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/>
  <mc:AlternateContent xmlns:mc="http://schemas.openxmlformats.org/markup-compatibility/2006">
    <mc:Choice Requires="x15">
      <x15ac:absPath xmlns:x15ac="http://schemas.microsoft.com/office/spreadsheetml/2010/11/ac" url="D:\课题\case 相关资料\文章所有资料\投稿文章资料\20200909文章用图\投稿资料\图\文章图和表\"/>
    </mc:Choice>
  </mc:AlternateContent>
  <xr:revisionPtr revIDLastSave="0" documentId="13_ncr:1_{17172174-29E4-43D8-9E65-8575798B3AC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calcPr calcId="181029" concurrentCalc="0"/>
</workbook>
</file>

<file path=xl/calcChain.xml><?xml version="1.0" encoding="utf-8"?>
<calcChain xmlns="http://schemas.openxmlformats.org/spreadsheetml/2006/main">
  <c r="AM52" i="1" l="1"/>
  <c r="AA52" i="1"/>
  <c r="O52" i="1"/>
  <c r="C52" i="1"/>
  <c r="AM51" i="1"/>
  <c r="AA51" i="1"/>
  <c r="O51" i="1"/>
  <c r="C51" i="1"/>
  <c r="AM50" i="1"/>
  <c r="AA50" i="1"/>
  <c r="O50" i="1"/>
  <c r="C50" i="1"/>
  <c r="AM49" i="1"/>
  <c r="AA49" i="1"/>
  <c r="O49" i="1"/>
  <c r="C49" i="1"/>
  <c r="AM48" i="1"/>
  <c r="AA48" i="1"/>
  <c r="O48" i="1"/>
  <c r="C48" i="1"/>
  <c r="AM47" i="1"/>
  <c r="AA47" i="1"/>
  <c r="O47" i="1"/>
  <c r="C47" i="1"/>
  <c r="AM46" i="1"/>
  <c r="AA46" i="1"/>
  <c r="O46" i="1"/>
  <c r="C46" i="1"/>
  <c r="AM45" i="1"/>
  <c r="AA45" i="1"/>
  <c r="O45" i="1"/>
  <c r="C45" i="1"/>
  <c r="AM44" i="1"/>
  <c r="AA44" i="1"/>
  <c r="O44" i="1"/>
  <c r="C44" i="1"/>
  <c r="AM43" i="1"/>
  <c r="AA43" i="1"/>
  <c r="O43" i="1"/>
  <c r="C43" i="1"/>
  <c r="AM42" i="1"/>
  <c r="AA42" i="1"/>
  <c r="O42" i="1"/>
  <c r="C42" i="1"/>
  <c r="AM41" i="1"/>
  <c r="AA41" i="1"/>
  <c r="O41" i="1"/>
  <c r="C41" i="1"/>
  <c r="AM40" i="1"/>
  <c r="AA40" i="1"/>
  <c r="O40" i="1"/>
  <c r="C40" i="1"/>
  <c r="AM39" i="1"/>
  <c r="AA39" i="1"/>
  <c r="O39" i="1"/>
  <c r="C39" i="1"/>
  <c r="AM38" i="1"/>
  <c r="AA38" i="1"/>
  <c r="O38" i="1"/>
  <c r="C38" i="1"/>
  <c r="AM37" i="1"/>
  <c r="AA37" i="1"/>
  <c r="O37" i="1"/>
  <c r="C37" i="1"/>
  <c r="AM36" i="1"/>
  <c r="AA36" i="1"/>
  <c r="O36" i="1"/>
  <c r="C36" i="1"/>
  <c r="AM35" i="1"/>
  <c r="AA35" i="1"/>
  <c r="O35" i="1"/>
  <c r="C35" i="1"/>
  <c r="AM34" i="1"/>
  <c r="AA34" i="1"/>
  <c r="O34" i="1"/>
  <c r="C34" i="1"/>
  <c r="AM33" i="1"/>
  <c r="AA33" i="1"/>
  <c r="O33" i="1"/>
  <c r="C33" i="1"/>
  <c r="AM32" i="1"/>
  <c r="AA32" i="1"/>
  <c r="O32" i="1"/>
  <c r="C32" i="1"/>
  <c r="AM30" i="1"/>
  <c r="AA30" i="1"/>
  <c r="O30" i="1"/>
  <c r="C30" i="1"/>
  <c r="AM29" i="1"/>
  <c r="AA29" i="1"/>
  <c r="O29" i="1"/>
  <c r="C29" i="1"/>
  <c r="AM16" i="1"/>
  <c r="AL16" i="1"/>
  <c r="AA16" i="1"/>
  <c r="Z16" i="1"/>
  <c r="O16" i="1"/>
  <c r="N16" i="1"/>
  <c r="C16" i="1"/>
  <c r="B16" i="1"/>
  <c r="AM15" i="1"/>
  <c r="AL15" i="1"/>
  <c r="AA15" i="1"/>
  <c r="Z15" i="1"/>
  <c r="O15" i="1"/>
  <c r="N15" i="1"/>
  <c r="C15" i="1"/>
  <c r="B15" i="1"/>
  <c r="AM14" i="1"/>
  <c r="AL14" i="1"/>
  <c r="AA14" i="1"/>
  <c r="Z14" i="1"/>
  <c r="O14" i="1"/>
  <c r="N14" i="1"/>
  <c r="C14" i="1"/>
  <c r="B14" i="1"/>
  <c r="AM13" i="1"/>
  <c r="AL13" i="1"/>
  <c r="AA13" i="1"/>
  <c r="Z13" i="1"/>
  <c r="O13" i="1"/>
  <c r="N13" i="1"/>
  <c r="C13" i="1"/>
  <c r="B13" i="1"/>
  <c r="AM12" i="1"/>
  <c r="AL12" i="1"/>
  <c r="AA12" i="1"/>
  <c r="Z12" i="1"/>
  <c r="O12" i="1"/>
  <c r="N12" i="1"/>
  <c r="C12" i="1"/>
  <c r="B12" i="1"/>
  <c r="AM11" i="1"/>
  <c r="AL11" i="1"/>
  <c r="AA11" i="1"/>
  <c r="Z11" i="1"/>
  <c r="O11" i="1"/>
  <c r="N11" i="1"/>
  <c r="C11" i="1"/>
  <c r="B11" i="1"/>
  <c r="AM10" i="1"/>
  <c r="AL10" i="1"/>
  <c r="AA10" i="1"/>
  <c r="Z10" i="1"/>
  <c r="O10" i="1"/>
  <c r="N10" i="1"/>
  <c r="C10" i="1"/>
  <c r="B10" i="1"/>
  <c r="AM9" i="1"/>
  <c r="AL9" i="1"/>
  <c r="AA9" i="1"/>
  <c r="Z9" i="1"/>
  <c r="O9" i="1"/>
  <c r="N9" i="1"/>
  <c r="C9" i="1"/>
  <c r="B9" i="1"/>
  <c r="AM8" i="1"/>
  <c r="AL8" i="1"/>
  <c r="AA8" i="1"/>
  <c r="Z8" i="1"/>
  <c r="O8" i="1"/>
  <c r="N8" i="1"/>
  <c r="C8" i="1"/>
  <c r="B8" i="1"/>
  <c r="AM6" i="1"/>
  <c r="AL6" i="1"/>
  <c r="AA6" i="1"/>
  <c r="Z6" i="1"/>
  <c r="O6" i="1"/>
  <c r="N6" i="1"/>
  <c r="C6" i="1"/>
  <c r="B6" i="1"/>
  <c r="AM5" i="1"/>
  <c r="AL5" i="1"/>
  <c r="AA5" i="1"/>
  <c r="Z5" i="1"/>
  <c r="O5" i="1"/>
  <c r="N5" i="1"/>
  <c r="C5" i="1"/>
  <c r="B5" i="1"/>
  <c r="AM4" i="1"/>
  <c r="AL4" i="1"/>
  <c r="AA4" i="1"/>
  <c r="Z4" i="1"/>
  <c r="O4" i="1"/>
  <c r="N4" i="1"/>
  <c r="C4" i="1"/>
  <c r="B4" i="1"/>
</calcChain>
</file>

<file path=xl/sharedStrings.xml><?xml version="1.0" encoding="utf-8"?>
<sst xmlns="http://schemas.openxmlformats.org/spreadsheetml/2006/main" count="1811" uniqueCount="112">
  <si>
    <t>Supplementary Table 3 IDH1, IDH2, MGMT, BRAF and TERT of the E-GBM patient detected by the NGS panel.</t>
  </si>
  <si>
    <t>First operation-2010</t>
  </si>
  <si>
    <t>Second operation-2016</t>
  </si>
  <si>
    <t>Third operation-2017</t>
  </si>
  <si>
    <t>Fourth operation-2019</t>
  </si>
  <si>
    <t>Gene</t>
  </si>
  <si>
    <t>Chromosomal location</t>
  </si>
  <si>
    <t>Exon</t>
  </si>
  <si>
    <t>Variant c. location nucleic acid change</t>
  </si>
  <si>
    <t>p variant amino acid change and location</t>
  </si>
  <si>
    <t>Type of mutaion, SNP, transition or transversion</t>
  </si>
  <si>
    <t>Significance pathogenic, likely pathogenic or unknown</t>
  </si>
  <si>
    <t>Type of mutation (nonsense, missense or stop codon)</t>
  </si>
  <si>
    <t>Previously reported or not reported if reported give reference</t>
  </si>
  <si>
    <t>Clinvar or varsome or Cosmic ID and link to the mutation on any of these database</t>
  </si>
  <si>
    <t>situation</t>
  </si>
  <si>
    <t>Type of mutaionm, SNP, transition or transversion</t>
  </si>
  <si>
    <t>IDH1</t>
  </si>
  <si>
    <t>NA</t>
  </si>
  <si>
    <t>p.R100Q</t>
  </si>
  <si>
    <t>unknown</t>
  </si>
  <si>
    <t>missense</t>
  </si>
  <si>
    <t>not reported</t>
  </si>
  <si>
    <t>WT</t>
  </si>
  <si>
    <t>/</t>
  </si>
  <si>
    <t>p.R132S</t>
  </si>
  <si>
    <t>Pathogenic</t>
  </si>
  <si>
    <t>PMID: 22417203</t>
  </si>
  <si>
    <t>p.R132G</t>
  </si>
  <si>
    <t>PMID: 22397365</t>
  </si>
  <si>
    <t>p.R1132C</t>
  </si>
  <si>
    <t>p.R132H</t>
  </si>
  <si>
    <t>PMID: 18772396</t>
  </si>
  <si>
    <t>p.R132L</t>
  </si>
  <si>
    <t>IDH2</t>
  </si>
  <si>
    <t>p.R140Q</t>
  </si>
  <si>
    <t>PMID: 25326635</t>
  </si>
  <si>
    <t>p.R140L</t>
  </si>
  <si>
    <t>PMID: 22417203 </t>
  </si>
  <si>
    <t>p.R140W</t>
  </si>
  <si>
    <t>p.R172K</t>
  </si>
  <si>
    <t>PMID: 23949315</t>
  </si>
  <si>
    <t>p.R172M</t>
  </si>
  <si>
    <t>p.R172W</t>
  </si>
  <si>
    <t>Likely pathogenic</t>
  </si>
  <si>
    <t>PMID: 26619011</t>
  </si>
  <si>
    <t>p.R172S</t>
  </si>
  <si>
    <t>PMID: 24606448</t>
  </si>
  <si>
    <t>MGMT</t>
  </si>
  <si>
    <t>CPG 1</t>
  </si>
  <si>
    <t>CPG 2</t>
  </si>
  <si>
    <t>CPG 3</t>
  </si>
  <si>
    <t>CPG 4</t>
  </si>
  <si>
    <t>CPG 5</t>
  </si>
  <si>
    <t>CPG 6</t>
  </si>
  <si>
    <t>CPG 7</t>
  </si>
  <si>
    <t>CPG 8</t>
  </si>
  <si>
    <t>CPG 9</t>
  </si>
  <si>
    <t>CPG 10</t>
  </si>
  <si>
    <t>CPG 11</t>
  </si>
  <si>
    <t>CPG 12</t>
  </si>
  <si>
    <t>BRAF</t>
  </si>
  <si>
    <t>p.K601N</t>
  </si>
  <si>
    <t>p.K601E</t>
  </si>
  <si>
    <t>PMID: 12068308</t>
  </si>
  <si>
    <t>p.V600E</t>
  </si>
  <si>
    <t>PMID: 19363522</t>
  </si>
  <si>
    <t>c.1799T&gt;A</t>
  </si>
  <si>
    <t>ID=COSV56056643; https://cancer.sanger.ac.uk/cosmic/mutation/overview?id=166730618</t>
  </si>
  <si>
    <t>MUT</t>
  </si>
  <si>
    <t>p.V600D</t>
  </si>
  <si>
    <t>PMID: 23317446</t>
  </si>
  <si>
    <t>p.V600K</t>
  </si>
  <si>
    <t>PMID: 14679157</t>
  </si>
  <si>
    <t>p.V600R</t>
  </si>
  <si>
    <t>PMID: 22048237</t>
  </si>
  <si>
    <t>p.V600G</t>
  </si>
  <si>
    <t>PMID: 20735442</t>
  </si>
  <si>
    <t>p.V600A</t>
  </si>
  <si>
    <t>PMID: 25157968</t>
  </si>
  <si>
    <t>p.V600M</t>
  </si>
  <si>
    <t>PMID: 23031422</t>
  </si>
  <si>
    <t>p.L597R</t>
  </si>
  <si>
    <t>PMID: 12460919</t>
  </si>
  <si>
    <t>p.L597Q</t>
  </si>
  <si>
    <t>PMID: 22798288</t>
  </si>
  <si>
    <t>p.L597S</t>
  </si>
  <si>
    <t>p.L597V</t>
  </si>
  <si>
    <t>p.D594N</t>
  </si>
  <si>
    <t>PMID: 20141835 </t>
  </si>
  <si>
    <t>p.G469V</t>
  </si>
  <si>
    <t>p.G469A</t>
  </si>
  <si>
    <t>PMID: 23833300</t>
  </si>
  <si>
    <t>p.G469E</t>
  </si>
  <si>
    <t>p.G469R</t>
  </si>
  <si>
    <t>PMID: 14612909</t>
  </si>
  <si>
    <t>p.G466V</t>
  </si>
  <si>
    <t>p.G466E</t>
  </si>
  <si>
    <t>PMID: 23273605</t>
  </si>
  <si>
    <t>p.G466R</t>
  </si>
  <si>
    <t>PMID: 15046639 </t>
  </si>
  <si>
    <t>p.G464V</t>
  </si>
  <si>
    <t>PMID: 17314276</t>
  </si>
  <si>
    <t>p.G464E</t>
  </si>
  <si>
    <t>PMID: 18413255</t>
  </si>
  <si>
    <t>TERT</t>
  </si>
  <si>
    <t>Keys: NA=Not Application</t>
  </si>
  <si>
    <t xml:space="preserve"> frequency</t>
  </si>
  <si>
    <r>
      <t>p.V600_K601</t>
    </r>
    <r>
      <rPr>
        <sz val="8"/>
        <color theme="1"/>
        <rFont val="宋体"/>
        <family val="3"/>
        <charset val="134"/>
      </rPr>
      <t>＞</t>
    </r>
    <r>
      <rPr>
        <sz val="8"/>
        <color theme="1"/>
        <rFont val="Times New Roman"/>
        <family val="1"/>
      </rPr>
      <t>E</t>
    </r>
  </si>
  <si>
    <r>
      <t>c.1-124C</t>
    </r>
    <r>
      <rPr>
        <sz val="8"/>
        <color theme="1"/>
        <rFont val="宋体"/>
        <family val="3"/>
        <charset val="134"/>
      </rPr>
      <t>＞</t>
    </r>
    <r>
      <rPr>
        <sz val="8"/>
        <color theme="1"/>
        <rFont val="Times New Roman"/>
        <family val="1"/>
      </rPr>
      <t>T</t>
    </r>
  </si>
  <si>
    <r>
      <t>c.1-124C</t>
    </r>
    <r>
      <rPr>
        <sz val="8"/>
        <color theme="1"/>
        <rFont val="宋体"/>
        <family val="3"/>
        <charset val="134"/>
      </rPr>
      <t>＞</t>
    </r>
    <r>
      <rPr>
        <sz val="8"/>
        <color theme="1"/>
        <rFont val="Times New Roman"/>
        <family val="1"/>
      </rPr>
      <t>A</t>
    </r>
  </si>
  <si>
    <r>
      <t>c.1-146C</t>
    </r>
    <r>
      <rPr>
        <sz val="8"/>
        <color theme="1"/>
        <rFont val="宋体"/>
        <family val="3"/>
        <charset val="134"/>
      </rPr>
      <t>＞</t>
    </r>
    <r>
      <rPr>
        <sz val="8"/>
        <color theme="1"/>
        <rFont val="Times New Roman"/>
        <family val="1"/>
      </rPr>
      <t>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</si>
</sst>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8"/>
      <color theme="1"/>
      <name val="Times New Roman"/>
      <family val="1"/>
    </font>
    <font>
      <sz val="12"/>
      <color theme="1"/>
      <name val="Times New Roman"/>
      <family val="1"/>
    </font>
    <font>
      <sz val="8"/>
      <color rgb="FF000000"/>
      <name val="Times New Roman"/>
      <family val="1"/>
    </font>
    <font>
      <sz val="11"/>
      <color theme="1"/>
      <name val="Times New Roman"/>
      <family val="1"/>
    </font>
    <font>
      <sz val="8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 style="thick">
        <color rgb="FF000000"/>
      </right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10" fontId="1" fillId="0" borderId="5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0" fontId="1" fillId="0" borderId="0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ob%20related/For%20Guanglong%20Huang/&#25991;&#31456;&#20462;&#25913;&#24847;&#35265;/result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Job%20related/For%20Guanglong%20Huang/&#25991;&#31456;&#20462;&#25913;&#24847;&#35265;/result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>
        <row r="2">
          <cell r="C2" t="str">
            <v>p.R100Q</v>
          </cell>
          <cell r="D2">
            <v>2</v>
          </cell>
          <cell r="E2">
            <v>209113208</v>
          </cell>
          <cell r="F2">
            <v>209113208</v>
          </cell>
          <cell r="G2" t="str">
            <v>missense_variant</v>
          </cell>
          <cell r="H2" t="str">
            <v>SNP</v>
          </cell>
          <cell r="I2" t="str">
            <v>NM_005896</v>
          </cell>
          <cell r="J2">
            <v>4</v>
          </cell>
        </row>
        <row r="3">
          <cell r="C3" t="str">
            <v>p.R132S</v>
          </cell>
          <cell r="D3">
            <v>2</v>
          </cell>
          <cell r="E3">
            <v>209113113</v>
          </cell>
          <cell r="F3">
            <v>209113113</v>
          </cell>
          <cell r="G3" t="str">
            <v>missense_variant</v>
          </cell>
          <cell r="H3" t="str">
            <v>SNP</v>
          </cell>
          <cell r="I3" t="str">
            <v>NM_005896</v>
          </cell>
          <cell r="J3">
            <v>4</v>
          </cell>
        </row>
        <row r="4">
          <cell r="C4" t="str">
            <v>p.R132G</v>
          </cell>
          <cell r="D4">
            <v>2</v>
          </cell>
          <cell r="E4">
            <v>209113113</v>
          </cell>
          <cell r="F4">
            <v>209113113</v>
          </cell>
          <cell r="G4" t="str">
            <v>missense_variant</v>
          </cell>
          <cell r="H4" t="str">
            <v>SNP</v>
          </cell>
          <cell r="I4" t="str">
            <v>NM_005896</v>
          </cell>
          <cell r="J4">
            <v>4</v>
          </cell>
        </row>
        <row r="5">
          <cell r="C5" t="str">
            <v>p.R132H</v>
          </cell>
          <cell r="D5">
            <v>2</v>
          </cell>
          <cell r="E5">
            <v>209113112</v>
          </cell>
          <cell r="F5">
            <v>209113112</v>
          </cell>
          <cell r="G5" t="str">
            <v>missense_variant</v>
          </cell>
          <cell r="H5" t="str">
            <v>SNP</v>
          </cell>
          <cell r="I5" t="str">
            <v>NM_005896</v>
          </cell>
          <cell r="J5">
            <v>4</v>
          </cell>
        </row>
        <row r="6">
          <cell r="C6" t="str">
            <v>p.R132L</v>
          </cell>
          <cell r="D6">
            <v>2</v>
          </cell>
          <cell r="E6">
            <v>209113112</v>
          </cell>
          <cell r="F6">
            <v>209113112</v>
          </cell>
          <cell r="G6" t="str">
            <v>missense_variant</v>
          </cell>
          <cell r="H6" t="str">
            <v>SNP</v>
          </cell>
          <cell r="I6" t="str">
            <v>NM_005896</v>
          </cell>
          <cell r="J6">
            <v>4</v>
          </cell>
        </row>
        <row r="7">
          <cell r="C7" t="str">
            <v>p.R140Q</v>
          </cell>
          <cell r="D7">
            <v>15</v>
          </cell>
          <cell r="E7">
            <v>90631934</v>
          </cell>
          <cell r="F7">
            <v>90631934</v>
          </cell>
          <cell r="G7" t="str">
            <v>missense_variant</v>
          </cell>
          <cell r="H7" t="str">
            <v>SNP</v>
          </cell>
          <cell r="I7" t="str">
            <v>NM_002168</v>
          </cell>
          <cell r="J7">
            <v>4</v>
          </cell>
        </row>
        <row r="8">
          <cell r="C8" t="str">
            <v>p.R140L</v>
          </cell>
          <cell r="D8">
            <v>15</v>
          </cell>
          <cell r="E8">
            <v>90631934</v>
          </cell>
          <cell r="F8">
            <v>90631934</v>
          </cell>
          <cell r="G8" t="str">
            <v>missense_variant</v>
          </cell>
          <cell r="H8" t="str">
            <v>SNP</v>
          </cell>
          <cell r="I8" t="str">
            <v>NM_002168</v>
          </cell>
          <cell r="J8">
            <v>4</v>
          </cell>
        </row>
        <row r="9">
          <cell r="C9" t="str">
            <v>p.R140W</v>
          </cell>
          <cell r="D9">
            <v>15</v>
          </cell>
          <cell r="E9">
            <v>90631935</v>
          </cell>
          <cell r="F9">
            <v>90631935</v>
          </cell>
          <cell r="G9" t="str">
            <v>missense_variant</v>
          </cell>
          <cell r="H9" t="str">
            <v>SNP</v>
          </cell>
          <cell r="I9" t="str">
            <v>NM_002168</v>
          </cell>
          <cell r="J9">
            <v>4</v>
          </cell>
        </row>
        <row r="10">
          <cell r="C10" t="str">
            <v>p.R172K</v>
          </cell>
          <cell r="D10">
            <v>15</v>
          </cell>
          <cell r="E10">
            <v>90631838</v>
          </cell>
          <cell r="F10">
            <v>90631838</v>
          </cell>
          <cell r="G10" t="str">
            <v>missense_variant</v>
          </cell>
          <cell r="H10" t="str">
            <v>SNP</v>
          </cell>
          <cell r="I10" t="str">
            <v>NM_002168</v>
          </cell>
          <cell r="J10">
            <v>4</v>
          </cell>
        </row>
        <row r="11">
          <cell r="C11" t="str">
            <v>p.R172M</v>
          </cell>
          <cell r="D11">
            <v>15</v>
          </cell>
          <cell r="E11">
            <v>90631838</v>
          </cell>
          <cell r="F11">
            <v>90631838</v>
          </cell>
          <cell r="G11" t="str">
            <v>missense_variant</v>
          </cell>
          <cell r="H11" t="str">
            <v>SNP</v>
          </cell>
          <cell r="I11" t="str">
            <v>NM_002168</v>
          </cell>
          <cell r="J11">
            <v>4</v>
          </cell>
        </row>
        <row r="12">
          <cell r="C12" t="str">
            <v>p.R172W</v>
          </cell>
          <cell r="D12">
            <v>15</v>
          </cell>
          <cell r="E12">
            <v>90631839</v>
          </cell>
          <cell r="F12">
            <v>90631839</v>
          </cell>
          <cell r="G12" t="str">
            <v>missense_variant</v>
          </cell>
          <cell r="H12" t="str">
            <v>SNP</v>
          </cell>
          <cell r="I12" t="str">
            <v>NM_002168</v>
          </cell>
          <cell r="J12">
            <v>4</v>
          </cell>
        </row>
        <row r="13">
          <cell r="C13" t="str">
            <v>p.R172S</v>
          </cell>
          <cell r="D13">
            <v>15</v>
          </cell>
          <cell r="E13">
            <v>90631837</v>
          </cell>
          <cell r="F13">
            <v>90631837</v>
          </cell>
          <cell r="G13" t="str">
            <v>missense_variant</v>
          </cell>
          <cell r="H13" t="str">
            <v>SNP</v>
          </cell>
          <cell r="I13" t="str">
            <v>NM_002168</v>
          </cell>
          <cell r="J13">
            <v>4</v>
          </cell>
        </row>
        <row r="14">
          <cell r="C14" t="str">
            <v>p.R172S</v>
          </cell>
          <cell r="D14">
            <v>15</v>
          </cell>
          <cell r="E14">
            <v>90631837</v>
          </cell>
          <cell r="F14">
            <v>90631837</v>
          </cell>
          <cell r="G14" t="str">
            <v>missense_variant</v>
          </cell>
          <cell r="H14" t="str">
            <v>SNP</v>
          </cell>
          <cell r="I14" t="str">
            <v>NM_002168</v>
          </cell>
          <cell r="J14">
            <v>4</v>
          </cell>
        </row>
        <row r="15">
          <cell r="C15" t="str">
            <v>p.R781*</v>
          </cell>
          <cell r="D15" t="str">
            <v>X</v>
          </cell>
          <cell r="E15">
            <v>76938407</v>
          </cell>
          <cell r="F15">
            <v>76938407</v>
          </cell>
          <cell r="G15" t="str">
            <v>stop_gained</v>
          </cell>
          <cell r="H15" t="str">
            <v>INDEL</v>
          </cell>
          <cell r="I15" t="str">
            <v>NM_000489</v>
          </cell>
          <cell r="J15">
            <v>9</v>
          </cell>
        </row>
        <row r="16">
          <cell r="C16" t="str">
            <v>p.R1302fs*7</v>
          </cell>
          <cell r="D16" t="str">
            <v>X</v>
          </cell>
          <cell r="E16">
            <v>76920172</v>
          </cell>
          <cell r="F16">
            <v>76920173</v>
          </cell>
          <cell r="G16" t="str">
            <v>frameshift_variant</v>
          </cell>
          <cell r="H16" t="str">
            <v>SNP</v>
          </cell>
          <cell r="I16" t="str">
            <v>NM_000489</v>
          </cell>
          <cell r="J16">
            <v>11</v>
          </cell>
        </row>
        <row r="17">
          <cell r="C17" t="str">
            <v>p.R1426*</v>
          </cell>
          <cell r="D17" t="str">
            <v>X</v>
          </cell>
          <cell r="E17">
            <v>76909629</v>
          </cell>
          <cell r="F17">
            <v>76909629</v>
          </cell>
          <cell r="G17" t="str">
            <v>stop_gained</v>
          </cell>
          <cell r="H17" t="str">
            <v>SNP</v>
          </cell>
          <cell r="I17" t="str">
            <v>NM_000489</v>
          </cell>
          <cell r="J17">
            <v>14</v>
          </cell>
        </row>
        <row r="18">
          <cell r="C18" t="str">
            <v>p.R1512H</v>
          </cell>
          <cell r="D18" t="str">
            <v>X</v>
          </cell>
          <cell r="E18">
            <v>76907626</v>
          </cell>
          <cell r="F18">
            <v>76907626</v>
          </cell>
          <cell r="G18" t="str">
            <v>missense_variant</v>
          </cell>
          <cell r="H18" t="str">
            <v>SNP</v>
          </cell>
          <cell r="I18" t="str">
            <v>NM_000489</v>
          </cell>
          <cell r="J18">
            <v>15</v>
          </cell>
        </row>
        <row r="19">
          <cell r="C19" t="str">
            <v>p.R2153C</v>
          </cell>
          <cell r="D19" t="str">
            <v>X</v>
          </cell>
          <cell r="E19">
            <v>76814187</v>
          </cell>
          <cell r="F19">
            <v>76814187</v>
          </cell>
          <cell r="G19" t="str">
            <v>missense_variant</v>
          </cell>
          <cell r="H19" t="str">
            <v>SNP</v>
          </cell>
          <cell r="I19" t="str">
            <v>NM_000489</v>
          </cell>
          <cell r="J19">
            <v>29</v>
          </cell>
        </row>
        <row r="20">
          <cell r="C20" t="str">
            <v>p.R2153C</v>
          </cell>
          <cell r="D20" t="str">
            <v>X</v>
          </cell>
          <cell r="E20">
            <v>76814187</v>
          </cell>
          <cell r="F20">
            <v>76814187</v>
          </cell>
          <cell r="G20" t="str">
            <v>missense_variant</v>
          </cell>
          <cell r="H20" t="str">
            <v>SNP</v>
          </cell>
          <cell r="I20" t="str">
            <v>NM_000489</v>
          </cell>
          <cell r="J20">
            <v>29</v>
          </cell>
        </row>
        <row r="21">
          <cell r="C21" t="str">
            <v>p.R2111*</v>
          </cell>
          <cell r="D21" t="str">
            <v>X</v>
          </cell>
          <cell r="E21">
            <v>76814313</v>
          </cell>
          <cell r="F21">
            <v>76814313</v>
          </cell>
          <cell r="G21" t="str">
            <v>stop_gained</v>
          </cell>
          <cell r="H21" t="str">
            <v>SNP</v>
          </cell>
          <cell r="I21" t="str">
            <v>NM_000489</v>
          </cell>
          <cell r="J21">
            <v>29</v>
          </cell>
        </row>
        <row r="22">
          <cell r="C22" t="str">
            <v>p.C135Y</v>
          </cell>
          <cell r="D22">
            <v>17</v>
          </cell>
          <cell r="E22">
            <v>7578526</v>
          </cell>
          <cell r="F22">
            <v>7578526</v>
          </cell>
          <cell r="G22" t="str">
            <v>missense_variant</v>
          </cell>
          <cell r="H22" t="str">
            <v>SNP</v>
          </cell>
          <cell r="I22" t="str">
            <v>NM_000546</v>
          </cell>
          <cell r="J22">
            <v>5</v>
          </cell>
        </row>
        <row r="23">
          <cell r="C23" t="str">
            <v>p.C141Y</v>
          </cell>
          <cell r="D23">
            <v>17</v>
          </cell>
          <cell r="E23">
            <v>7578508</v>
          </cell>
          <cell r="F23">
            <v>7578508</v>
          </cell>
          <cell r="G23" t="str">
            <v>missense_variant</v>
          </cell>
          <cell r="H23" t="str">
            <v>SNP</v>
          </cell>
          <cell r="I23" t="str">
            <v>NM_000546</v>
          </cell>
          <cell r="J23">
            <v>5</v>
          </cell>
        </row>
        <row r="24">
          <cell r="C24" t="str">
            <v>p.P151S</v>
          </cell>
          <cell r="D24">
            <v>17</v>
          </cell>
          <cell r="E24">
            <v>7578479</v>
          </cell>
          <cell r="F24">
            <v>7578479</v>
          </cell>
          <cell r="G24" t="str">
            <v>missense_variant</v>
          </cell>
          <cell r="H24" t="str">
            <v>SNP</v>
          </cell>
          <cell r="I24" t="str">
            <v>NM_000546</v>
          </cell>
          <cell r="J24">
            <v>5</v>
          </cell>
        </row>
        <row r="25">
          <cell r="C25" t="str">
            <v>p.P152L</v>
          </cell>
          <cell r="D25">
            <v>17</v>
          </cell>
          <cell r="E25">
            <v>7578475</v>
          </cell>
          <cell r="F25">
            <v>7578475</v>
          </cell>
          <cell r="G25" t="str">
            <v>missense_variant</v>
          </cell>
          <cell r="H25" t="str">
            <v>SNP</v>
          </cell>
          <cell r="I25" t="str">
            <v>NM_000546</v>
          </cell>
          <cell r="J25">
            <v>5</v>
          </cell>
        </row>
        <row r="26">
          <cell r="C26" t="str">
            <v>p.V157F</v>
          </cell>
          <cell r="D26">
            <v>17</v>
          </cell>
          <cell r="E26">
            <v>7578461</v>
          </cell>
          <cell r="F26">
            <v>7578461</v>
          </cell>
          <cell r="G26" t="str">
            <v>missense_variant</v>
          </cell>
          <cell r="H26" t="str">
            <v>SNP</v>
          </cell>
          <cell r="I26" t="str">
            <v>NM_000546</v>
          </cell>
          <cell r="J26">
            <v>5</v>
          </cell>
        </row>
        <row r="27">
          <cell r="C27" t="str">
            <v>p.R158H</v>
          </cell>
          <cell r="D27">
            <v>17</v>
          </cell>
          <cell r="E27">
            <v>7578457</v>
          </cell>
          <cell r="F27">
            <v>7578457</v>
          </cell>
          <cell r="G27" t="str">
            <v>missense_variant</v>
          </cell>
          <cell r="H27" t="str">
            <v>SNP</v>
          </cell>
          <cell r="I27" t="str">
            <v>NM_000546</v>
          </cell>
          <cell r="J27">
            <v>5</v>
          </cell>
        </row>
        <row r="28">
          <cell r="C28" t="str">
            <v>p.R158L</v>
          </cell>
          <cell r="D28">
            <v>17</v>
          </cell>
          <cell r="E28">
            <v>7578457</v>
          </cell>
          <cell r="F28">
            <v>7578457</v>
          </cell>
          <cell r="G28" t="str">
            <v>missense_variant</v>
          </cell>
          <cell r="H28" t="str">
            <v>SNP</v>
          </cell>
          <cell r="I28" t="str">
            <v>NM_000546</v>
          </cell>
          <cell r="J28">
            <v>5</v>
          </cell>
        </row>
        <row r="29">
          <cell r="C29" t="str">
            <v>p.Y163C</v>
          </cell>
          <cell r="D29">
            <v>17</v>
          </cell>
          <cell r="E29">
            <v>7578442</v>
          </cell>
          <cell r="F29">
            <v>7578442</v>
          </cell>
          <cell r="G29" t="str">
            <v>missense_variant</v>
          </cell>
          <cell r="H29" t="str">
            <v>SNP</v>
          </cell>
          <cell r="I29" t="str">
            <v>NM_000546</v>
          </cell>
          <cell r="J29">
            <v>5</v>
          </cell>
        </row>
        <row r="30">
          <cell r="C30" t="str">
            <v>p.R175H</v>
          </cell>
          <cell r="D30">
            <v>17</v>
          </cell>
          <cell r="E30">
            <v>7578406</v>
          </cell>
          <cell r="F30">
            <v>7578406</v>
          </cell>
          <cell r="G30" t="str">
            <v>missense_variant</v>
          </cell>
          <cell r="H30" t="str">
            <v>SNP</v>
          </cell>
          <cell r="I30" t="str">
            <v>NM_000546</v>
          </cell>
          <cell r="J30">
            <v>5</v>
          </cell>
        </row>
        <row r="31">
          <cell r="C31" t="str">
            <v>p.C176Y</v>
          </cell>
          <cell r="D31">
            <v>17</v>
          </cell>
          <cell r="E31">
            <v>7578403</v>
          </cell>
          <cell r="F31">
            <v>7578403</v>
          </cell>
          <cell r="G31" t="str">
            <v>missense_variant</v>
          </cell>
          <cell r="H31" t="str">
            <v>SNP</v>
          </cell>
          <cell r="I31" t="str">
            <v>NM_000546</v>
          </cell>
          <cell r="J31">
            <v>5</v>
          </cell>
        </row>
        <row r="32">
          <cell r="C32" t="str">
            <v>p.C176F</v>
          </cell>
          <cell r="D32">
            <v>17</v>
          </cell>
          <cell r="E32">
            <v>7578403</v>
          </cell>
          <cell r="F32">
            <v>7578403</v>
          </cell>
          <cell r="G32" t="str">
            <v>missense_variant</v>
          </cell>
          <cell r="H32" t="str">
            <v>SNP</v>
          </cell>
          <cell r="I32" t="str">
            <v>NM_000546</v>
          </cell>
          <cell r="J32">
            <v>5</v>
          </cell>
        </row>
        <row r="33">
          <cell r="C33" t="str">
            <v>p.H179Y</v>
          </cell>
          <cell r="D33">
            <v>17</v>
          </cell>
          <cell r="E33">
            <v>7578395</v>
          </cell>
          <cell r="F33">
            <v>7578395</v>
          </cell>
          <cell r="G33" t="str">
            <v>missense_variant</v>
          </cell>
          <cell r="H33" t="str">
            <v>SNP</v>
          </cell>
          <cell r="I33" t="str">
            <v>NM_000546</v>
          </cell>
          <cell r="J33">
            <v>5</v>
          </cell>
        </row>
        <row r="34">
          <cell r="C34" t="str">
            <v>p.H179R</v>
          </cell>
          <cell r="D34">
            <v>17</v>
          </cell>
          <cell r="E34">
            <v>7578394</v>
          </cell>
          <cell r="F34">
            <v>7578394</v>
          </cell>
          <cell r="G34" t="str">
            <v>missense_variant</v>
          </cell>
          <cell r="H34" t="str">
            <v>SNP</v>
          </cell>
          <cell r="I34" t="str">
            <v>NM_000546</v>
          </cell>
          <cell r="J34">
            <v>5</v>
          </cell>
        </row>
        <row r="35">
          <cell r="C35" t="str">
            <v>p.Q192*</v>
          </cell>
          <cell r="D35">
            <v>17</v>
          </cell>
          <cell r="E35">
            <v>7578275</v>
          </cell>
          <cell r="F35">
            <v>7578275</v>
          </cell>
          <cell r="G35" t="str">
            <v>stop_gained</v>
          </cell>
          <cell r="H35" t="str">
            <v>SNP</v>
          </cell>
          <cell r="I35" t="str">
            <v>NM_000546</v>
          </cell>
          <cell r="J35">
            <v>6</v>
          </cell>
        </row>
        <row r="36">
          <cell r="C36" t="str">
            <v>p.H193R</v>
          </cell>
          <cell r="D36">
            <v>17</v>
          </cell>
          <cell r="E36">
            <v>7578271</v>
          </cell>
          <cell r="F36">
            <v>7578271</v>
          </cell>
          <cell r="G36" t="str">
            <v>missense_variant</v>
          </cell>
          <cell r="H36" t="str">
            <v>SNP</v>
          </cell>
          <cell r="I36" t="str">
            <v>NM_000546</v>
          </cell>
          <cell r="J36">
            <v>6</v>
          </cell>
        </row>
        <row r="37">
          <cell r="C37" t="str">
            <v>p.I195T</v>
          </cell>
          <cell r="D37">
            <v>17</v>
          </cell>
          <cell r="E37">
            <v>7578265</v>
          </cell>
          <cell r="F37">
            <v>7578265</v>
          </cell>
          <cell r="G37" t="str">
            <v>missense_variant</v>
          </cell>
          <cell r="H37" t="str">
            <v>SNP</v>
          </cell>
          <cell r="I37" t="str">
            <v>NM_000546</v>
          </cell>
          <cell r="J37">
            <v>6</v>
          </cell>
        </row>
        <row r="38">
          <cell r="C38" t="str">
            <v>p.R196P</v>
          </cell>
          <cell r="D38">
            <v>17</v>
          </cell>
          <cell r="E38">
            <v>7578262</v>
          </cell>
          <cell r="F38">
            <v>7578262</v>
          </cell>
          <cell r="G38" t="str">
            <v>missense_variant</v>
          </cell>
          <cell r="H38" t="str">
            <v>SNP</v>
          </cell>
          <cell r="I38" t="str">
            <v>NM_000546</v>
          </cell>
          <cell r="J38">
            <v>6</v>
          </cell>
        </row>
        <row r="39">
          <cell r="C39" t="str">
            <v>p.R196*</v>
          </cell>
          <cell r="D39">
            <v>17</v>
          </cell>
          <cell r="E39">
            <v>7578263</v>
          </cell>
          <cell r="F39">
            <v>7578263</v>
          </cell>
          <cell r="G39" t="str">
            <v>stop_gained</v>
          </cell>
          <cell r="H39" t="str">
            <v>SNP</v>
          </cell>
          <cell r="I39" t="str">
            <v>NM_000546</v>
          </cell>
          <cell r="J39">
            <v>6</v>
          </cell>
        </row>
        <row r="40">
          <cell r="C40" t="str">
            <v>p.Y205C</v>
          </cell>
          <cell r="D40">
            <v>17</v>
          </cell>
          <cell r="E40">
            <v>7578235</v>
          </cell>
          <cell r="F40">
            <v>7578235</v>
          </cell>
          <cell r="G40" t="str">
            <v>missense_variant</v>
          </cell>
          <cell r="H40" t="str">
            <v>SNP</v>
          </cell>
          <cell r="I40" t="str">
            <v>NM_000546</v>
          </cell>
          <cell r="J40">
            <v>6</v>
          </cell>
        </row>
        <row r="41">
          <cell r="C41" t="str">
            <v>p.Y205C</v>
          </cell>
          <cell r="D41">
            <v>17</v>
          </cell>
          <cell r="E41">
            <v>7578235</v>
          </cell>
          <cell r="F41">
            <v>7578235</v>
          </cell>
          <cell r="G41" t="str">
            <v>missense_variant</v>
          </cell>
          <cell r="H41" t="str">
            <v>SNP</v>
          </cell>
          <cell r="I41" t="str">
            <v>NM_000546</v>
          </cell>
          <cell r="J41">
            <v>6</v>
          </cell>
        </row>
        <row r="42">
          <cell r="C42" t="str">
            <v>p.Y205S</v>
          </cell>
          <cell r="D42">
            <v>17</v>
          </cell>
          <cell r="E42">
            <v>7578235</v>
          </cell>
          <cell r="F42">
            <v>7578235</v>
          </cell>
          <cell r="G42" t="str">
            <v>missense_variant</v>
          </cell>
          <cell r="H42" t="str">
            <v>SNP</v>
          </cell>
          <cell r="I42" t="str">
            <v>NM_000546</v>
          </cell>
          <cell r="J42">
            <v>6</v>
          </cell>
        </row>
        <row r="43">
          <cell r="C43" t="str">
            <v>p.Y205D</v>
          </cell>
          <cell r="D43">
            <v>17</v>
          </cell>
          <cell r="E43">
            <v>7578236</v>
          </cell>
          <cell r="F43">
            <v>7578236</v>
          </cell>
          <cell r="G43" t="str">
            <v>missense_variant</v>
          </cell>
          <cell r="H43" t="str">
            <v>SNP</v>
          </cell>
          <cell r="I43" t="str">
            <v>NM_000546</v>
          </cell>
          <cell r="J43">
            <v>6</v>
          </cell>
        </row>
        <row r="44">
          <cell r="C44" t="str">
            <v>p.R213L</v>
          </cell>
          <cell r="D44">
            <v>17</v>
          </cell>
          <cell r="E44">
            <v>7578211</v>
          </cell>
          <cell r="F44">
            <v>7578211</v>
          </cell>
          <cell r="G44" t="str">
            <v>missense_variant</v>
          </cell>
          <cell r="H44" t="str">
            <v>SNP</v>
          </cell>
          <cell r="I44" t="str">
            <v>NM_000546</v>
          </cell>
          <cell r="J44">
            <v>6</v>
          </cell>
        </row>
        <row r="45">
          <cell r="C45" t="str">
            <v>p.R213Q</v>
          </cell>
          <cell r="D45">
            <v>17</v>
          </cell>
          <cell r="E45">
            <v>7578211</v>
          </cell>
          <cell r="F45">
            <v>7578211</v>
          </cell>
          <cell r="G45" t="str">
            <v>missense_variant</v>
          </cell>
          <cell r="H45" t="str">
            <v>SNP</v>
          </cell>
          <cell r="I45" t="str">
            <v>NM_000546</v>
          </cell>
          <cell r="J45">
            <v>6</v>
          </cell>
        </row>
        <row r="46">
          <cell r="C46" t="str">
            <v>p.R213*</v>
          </cell>
          <cell r="D46">
            <v>17</v>
          </cell>
          <cell r="E46">
            <v>7578212</v>
          </cell>
          <cell r="F46">
            <v>7578212</v>
          </cell>
          <cell r="G46" t="str">
            <v>stop_gained</v>
          </cell>
          <cell r="H46" t="str">
            <v>SNP</v>
          </cell>
          <cell r="I46" t="str">
            <v>NM_000546</v>
          </cell>
          <cell r="J46">
            <v>6</v>
          </cell>
        </row>
        <row r="47">
          <cell r="C47" t="str">
            <v>p.H214R</v>
          </cell>
          <cell r="D47">
            <v>17</v>
          </cell>
          <cell r="E47">
            <v>7578208</v>
          </cell>
          <cell r="F47">
            <v>7578208</v>
          </cell>
          <cell r="G47" t="str">
            <v>missense_variant</v>
          </cell>
          <cell r="H47" t="str">
            <v>SNP</v>
          </cell>
          <cell r="I47" t="str">
            <v>NM_000546</v>
          </cell>
          <cell r="J47">
            <v>6</v>
          </cell>
        </row>
        <row r="48">
          <cell r="C48" t="str">
            <v>p.V216M</v>
          </cell>
          <cell r="D48">
            <v>17</v>
          </cell>
          <cell r="E48">
            <v>7578203</v>
          </cell>
          <cell r="F48">
            <v>7578203</v>
          </cell>
          <cell r="G48" t="str">
            <v>missense_variant</v>
          </cell>
          <cell r="H48" t="str">
            <v>SNP</v>
          </cell>
          <cell r="I48" t="str">
            <v>NM_000546</v>
          </cell>
          <cell r="J48">
            <v>6</v>
          </cell>
        </row>
        <row r="49">
          <cell r="C49" t="str">
            <v>p.Y220C</v>
          </cell>
          <cell r="D49">
            <v>17</v>
          </cell>
          <cell r="E49">
            <v>7578190</v>
          </cell>
          <cell r="F49">
            <v>7578190</v>
          </cell>
          <cell r="G49" t="str">
            <v>missense_variant</v>
          </cell>
          <cell r="H49" t="str">
            <v>SNP</v>
          </cell>
          <cell r="I49" t="str">
            <v>NM_000546</v>
          </cell>
          <cell r="J49">
            <v>6</v>
          </cell>
        </row>
        <row r="50">
          <cell r="C50" t="str">
            <v>p.Y236C</v>
          </cell>
          <cell r="D50">
            <v>17</v>
          </cell>
          <cell r="E50">
            <v>7577574</v>
          </cell>
          <cell r="F50">
            <v>7577574</v>
          </cell>
          <cell r="G50" t="str">
            <v>missense_variant</v>
          </cell>
          <cell r="H50" t="str">
            <v>SNP</v>
          </cell>
          <cell r="I50" t="str">
            <v>NM_000546</v>
          </cell>
          <cell r="J50">
            <v>7</v>
          </cell>
        </row>
        <row r="51">
          <cell r="C51" t="str">
            <v>p.M237I</v>
          </cell>
          <cell r="D51">
            <v>17</v>
          </cell>
          <cell r="E51">
            <v>7577570</v>
          </cell>
          <cell r="F51">
            <v>7577570</v>
          </cell>
          <cell r="G51" t="str">
            <v>missense_variant</v>
          </cell>
          <cell r="H51" t="str">
            <v>SNP</v>
          </cell>
          <cell r="I51" t="str">
            <v>NM_000546</v>
          </cell>
          <cell r="J51">
            <v>7</v>
          </cell>
        </row>
        <row r="52">
          <cell r="C52" t="str">
            <v>p.M237I</v>
          </cell>
          <cell r="D52">
            <v>17</v>
          </cell>
          <cell r="E52">
            <v>7577570</v>
          </cell>
          <cell r="F52">
            <v>7577570</v>
          </cell>
          <cell r="G52" t="str">
            <v>missense_variant</v>
          </cell>
          <cell r="H52" t="str">
            <v>SNP</v>
          </cell>
          <cell r="I52" t="str">
            <v>NM_000546</v>
          </cell>
          <cell r="J52">
            <v>7</v>
          </cell>
        </row>
        <row r="53">
          <cell r="C53" t="str">
            <v>p.C238Y</v>
          </cell>
          <cell r="D53">
            <v>17</v>
          </cell>
          <cell r="E53">
            <v>7577568</v>
          </cell>
          <cell r="F53">
            <v>7577568</v>
          </cell>
          <cell r="G53" t="str">
            <v>missense_variant</v>
          </cell>
          <cell r="H53" t="str">
            <v>SNP</v>
          </cell>
          <cell r="I53" t="str">
            <v>NM_000546</v>
          </cell>
          <cell r="J53">
            <v>7</v>
          </cell>
        </row>
        <row r="54">
          <cell r="C54" t="str">
            <v>p.S241F</v>
          </cell>
          <cell r="D54">
            <v>17</v>
          </cell>
          <cell r="E54">
            <v>7577559</v>
          </cell>
          <cell r="F54">
            <v>7577559</v>
          </cell>
          <cell r="G54" t="str">
            <v>missense_variant</v>
          </cell>
          <cell r="H54" t="str">
            <v>SNP</v>
          </cell>
          <cell r="I54" t="str">
            <v>NM_000546</v>
          </cell>
          <cell r="J54">
            <v>7</v>
          </cell>
        </row>
        <row r="55">
          <cell r="C55" t="str">
            <v>p.C242F</v>
          </cell>
          <cell r="D55">
            <v>17</v>
          </cell>
          <cell r="E55">
            <v>7577556</v>
          </cell>
          <cell r="F55">
            <v>7577556</v>
          </cell>
          <cell r="G55" t="str">
            <v>missense_variant</v>
          </cell>
          <cell r="H55" t="str">
            <v>SNP</v>
          </cell>
          <cell r="I55" t="str">
            <v>NM_000546</v>
          </cell>
          <cell r="J55">
            <v>7</v>
          </cell>
        </row>
        <row r="56">
          <cell r="C56" t="str">
            <v>p.G245S</v>
          </cell>
          <cell r="D56">
            <v>17</v>
          </cell>
          <cell r="E56">
            <v>7577548</v>
          </cell>
          <cell r="F56">
            <v>7577548</v>
          </cell>
          <cell r="G56" t="str">
            <v>missense_variant</v>
          </cell>
          <cell r="H56" t="str">
            <v>SNP</v>
          </cell>
          <cell r="I56" t="str">
            <v>NM_000546</v>
          </cell>
          <cell r="J56">
            <v>7</v>
          </cell>
        </row>
        <row r="57">
          <cell r="C57" t="str">
            <v>p.G245D</v>
          </cell>
          <cell r="D57">
            <v>17</v>
          </cell>
          <cell r="E57">
            <v>7577547</v>
          </cell>
          <cell r="F57">
            <v>7577547</v>
          </cell>
          <cell r="G57" t="str">
            <v>missense_variant</v>
          </cell>
          <cell r="H57" t="str">
            <v>SNP</v>
          </cell>
          <cell r="I57" t="str">
            <v>NM_000546</v>
          </cell>
          <cell r="J57">
            <v>7</v>
          </cell>
        </row>
        <row r="58">
          <cell r="C58" t="str">
            <v>p.G245V</v>
          </cell>
          <cell r="D58">
            <v>17</v>
          </cell>
          <cell r="E58">
            <v>7577547</v>
          </cell>
          <cell r="F58">
            <v>7577547</v>
          </cell>
          <cell r="G58" t="str">
            <v>missense_variant</v>
          </cell>
          <cell r="H58" t="str">
            <v>SNP</v>
          </cell>
          <cell r="I58" t="str">
            <v>NM_000546</v>
          </cell>
          <cell r="J58">
            <v>7</v>
          </cell>
        </row>
        <row r="59">
          <cell r="C59" t="str">
            <v>p.R248W</v>
          </cell>
          <cell r="D59">
            <v>17</v>
          </cell>
          <cell r="E59">
            <v>7577539</v>
          </cell>
          <cell r="F59">
            <v>7577539</v>
          </cell>
          <cell r="G59" t="str">
            <v>missense_variant</v>
          </cell>
          <cell r="H59" t="str">
            <v>SNP</v>
          </cell>
          <cell r="I59" t="str">
            <v>NM_000546</v>
          </cell>
          <cell r="J59">
            <v>7</v>
          </cell>
        </row>
        <row r="60">
          <cell r="C60" t="str">
            <v>p.R248Q</v>
          </cell>
          <cell r="D60">
            <v>17</v>
          </cell>
          <cell r="E60">
            <v>7577538</v>
          </cell>
          <cell r="F60">
            <v>7577538</v>
          </cell>
          <cell r="G60" t="str">
            <v>missense_variant</v>
          </cell>
          <cell r="H60" t="str">
            <v>SNP</v>
          </cell>
          <cell r="I60" t="str">
            <v>NM_000546</v>
          </cell>
          <cell r="J60">
            <v>7</v>
          </cell>
        </row>
        <row r="61">
          <cell r="C61" t="str">
            <v>p.R248L</v>
          </cell>
          <cell r="D61">
            <v>17</v>
          </cell>
          <cell r="E61">
            <v>7577538</v>
          </cell>
          <cell r="F61">
            <v>7577538</v>
          </cell>
          <cell r="G61" t="str">
            <v>missense_variant</v>
          </cell>
          <cell r="H61" t="str">
            <v>SNP</v>
          </cell>
          <cell r="I61" t="str">
            <v>NM_000546</v>
          </cell>
          <cell r="J61">
            <v>7</v>
          </cell>
        </row>
        <row r="62">
          <cell r="C62" t="str">
            <v>p.R249S</v>
          </cell>
          <cell r="D62">
            <v>17</v>
          </cell>
          <cell r="E62">
            <v>7577534</v>
          </cell>
          <cell r="F62">
            <v>7577534</v>
          </cell>
          <cell r="G62" t="str">
            <v>missense_variant</v>
          </cell>
          <cell r="H62" t="str">
            <v>SNP</v>
          </cell>
          <cell r="I62" t="str">
            <v>NM_000546</v>
          </cell>
          <cell r="J62">
            <v>7</v>
          </cell>
        </row>
        <row r="63">
          <cell r="C63" t="str">
            <v>p.R249S</v>
          </cell>
          <cell r="D63">
            <v>17</v>
          </cell>
          <cell r="E63">
            <v>7577534</v>
          </cell>
          <cell r="F63">
            <v>7577534</v>
          </cell>
          <cell r="G63" t="str">
            <v>missense_variant</v>
          </cell>
          <cell r="H63" t="str">
            <v>SNP</v>
          </cell>
          <cell r="I63" t="str">
            <v>NM_000546</v>
          </cell>
          <cell r="J63">
            <v>7</v>
          </cell>
        </row>
        <row r="64">
          <cell r="C64" t="str">
            <v>p.G266E</v>
          </cell>
          <cell r="D64">
            <v>17</v>
          </cell>
          <cell r="E64">
            <v>7577141</v>
          </cell>
          <cell r="F64">
            <v>7577141</v>
          </cell>
          <cell r="G64" t="str">
            <v>missense_variant</v>
          </cell>
          <cell r="H64" t="str">
            <v>SNP</v>
          </cell>
          <cell r="I64" t="str">
            <v>NM_000546</v>
          </cell>
          <cell r="J64">
            <v>8</v>
          </cell>
        </row>
        <row r="65">
          <cell r="C65" t="str">
            <v>p.R267W</v>
          </cell>
          <cell r="D65">
            <v>17</v>
          </cell>
          <cell r="E65">
            <v>7577139</v>
          </cell>
          <cell r="F65">
            <v>7577139</v>
          </cell>
          <cell r="G65" t="str">
            <v>missense_variant</v>
          </cell>
          <cell r="H65" t="str">
            <v>SNP</v>
          </cell>
          <cell r="I65" t="str">
            <v>NM_000546</v>
          </cell>
          <cell r="J65">
            <v>8</v>
          </cell>
        </row>
        <row r="66">
          <cell r="C66" t="str">
            <v>p.V272M</v>
          </cell>
          <cell r="D66">
            <v>17</v>
          </cell>
          <cell r="E66">
            <v>7577124</v>
          </cell>
          <cell r="F66">
            <v>7577124</v>
          </cell>
          <cell r="G66" t="str">
            <v>missense_variant</v>
          </cell>
          <cell r="H66" t="str">
            <v>SNP</v>
          </cell>
          <cell r="I66" t="str">
            <v>NM_000546</v>
          </cell>
          <cell r="J66">
            <v>8</v>
          </cell>
        </row>
        <row r="67">
          <cell r="C67" t="str">
            <v>p.R273C</v>
          </cell>
          <cell r="D67">
            <v>17</v>
          </cell>
          <cell r="E67">
            <v>7577121</v>
          </cell>
          <cell r="F67">
            <v>7577121</v>
          </cell>
          <cell r="G67" t="str">
            <v>missense_variant</v>
          </cell>
          <cell r="H67" t="str">
            <v>SNP</v>
          </cell>
          <cell r="I67" t="str">
            <v>NM_000546</v>
          </cell>
          <cell r="J67">
            <v>8</v>
          </cell>
        </row>
        <row r="68">
          <cell r="C68" t="str">
            <v>p.R273H</v>
          </cell>
          <cell r="D68">
            <v>17</v>
          </cell>
          <cell r="E68">
            <v>7577120</v>
          </cell>
          <cell r="F68">
            <v>7577120</v>
          </cell>
          <cell r="G68" t="str">
            <v>missense_variant</v>
          </cell>
          <cell r="H68" t="str">
            <v>SNP</v>
          </cell>
          <cell r="I68" t="str">
            <v>NM_000546</v>
          </cell>
          <cell r="J68">
            <v>8</v>
          </cell>
        </row>
        <row r="69">
          <cell r="C69" t="str">
            <v>p.R273L</v>
          </cell>
          <cell r="D69">
            <v>17</v>
          </cell>
          <cell r="E69">
            <v>7577120</v>
          </cell>
          <cell r="F69">
            <v>7577120</v>
          </cell>
          <cell r="G69" t="str">
            <v>missense_variant</v>
          </cell>
          <cell r="H69" t="str">
            <v>SNP</v>
          </cell>
          <cell r="I69" t="str">
            <v>NM_000546</v>
          </cell>
          <cell r="J69">
            <v>8</v>
          </cell>
        </row>
        <row r="70">
          <cell r="C70" t="str">
            <v>p.C275Y</v>
          </cell>
          <cell r="D70">
            <v>17</v>
          </cell>
          <cell r="E70">
            <v>7577114</v>
          </cell>
          <cell r="F70">
            <v>7577114</v>
          </cell>
          <cell r="G70" t="str">
            <v>missense_variant</v>
          </cell>
          <cell r="H70" t="str">
            <v>SNP</v>
          </cell>
          <cell r="I70" t="str">
            <v>NM_000546</v>
          </cell>
          <cell r="J70">
            <v>8</v>
          </cell>
        </row>
        <row r="71">
          <cell r="C71" t="str">
            <v>p.P278S</v>
          </cell>
          <cell r="D71">
            <v>17</v>
          </cell>
          <cell r="E71">
            <v>7577106</v>
          </cell>
          <cell r="F71">
            <v>7577106</v>
          </cell>
          <cell r="G71" t="str">
            <v>missense_variant</v>
          </cell>
          <cell r="H71" t="str">
            <v>SNP</v>
          </cell>
          <cell r="I71" t="str">
            <v>NM_000546</v>
          </cell>
          <cell r="J71">
            <v>8</v>
          </cell>
        </row>
        <row r="72">
          <cell r="C72" t="str">
            <v>p.P278L</v>
          </cell>
          <cell r="D72">
            <v>17</v>
          </cell>
          <cell r="E72">
            <v>7577105</v>
          </cell>
          <cell r="F72">
            <v>7577105</v>
          </cell>
          <cell r="G72" t="str">
            <v>missense_variant</v>
          </cell>
          <cell r="H72" t="str">
            <v>SNP</v>
          </cell>
          <cell r="I72" t="str">
            <v>NM_000546</v>
          </cell>
          <cell r="J72">
            <v>8</v>
          </cell>
        </row>
        <row r="73">
          <cell r="C73" t="str">
            <v>p.R280T</v>
          </cell>
          <cell r="D73">
            <v>17</v>
          </cell>
          <cell r="E73">
            <v>7577099</v>
          </cell>
          <cell r="F73">
            <v>7577099</v>
          </cell>
          <cell r="G73" t="str">
            <v>missense_variant</v>
          </cell>
          <cell r="H73" t="str">
            <v>SNP</v>
          </cell>
          <cell r="I73" t="str">
            <v>NM_000546</v>
          </cell>
          <cell r="J73">
            <v>8</v>
          </cell>
        </row>
        <row r="74">
          <cell r="C74" t="str">
            <v>p.R282W</v>
          </cell>
          <cell r="D74">
            <v>17</v>
          </cell>
          <cell r="E74">
            <v>7577094</v>
          </cell>
          <cell r="F74">
            <v>7577094</v>
          </cell>
          <cell r="G74" t="str">
            <v>missense_variant</v>
          </cell>
          <cell r="H74" t="str">
            <v>SNP</v>
          </cell>
          <cell r="I74" t="str">
            <v>NM_000546</v>
          </cell>
          <cell r="J74">
            <v>8</v>
          </cell>
        </row>
        <row r="75">
          <cell r="C75" t="str">
            <v>p.E285K</v>
          </cell>
          <cell r="D75">
            <v>17</v>
          </cell>
          <cell r="E75">
            <v>7577085</v>
          </cell>
          <cell r="F75">
            <v>7577085</v>
          </cell>
          <cell r="G75" t="str">
            <v>missense_variant</v>
          </cell>
          <cell r="H75" t="str">
            <v>SNP</v>
          </cell>
          <cell r="I75" t="str">
            <v>NM_000546</v>
          </cell>
          <cell r="J75">
            <v>8</v>
          </cell>
        </row>
        <row r="76">
          <cell r="C76" t="str">
            <v>p.E286K</v>
          </cell>
          <cell r="D76">
            <v>17</v>
          </cell>
          <cell r="E76">
            <v>7577082</v>
          </cell>
          <cell r="F76">
            <v>7577082</v>
          </cell>
          <cell r="G76" t="str">
            <v>missense_variant</v>
          </cell>
          <cell r="H76" t="str">
            <v>SNP</v>
          </cell>
          <cell r="I76" t="str">
            <v>NM_000546</v>
          </cell>
          <cell r="J76">
            <v>8</v>
          </cell>
        </row>
        <row r="77">
          <cell r="C77" t="str">
            <v>p.R306*</v>
          </cell>
          <cell r="D77">
            <v>17</v>
          </cell>
          <cell r="E77">
            <v>7577022</v>
          </cell>
          <cell r="F77">
            <v>7577022</v>
          </cell>
          <cell r="G77" t="str">
            <v>stop_gained</v>
          </cell>
          <cell r="H77" t="str">
            <v>SNP</v>
          </cell>
          <cell r="I77" t="str">
            <v>NM_000546</v>
          </cell>
          <cell r="J77">
            <v>8</v>
          </cell>
        </row>
        <row r="78">
          <cell r="C78" t="str">
            <v>p.R342*</v>
          </cell>
          <cell r="D78">
            <v>17</v>
          </cell>
          <cell r="E78">
            <v>7574003</v>
          </cell>
          <cell r="F78">
            <v>7574003</v>
          </cell>
          <cell r="G78" t="str">
            <v>stop_gained</v>
          </cell>
          <cell r="H78" t="str">
            <v>SNP</v>
          </cell>
          <cell r="I78" t="str">
            <v>NM_000546</v>
          </cell>
          <cell r="J78">
            <v>10</v>
          </cell>
        </row>
        <row r="79">
          <cell r="C79" t="str">
            <v>p.E286K</v>
          </cell>
          <cell r="D79">
            <v>17</v>
          </cell>
          <cell r="E79">
            <v>7577082</v>
          </cell>
          <cell r="F79">
            <v>7577082</v>
          </cell>
          <cell r="G79" t="str">
            <v>missense_variant</v>
          </cell>
          <cell r="H79" t="str">
            <v>SNP</v>
          </cell>
          <cell r="I79" t="str">
            <v>NM_000546</v>
          </cell>
          <cell r="J79">
            <v>8</v>
          </cell>
        </row>
        <row r="80">
          <cell r="C80" t="str">
            <v>p.R108K</v>
          </cell>
          <cell r="D80">
            <v>7</v>
          </cell>
          <cell r="E80">
            <v>55211080</v>
          </cell>
          <cell r="F80">
            <v>55211080</v>
          </cell>
          <cell r="G80" t="str">
            <v>missense_variant</v>
          </cell>
          <cell r="H80" t="str">
            <v>SNP</v>
          </cell>
          <cell r="I80" t="str">
            <v>NM_005228</v>
          </cell>
          <cell r="J80">
            <v>3</v>
          </cell>
        </row>
        <row r="81">
          <cell r="C81" t="str">
            <v>p.A289T</v>
          </cell>
          <cell r="D81">
            <v>7</v>
          </cell>
          <cell r="E81">
            <v>55221821</v>
          </cell>
          <cell r="F81">
            <v>55221821</v>
          </cell>
          <cell r="G81" t="str">
            <v>missense_variant</v>
          </cell>
          <cell r="H81" t="str">
            <v>SNP</v>
          </cell>
          <cell r="I81" t="str">
            <v>NM_005228</v>
          </cell>
          <cell r="J81">
            <v>7</v>
          </cell>
        </row>
        <row r="82">
          <cell r="C82" t="str">
            <v>p.G598V</v>
          </cell>
          <cell r="D82">
            <v>7</v>
          </cell>
          <cell r="E82">
            <v>55233043</v>
          </cell>
          <cell r="F82">
            <v>55233043</v>
          </cell>
          <cell r="G82" t="str">
            <v>missense_variant</v>
          </cell>
          <cell r="H82" t="str">
            <v>SNP</v>
          </cell>
          <cell r="I82" t="str">
            <v>NM_005228</v>
          </cell>
          <cell r="J82">
            <v>15</v>
          </cell>
        </row>
        <row r="83">
          <cell r="C83" t="str">
            <v>p.E709K</v>
          </cell>
          <cell r="D83">
            <v>7</v>
          </cell>
          <cell r="E83">
            <v>55241677</v>
          </cell>
          <cell r="F83">
            <v>55241677</v>
          </cell>
          <cell r="G83" t="str">
            <v>missense_variant</v>
          </cell>
          <cell r="H83" t="str">
            <v>SNP</v>
          </cell>
          <cell r="I83" t="str">
            <v>NM_005228</v>
          </cell>
          <cell r="J83">
            <v>18</v>
          </cell>
        </row>
        <row r="84">
          <cell r="C84" t="str">
            <v>p.E709A</v>
          </cell>
          <cell r="D84">
            <v>7</v>
          </cell>
          <cell r="E84">
            <v>55241678</v>
          </cell>
          <cell r="F84">
            <v>55241678</v>
          </cell>
          <cell r="G84" t="str">
            <v>missense_variant</v>
          </cell>
          <cell r="H84" t="str">
            <v>SNP</v>
          </cell>
          <cell r="I84" t="str">
            <v>NM_005228</v>
          </cell>
          <cell r="J84">
            <v>18</v>
          </cell>
        </row>
        <row r="85">
          <cell r="C85" t="str">
            <v>p.G719S</v>
          </cell>
          <cell r="D85">
            <v>7</v>
          </cell>
          <cell r="E85">
            <v>55241707</v>
          </cell>
          <cell r="F85">
            <v>55241707</v>
          </cell>
          <cell r="G85" t="str">
            <v>missense_variant</v>
          </cell>
          <cell r="H85" t="str">
            <v>SNP</v>
          </cell>
          <cell r="I85" t="str">
            <v>NM_005228</v>
          </cell>
          <cell r="J85">
            <v>18</v>
          </cell>
        </row>
        <row r="86">
          <cell r="C86" t="str">
            <v>p.G719C</v>
          </cell>
          <cell r="D86">
            <v>7</v>
          </cell>
          <cell r="E86">
            <v>55241707</v>
          </cell>
          <cell r="F86">
            <v>55241707</v>
          </cell>
          <cell r="G86" t="str">
            <v>missense_variant</v>
          </cell>
          <cell r="H86" t="str">
            <v>SNP</v>
          </cell>
          <cell r="I86" t="str">
            <v>NM_005228</v>
          </cell>
          <cell r="J86">
            <v>18</v>
          </cell>
        </row>
        <row r="87">
          <cell r="C87" t="str">
            <v>p.G719A</v>
          </cell>
          <cell r="D87">
            <v>7</v>
          </cell>
          <cell r="E87">
            <v>55241708</v>
          </cell>
          <cell r="F87">
            <v>55241708</v>
          </cell>
          <cell r="G87" t="str">
            <v>missense_variant</v>
          </cell>
          <cell r="H87" t="str">
            <v>SNP</v>
          </cell>
          <cell r="I87" t="str">
            <v>NM_005228</v>
          </cell>
          <cell r="J87">
            <v>18</v>
          </cell>
        </row>
        <row r="88">
          <cell r="C88" t="str">
            <v>p.E746_A750delELREA</v>
          </cell>
          <cell r="D88">
            <v>7</v>
          </cell>
          <cell r="E88">
            <v>55242465</v>
          </cell>
          <cell r="F88">
            <v>55242479</v>
          </cell>
          <cell r="G88" t="str">
            <v>missense_variant</v>
          </cell>
          <cell r="H88" t="str">
            <v>INDEL</v>
          </cell>
          <cell r="I88" t="str">
            <v>NM_005228</v>
          </cell>
          <cell r="J88">
            <v>19</v>
          </cell>
        </row>
        <row r="89">
          <cell r="C89" t="str">
            <v>p.E746_A750delELREA</v>
          </cell>
          <cell r="D89">
            <v>7</v>
          </cell>
          <cell r="E89">
            <v>55242466</v>
          </cell>
          <cell r="F89">
            <v>55242480</v>
          </cell>
          <cell r="G89" t="str">
            <v>missense_variant</v>
          </cell>
          <cell r="H89" t="str">
            <v>INDEL</v>
          </cell>
          <cell r="I89" t="str">
            <v>NM_005228</v>
          </cell>
          <cell r="J89">
            <v>19</v>
          </cell>
        </row>
        <row r="90">
          <cell r="C90" t="str">
            <v>p.L747S</v>
          </cell>
          <cell r="D90">
            <v>7</v>
          </cell>
          <cell r="E90">
            <v>55242470</v>
          </cell>
          <cell r="F90">
            <v>55242470</v>
          </cell>
          <cell r="G90" t="str">
            <v>missense_variant</v>
          </cell>
          <cell r="H90" t="str">
            <v>SNP</v>
          </cell>
          <cell r="I90" t="str">
            <v>NM_005228</v>
          </cell>
          <cell r="J90">
            <v>19</v>
          </cell>
        </row>
        <row r="91">
          <cell r="C91" t="str">
            <v>p.S768I</v>
          </cell>
          <cell r="D91">
            <v>7</v>
          </cell>
          <cell r="E91">
            <v>55249005</v>
          </cell>
          <cell r="F91">
            <v>55249005</v>
          </cell>
          <cell r="G91" t="str">
            <v>missense_variant</v>
          </cell>
          <cell r="H91" t="str">
            <v>SNP</v>
          </cell>
          <cell r="I91" t="str">
            <v>NM_005228</v>
          </cell>
          <cell r="J91">
            <v>20</v>
          </cell>
        </row>
        <row r="92">
          <cell r="C92" t="str">
            <v>p.V769_D770insASV</v>
          </cell>
          <cell r="D92">
            <v>7</v>
          </cell>
          <cell r="E92">
            <v>55249009</v>
          </cell>
          <cell r="F92">
            <v>55249010</v>
          </cell>
          <cell r="G92" t="str">
            <v>missense_variant</v>
          </cell>
          <cell r="H92" t="str">
            <v>INDEL</v>
          </cell>
          <cell r="I92" t="str">
            <v>NM_005228</v>
          </cell>
          <cell r="J92">
            <v>20</v>
          </cell>
        </row>
        <row r="93">
          <cell r="C93" t="str">
            <v>p.V769_D770insASV</v>
          </cell>
          <cell r="D93">
            <v>7</v>
          </cell>
          <cell r="E93">
            <v>55249010</v>
          </cell>
          <cell r="F93">
            <v>55249011</v>
          </cell>
          <cell r="G93" t="str">
            <v>missense_variant</v>
          </cell>
          <cell r="H93" t="str">
            <v>INDEL</v>
          </cell>
          <cell r="I93" t="str">
            <v>NM_005228</v>
          </cell>
          <cell r="J93">
            <v>20</v>
          </cell>
        </row>
        <row r="94">
          <cell r="C94" t="str">
            <v>p.H773_V774insNPH</v>
          </cell>
          <cell r="D94">
            <v>7</v>
          </cell>
          <cell r="E94">
            <v>55249021</v>
          </cell>
          <cell r="F94">
            <v>55249022</v>
          </cell>
          <cell r="G94" t="str">
            <v>missense_variant</v>
          </cell>
          <cell r="H94" t="str">
            <v>INDEL</v>
          </cell>
          <cell r="I94" t="str">
            <v>NM_005228</v>
          </cell>
          <cell r="J94">
            <v>20</v>
          </cell>
        </row>
        <row r="95">
          <cell r="C95" t="str">
            <v>p.T790M</v>
          </cell>
          <cell r="D95">
            <v>7</v>
          </cell>
          <cell r="E95">
            <v>55249071</v>
          </cell>
          <cell r="F95">
            <v>55249071</v>
          </cell>
          <cell r="G95" t="str">
            <v>missense_variant</v>
          </cell>
          <cell r="H95" t="str">
            <v>SNP</v>
          </cell>
          <cell r="I95" t="str">
            <v>NM_005228</v>
          </cell>
          <cell r="J95">
            <v>20</v>
          </cell>
        </row>
        <row r="96">
          <cell r="C96" t="str">
            <v>p.L833V</v>
          </cell>
          <cell r="D96">
            <v>7</v>
          </cell>
          <cell r="E96">
            <v>55259439</v>
          </cell>
          <cell r="F96">
            <v>55259439</v>
          </cell>
          <cell r="G96" t="str">
            <v>missense_variant</v>
          </cell>
          <cell r="H96" t="str">
            <v>SNP</v>
          </cell>
          <cell r="I96" t="str">
            <v>NM_005228</v>
          </cell>
          <cell r="J96">
            <v>21</v>
          </cell>
        </row>
        <row r="97">
          <cell r="C97" t="str">
            <v>p.P848L</v>
          </cell>
          <cell r="D97">
            <v>7</v>
          </cell>
          <cell r="E97">
            <v>55259485</v>
          </cell>
          <cell r="F97">
            <v>55259485</v>
          </cell>
          <cell r="G97" t="str">
            <v>missense_variant</v>
          </cell>
          <cell r="H97" t="str">
            <v>SNP</v>
          </cell>
          <cell r="I97" t="str">
            <v>NM_005228</v>
          </cell>
          <cell r="J97">
            <v>21</v>
          </cell>
        </row>
        <row r="98">
          <cell r="C98" t="str">
            <v>p.L858R</v>
          </cell>
          <cell r="D98">
            <v>7</v>
          </cell>
          <cell r="E98">
            <v>55259515</v>
          </cell>
          <cell r="F98">
            <v>55259515</v>
          </cell>
          <cell r="G98" t="str">
            <v>missense_variant</v>
          </cell>
          <cell r="H98" t="str">
            <v>SNP</v>
          </cell>
          <cell r="I98" t="str">
            <v>NM_005228</v>
          </cell>
          <cell r="J98">
            <v>21</v>
          </cell>
        </row>
        <row r="99">
          <cell r="C99" t="str">
            <v>p.L861Q</v>
          </cell>
          <cell r="D99">
            <v>7</v>
          </cell>
          <cell r="E99">
            <v>55259524</v>
          </cell>
          <cell r="F99">
            <v>55259524</v>
          </cell>
          <cell r="G99" t="str">
            <v>missense_variant</v>
          </cell>
          <cell r="H99" t="str">
            <v>SNP</v>
          </cell>
          <cell r="I99" t="str">
            <v>NM_005228</v>
          </cell>
          <cell r="J99">
            <v>21</v>
          </cell>
        </row>
        <row r="100">
          <cell r="C100" t="str">
            <v>p.R38H</v>
          </cell>
          <cell r="D100">
            <v>3</v>
          </cell>
          <cell r="E100">
            <v>178916726</v>
          </cell>
          <cell r="F100">
            <v>178916726</v>
          </cell>
          <cell r="G100" t="str">
            <v>missense_variant</v>
          </cell>
          <cell r="H100" t="str">
            <v>SNP</v>
          </cell>
          <cell r="I100" t="str">
            <v>NM_006218</v>
          </cell>
          <cell r="J100">
            <v>2</v>
          </cell>
        </row>
        <row r="101">
          <cell r="C101" t="str">
            <v>p.E81K</v>
          </cell>
          <cell r="D101">
            <v>3</v>
          </cell>
          <cell r="E101">
            <v>178916854</v>
          </cell>
          <cell r="F101">
            <v>178916854</v>
          </cell>
          <cell r="G101" t="str">
            <v>missense_variant</v>
          </cell>
          <cell r="H101" t="str">
            <v>SNP</v>
          </cell>
          <cell r="I101" t="str">
            <v>NM_006218</v>
          </cell>
          <cell r="J101">
            <v>2</v>
          </cell>
        </row>
        <row r="102">
          <cell r="C102" t="str">
            <v>p.R88Q</v>
          </cell>
          <cell r="D102">
            <v>3</v>
          </cell>
          <cell r="E102">
            <v>178916876</v>
          </cell>
          <cell r="F102">
            <v>178916876</v>
          </cell>
          <cell r="G102" t="str">
            <v>missense_variant</v>
          </cell>
          <cell r="H102" t="str">
            <v>SNP</v>
          </cell>
          <cell r="I102" t="str">
            <v>NM_006218</v>
          </cell>
          <cell r="J102">
            <v>2</v>
          </cell>
        </row>
        <row r="103">
          <cell r="C103" t="str">
            <v>p.R108H</v>
          </cell>
          <cell r="D103">
            <v>3</v>
          </cell>
          <cell r="E103">
            <v>178916936</v>
          </cell>
          <cell r="F103">
            <v>178916936</v>
          </cell>
          <cell r="G103" t="str">
            <v>missense_variant</v>
          </cell>
          <cell r="H103" t="str">
            <v>SNP</v>
          </cell>
          <cell r="I103" t="str">
            <v>NM_006218</v>
          </cell>
          <cell r="J103">
            <v>2</v>
          </cell>
        </row>
        <row r="104">
          <cell r="C104" t="str">
            <v>p.G118D</v>
          </cell>
          <cell r="D104">
            <v>3</v>
          </cell>
          <cell r="E104">
            <v>178917478</v>
          </cell>
          <cell r="F104">
            <v>178917478</v>
          </cell>
          <cell r="G104" t="str">
            <v>missense_variant</v>
          </cell>
          <cell r="H104" t="str">
            <v>SNP</v>
          </cell>
          <cell r="I104" t="str">
            <v>NM_006218</v>
          </cell>
          <cell r="J104">
            <v>3</v>
          </cell>
        </row>
        <row r="105">
          <cell r="C105" t="str">
            <v>p.C420R</v>
          </cell>
          <cell r="D105">
            <v>3</v>
          </cell>
          <cell r="E105">
            <v>178927980</v>
          </cell>
          <cell r="F105">
            <v>178927980</v>
          </cell>
          <cell r="G105" t="str">
            <v>missense_variant</v>
          </cell>
          <cell r="H105" t="str">
            <v>SNP</v>
          </cell>
          <cell r="I105" t="str">
            <v>NM_006218</v>
          </cell>
          <cell r="J105">
            <v>8</v>
          </cell>
        </row>
        <row r="106">
          <cell r="C106" t="str">
            <v>p.P539R</v>
          </cell>
          <cell r="D106">
            <v>3</v>
          </cell>
          <cell r="E106">
            <v>178936074</v>
          </cell>
          <cell r="F106">
            <v>178936074</v>
          </cell>
          <cell r="G106" t="str">
            <v>missense_variant</v>
          </cell>
          <cell r="H106" t="str">
            <v>SNP</v>
          </cell>
          <cell r="I106" t="str">
            <v>NM_006218</v>
          </cell>
          <cell r="J106">
            <v>10</v>
          </cell>
        </row>
        <row r="107">
          <cell r="C107" t="str">
            <v>p.E542K</v>
          </cell>
          <cell r="D107">
            <v>3</v>
          </cell>
          <cell r="E107">
            <v>178936082</v>
          </cell>
          <cell r="F107">
            <v>178936082</v>
          </cell>
          <cell r="G107" t="str">
            <v>missense_variant</v>
          </cell>
          <cell r="H107" t="str">
            <v>SNP</v>
          </cell>
          <cell r="I107" t="str">
            <v>NM_006218</v>
          </cell>
          <cell r="J107">
            <v>10</v>
          </cell>
        </row>
        <row r="108">
          <cell r="C108" t="str">
            <v>p.E542Q</v>
          </cell>
          <cell r="D108">
            <v>3</v>
          </cell>
          <cell r="E108">
            <v>178936082</v>
          </cell>
          <cell r="F108">
            <v>178936082</v>
          </cell>
          <cell r="G108" t="str">
            <v>missense_variant</v>
          </cell>
          <cell r="H108" t="str">
            <v>SNP</v>
          </cell>
          <cell r="I108" t="str">
            <v>NM_006218</v>
          </cell>
          <cell r="J108">
            <v>10</v>
          </cell>
        </row>
        <row r="109">
          <cell r="C109" t="str">
            <v>p.E542V</v>
          </cell>
          <cell r="D109">
            <v>3</v>
          </cell>
          <cell r="E109">
            <v>178936083</v>
          </cell>
          <cell r="F109">
            <v>178936083</v>
          </cell>
          <cell r="G109" t="str">
            <v>missense_variant</v>
          </cell>
          <cell r="H109" t="str">
            <v>SNP</v>
          </cell>
          <cell r="I109" t="str">
            <v>NM_006218</v>
          </cell>
          <cell r="J109">
            <v>10</v>
          </cell>
        </row>
        <row r="110">
          <cell r="C110" t="str">
            <v>p.E545K</v>
          </cell>
          <cell r="D110">
            <v>3</v>
          </cell>
          <cell r="E110">
            <v>178936091</v>
          </cell>
          <cell r="F110">
            <v>178936091</v>
          </cell>
          <cell r="G110" t="str">
            <v>missense_variant</v>
          </cell>
          <cell r="H110" t="str">
            <v>SNP</v>
          </cell>
          <cell r="I110" t="str">
            <v>NM_006218</v>
          </cell>
          <cell r="J110">
            <v>10</v>
          </cell>
        </row>
        <row r="111">
          <cell r="C111" t="str">
            <v>p.E545Q</v>
          </cell>
          <cell r="D111">
            <v>3</v>
          </cell>
          <cell r="E111">
            <v>178936091</v>
          </cell>
          <cell r="F111">
            <v>178936091</v>
          </cell>
          <cell r="G111" t="str">
            <v>missense_variant</v>
          </cell>
          <cell r="H111" t="str">
            <v>SNP</v>
          </cell>
          <cell r="I111" t="str">
            <v>NM_006218</v>
          </cell>
          <cell r="J111">
            <v>10</v>
          </cell>
        </row>
        <row r="112">
          <cell r="C112" t="str">
            <v>p.E545A</v>
          </cell>
          <cell r="D112">
            <v>3</v>
          </cell>
          <cell r="E112">
            <v>178936092</v>
          </cell>
          <cell r="F112">
            <v>178936092</v>
          </cell>
          <cell r="G112" t="str">
            <v>missense_variant</v>
          </cell>
          <cell r="H112" t="str">
            <v>SNP</v>
          </cell>
          <cell r="I112" t="str">
            <v>NM_006218</v>
          </cell>
          <cell r="J112">
            <v>10</v>
          </cell>
        </row>
        <row r="113">
          <cell r="C113" t="str">
            <v>p.E545G</v>
          </cell>
          <cell r="D113">
            <v>3</v>
          </cell>
          <cell r="E113">
            <v>178936092</v>
          </cell>
          <cell r="F113">
            <v>178936092</v>
          </cell>
          <cell r="G113" t="str">
            <v>missense_variant</v>
          </cell>
          <cell r="H113" t="str">
            <v>SNP</v>
          </cell>
          <cell r="I113" t="str">
            <v>NM_006218</v>
          </cell>
          <cell r="J113">
            <v>10</v>
          </cell>
        </row>
        <row r="114">
          <cell r="C114" t="str">
            <v>p.E545D</v>
          </cell>
          <cell r="D114">
            <v>3</v>
          </cell>
          <cell r="E114">
            <v>178936093</v>
          </cell>
          <cell r="F114">
            <v>178936093</v>
          </cell>
          <cell r="G114" t="str">
            <v>missense_variant</v>
          </cell>
          <cell r="H114" t="str">
            <v>SNP</v>
          </cell>
          <cell r="I114" t="str">
            <v>NM_006218</v>
          </cell>
          <cell r="J114">
            <v>10</v>
          </cell>
        </row>
        <row r="115">
          <cell r="C115" t="str">
            <v>p.E545D</v>
          </cell>
          <cell r="D115">
            <v>3</v>
          </cell>
          <cell r="E115">
            <v>178936093</v>
          </cell>
          <cell r="F115">
            <v>178936093</v>
          </cell>
          <cell r="G115" t="str">
            <v>missense_variant</v>
          </cell>
          <cell r="H115" t="str">
            <v>SNP</v>
          </cell>
          <cell r="I115" t="str">
            <v>NM_006218</v>
          </cell>
          <cell r="J115">
            <v>10</v>
          </cell>
        </row>
        <row r="116">
          <cell r="C116" t="str">
            <v>p.Q546K</v>
          </cell>
          <cell r="D116">
            <v>3</v>
          </cell>
          <cell r="E116">
            <v>178936094</v>
          </cell>
          <cell r="F116">
            <v>178936094</v>
          </cell>
          <cell r="G116" t="str">
            <v>missense_variant</v>
          </cell>
          <cell r="H116" t="str">
            <v>SNP</v>
          </cell>
          <cell r="I116" t="str">
            <v>NM_006218</v>
          </cell>
          <cell r="J116">
            <v>10</v>
          </cell>
        </row>
        <row r="117">
          <cell r="C117" t="str">
            <v>p.Q546R</v>
          </cell>
          <cell r="D117">
            <v>3</v>
          </cell>
          <cell r="E117">
            <v>178936095</v>
          </cell>
          <cell r="F117">
            <v>178936095</v>
          </cell>
          <cell r="G117" t="str">
            <v>missense_variant</v>
          </cell>
          <cell r="H117" t="str">
            <v>SNP</v>
          </cell>
          <cell r="I117" t="str">
            <v>NM_006218</v>
          </cell>
          <cell r="J117">
            <v>10</v>
          </cell>
        </row>
        <row r="118">
          <cell r="C118" t="str">
            <v>p.Q546E</v>
          </cell>
          <cell r="D118">
            <v>3</v>
          </cell>
          <cell r="E118">
            <v>178936094</v>
          </cell>
          <cell r="F118">
            <v>178936094</v>
          </cell>
          <cell r="G118" t="str">
            <v>missense_variant</v>
          </cell>
          <cell r="H118" t="str">
            <v>SNP</v>
          </cell>
          <cell r="I118" t="str">
            <v>NM_006218</v>
          </cell>
          <cell r="J118">
            <v>10</v>
          </cell>
        </row>
        <row r="119">
          <cell r="C119" t="str">
            <v>p.Q546P</v>
          </cell>
          <cell r="D119">
            <v>3</v>
          </cell>
          <cell r="E119">
            <v>178936095</v>
          </cell>
          <cell r="F119">
            <v>178936095</v>
          </cell>
          <cell r="G119" t="str">
            <v>missense_variant</v>
          </cell>
          <cell r="H119" t="str">
            <v>SNP</v>
          </cell>
          <cell r="I119" t="str">
            <v>NM_006218</v>
          </cell>
          <cell r="J119">
            <v>10</v>
          </cell>
        </row>
        <row r="120">
          <cell r="C120" t="str">
            <v>p.E547K</v>
          </cell>
          <cell r="D120">
            <v>3</v>
          </cell>
          <cell r="E120">
            <v>178936097</v>
          </cell>
          <cell r="F120">
            <v>178936097</v>
          </cell>
          <cell r="G120" t="str">
            <v>missense_variant</v>
          </cell>
          <cell r="H120" t="str">
            <v>SNP</v>
          </cell>
          <cell r="I120" t="str">
            <v>NM_006218</v>
          </cell>
          <cell r="J120">
            <v>10</v>
          </cell>
        </row>
        <row r="121">
          <cell r="C121" t="str">
            <v>p.M1043V</v>
          </cell>
          <cell r="D121">
            <v>3</v>
          </cell>
          <cell r="E121">
            <v>178952072</v>
          </cell>
          <cell r="F121">
            <v>178952072</v>
          </cell>
          <cell r="G121" t="str">
            <v>missense_variant</v>
          </cell>
          <cell r="H121" t="str">
            <v>SNP</v>
          </cell>
          <cell r="I121" t="str">
            <v>NM_006218</v>
          </cell>
          <cell r="J121">
            <v>21</v>
          </cell>
        </row>
        <row r="122">
          <cell r="C122" t="str">
            <v>p.M1043I</v>
          </cell>
          <cell r="D122">
            <v>3</v>
          </cell>
          <cell r="E122">
            <v>178952074</v>
          </cell>
          <cell r="F122">
            <v>178952074</v>
          </cell>
          <cell r="G122" t="str">
            <v>missense_variant</v>
          </cell>
          <cell r="H122" t="str">
            <v>SNP</v>
          </cell>
          <cell r="I122" t="str">
            <v>NM_006218</v>
          </cell>
          <cell r="J122">
            <v>21</v>
          </cell>
        </row>
        <row r="123">
          <cell r="C123" t="str">
            <v>p.M1043I</v>
          </cell>
          <cell r="D123">
            <v>3</v>
          </cell>
          <cell r="E123">
            <v>178952074</v>
          </cell>
          <cell r="F123">
            <v>178952074</v>
          </cell>
          <cell r="G123" t="str">
            <v>missense_variant</v>
          </cell>
          <cell r="H123" t="str">
            <v>SNP</v>
          </cell>
          <cell r="I123" t="str">
            <v>NM_006218</v>
          </cell>
          <cell r="J123">
            <v>21</v>
          </cell>
        </row>
        <row r="124">
          <cell r="C124" t="str">
            <v>p.N1044K</v>
          </cell>
          <cell r="D124">
            <v>3</v>
          </cell>
          <cell r="E124">
            <v>178952077</v>
          </cell>
          <cell r="F124">
            <v>178952077</v>
          </cell>
          <cell r="G124" t="str">
            <v>missense_variant</v>
          </cell>
          <cell r="H124" t="str">
            <v>SNP</v>
          </cell>
          <cell r="I124" t="str">
            <v>NM_006218</v>
          </cell>
          <cell r="J124">
            <v>21</v>
          </cell>
        </row>
        <row r="125">
          <cell r="C125" t="str">
            <v>p.H1047Y</v>
          </cell>
          <cell r="D125">
            <v>3</v>
          </cell>
          <cell r="E125">
            <v>178952084</v>
          </cell>
          <cell r="F125">
            <v>178952084</v>
          </cell>
          <cell r="G125" t="str">
            <v>missense_variant</v>
          </cell>
          <cell r="H125" t="str">
            <v>SNP</v>
          </cell>
          <cell r="I125" t="str">
            <v>NM_006218</v>
          </cell>
          <cell r="J125">
            <v>21</v>
          </cell>
        </row>
        <row r="126">
          <cell r="C126" t="str">
            <v>p.H1047R</v>
          </cell>
          <cell r="D126">
            <v>3</v>
          </cell>
          <cell r="E126">
            <v>178952085</v>
          </cell>
          <cell r="F126">
            <v>178952085</v>
          </cell>
          <cell r="G126" t="str">
            <v>missense_variant</v>
          </cell>
          <cell r="H126" t="str">
            <v>SNP</v>
          </cell>
          <cell r="I126" t="str">
            <v>NM_006218</v>
          </cell>
          <cell r="J126">
            <v>21</v>
          </cell>
        </row>
        <row r="127">
          <cell r="C127" t="str">
            <v>p.H1047L</v>
          </cell>
          <cell r="D127">
            <v>3</v>
          </cell>
          <cell r="E127">
            <v>178952085</v>
          </cell>
          <cell r="F127">
            <v>178952085</v>
          </cell>
          <cell r="G127" t="str">
            <v>missense_variant</v>
          </cell>
          <cell r="H127" t="str">
            <v>SNP</v>
          </cell>
          <cell r="I127" t="str">
            <v>NM_006218</v>
          </cell>
          <cell r="J127">
            <v>21</v>
          </cell>
        </row>
        <row r="128">
          <cell r="C128" t="str">
            <v>p.G1049R</v>
          </cell>
          <cell r="D128">
            <v>3</v>
          </cell>
          <cell r="E128">
            <v>178952090</v>
          </cell>
          <cell r="F128">
            <v>178952090</v>
          </cell>
          <cell r="G128" t="str">
            <v>missense_variant</v>
          </cell>
          <cell r="H128" t="str">
            <v>SNP</v>
          </cell>
          <cell r="I128" t="str">
            <v>NM_006218</v>
          </cell>
          <cell r="J128">
            <v>21</v>
          </cell>
        </row>
        <row r="129">
          <cell r="C129" t="str">
            <v>p.G1049S</v>
          </cell>
          <cell r="D129">
            <v>3</v>
          </cell>
          <cell r="E129">
            <v>178952090</v>
          </cell>
          <cell r="F129">
            <v>178952090</v>
          </cell>
          <cell r="G129" t="str">
            <v>missense_variant</v>
          </cell>
          <cell r="H129" t="str">
            <v>SNP</v>
          </cell>
          <cell r="I129" t="str">
            <v>NM_006218</v>
          </cell>
          <cell r="J129">
            <v>21</v>
          </cell>
        </row>
        <row r="130">
          <cell r="C130" t="str">
            <v>p.K28M</v>
          </cell>
          <cell r="D130">
            <v>1</v>
          </cell>
          <cell r="E130">
            <v>226252135</v>
          </cell>
          <cell r="F130">
            <v>226252135</v>
          </cell>
          <cell r="G130" t="str">
            <v>missense_variant</v>
          </cell>
          <cell r="H130" t="str">
            <v>SNP</v>
          </cell>
          <cell r="I130" t="str">
            <v>NM_002107</v>
          </cell>
          <cell r="J130">
            <v>2</v>
          </cell>
        </row>
        <row r="131">
          <cell r="C131" t="str">
            <v>p.G35R</v>
          </cell>
          <cell r="D131" t="str">
            <v> 1</v>
          </cell>
          <cell r="E131">
            <v>226252155</v>
          </cell>
          <cell r="F131">
            <v>226252155</v>
          </cell>
          <cell r="G131" t="str">
            <v>missense_variant</v>
          </cell>
          <cell r="H131" t="str">
            <v>SNP</v>
          </cell>
          <cell r="I131" t="str">
            <v>NM_002107</v>
          </cell>
          <cell r="J131">
            <v>2</v>
          </cell>
        </row>
        <row r="132">
          <cell r="C132" t="str">
            <v>p.G35W</v>
          </cell>
          <cell r="D132" t="str">
            <v> 1</v>
          </cell>
          <cell r="E132">
            <v>226252155</v>
          </cell>
          <cell r="F132">
            <v>226252155</v>
          </cell>
          <cell r="G132" t="str">
            <v>missense_variant</v>
          </cell>
          <cell r="H132" t="str">
            <v>SNP</v>
          </cell>
          <cell r="I132" t="str">
            <v>NM_002107</v>
          </cell>
          <cell r="J132">
            <v>2</v>
          </cell>
        </row>
        <row r="133">
          <cell r="C133" t="str">
            <v>p.K28M</v>
          </cell>
          <cell r="D133">
            <v>6</v>
          </cell>
          <cell r="E133">
            <v>26032206</v>
          </cell>
          <cell r="F133">
            <v>26032206</v>
          </cell>
          <cell r="G133" t="str">
            <v>missense_variant</v>
          </cell>
          <cell r="H133" t="str">
            <v>SNP</v>
          </cell>
          <cell r="I133" t="str">
            <v>NM_003537</v>
          </cell>
          <cell r="J133">
            <v>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>
        <row r="134">
          <cell r="C134" t="str">
            <v>p.K601N</v>
          </cell>
          <cell r="D134">
            <v>7</v>
          </cell>
          <cell r="E134">
            <v>140453132</v>
          </cell>
          <cell r="F134">
            <v>140453132</v>
          </cell>
          <cell r="G134" t="str">
            <v>missense_variant</v>
          </cell>
          <cell r="H134" t="str">
            <v>SNP</v>
          </cell>
          <cell r="I134" t="str">
            <v>NM_004333</v>
          </cell>
          <cell r="J134">
            <v>15</v>
          </cell>
        </row>
        <row r="135">
          <cell r="C135" t="str">
            <v>p.K601N</v>
          </cell>
          <cell r="D135">
            <v>7</v>
          </cell>
          <cell r="E135">
            <v>140453132</v>
          </cell>
          <cell r="F135">
            <v>140453132</v>
          </cell>
          <cell r="G135" t="str">
            <v>missense_variant</v>
          </cell>
          <cell r="H135" t="str">
            <v>SNP</v>
          </cell>
          <cell r="I135" t="str">
            <v>NM_004333</v>
          </cell>
          <cell r="J135">
            <v>15</v>
          </cell>
        </row>
        <row r="136">
          <cell r="C136" t="str">
            <v>p.K601E</v>
          </cell>
          <cell r="D136">
            <v>7</v>
          </cell>
          <cell r="E136">
            <v>140453134</v>
          </cell>
          <cell r="F136">
            <v>140453134</v>
          </cell>
          <cell r="G136" t="str">
            <v>missense_variant</v>
          </cell>
          <cell r="H136" t="str">
            <v>SNP</v>
          </cell>
          <cell r="I136" t="str">
            <v>NM_004333</v>
          </cell>
          <cell r="J136">
            <v>15</v>
          </cell>
        </row>
        <row r="137">
          <cell r="C137" t="str">
            <v>p.V600E</v>
          </cell>
          <cell r="D137">
            <v>7</v>
          </cell>
          <cell r="E137">
            <v>140453135</v>
          </cell>
          <cell r="F137">
            <v>140453136</v>
          </cell>
          <cell r="G137" t="str">
            <v>missense_variant</v>
          </cell>
          <cell r="H137" t="str">
            <v>SNP</v>
          </cell>
          <cell r="I137" t="str">
            <v>NM_004333</v>
          </cell>
          <cell r="J137">
            <v>15</v>
          </cell>
        </row>
        <row r="138">
          <cell r="C138" t="str">
            <v>p.V600E</v>
          </cell>
          <cell r="D138">
            <v>7</v>
          </cell>
          <cell r="E138">
            <v>140453136</v>
          </cell>
          <cell r="F138">
            <v>140453136</v>
          </cell>
          <cell r="G138" t="str">
            <v>missense_variant</v>
          </cell>
          <cell r="H138" t="str">
            <v>SNP</v>
          </cell>
          <cell r="I138" t="str">
            <v>NM_004333</v>
          </cell>
          <cell r="J138">
            <v>15</v>
          </cell>
        </row>
        <row r="139">
          <cell r="C139" t="str">
            <v>p.V600D</v>
          </cell>
          <cell r="D139">
            <v>7</v>
          </cell>
          <cell r="E139">
            <v>140453135</v>
          </cell>
          <cell r="F139">
            <v>140453136</v>
          </cell>
          <cell r="G139" t="str">
            <v>missense_variant</v>
          </cell>
          <cell r="H139" t="str">
            <v>SNP</v>
          </cell>
          <cell r="I139" t="str">
            <v>NM_004333</v>
          </cell>
          <cell r="J139">
            <v>15</v>
          </cell>
        </row>
        <row r="140">
          <cell r="C140" t="str">
            <v>p.V600K</v>
          </cell>
          <cell r="D140">
            <v>7</v>
          </cell>
          <cell r="E140">
            <v>140453136</v>
          </cell>
          <cell r="F140">
            <v>140453137</v>
          </cell>
          <cell r="G140" t="str">
            <v>missense_variant</v>
          </cell>
          <cell r="H140" t="str">
            <v>SNP</v>
          </cell>
          <cell r="I140" t="str">
            <v>NM_004333</v>
          </cell>
          <cell r="J140">
            <v>15</v>
          </cell>
        </row>
        <row r="141">
          <cell r="C141" t="str">
            <v>p.V600R</v>
          </cell>
          <cell r="D141">
            <v>7</v>
          </cell>
          <cell r="E141">
            <v>140453136</v>
          </cell>
          <cell r="F141">
            <v>140453137</v>
          </cell>
          <cell r="G141" t="str">
            <v>missense_variant</v>
          </cell>
          <cell r="H141" t="str">
            <v>SNP</v>
          </cell>
          <cell r="I141" t="str">
            <v>NM_004333</v>
          </cell>
          <cell r="J141">
            <v>15</v>
          </cell>
        </row>
        <row r="142">
          <cell r="C142" t="str">
            <v>p.V600G</v>
          </cell>
          <cell r="D142">
            <v>7</v>
          </cell>
          <cell r="E142">
            <v>140453136</v>
          </cell>
          <cell r="F142">
            <v>140453136</v>
          </cell>
          <cell r="G142" t="str">
            <v>missense_variant</v>
          </cell>
          <cell r="H142" t="str">
            <v>SNP</v>
          </cell>
          <cell r="I142" t="str">
            <v>NM_004333</v>
          </cell>
          <cell r="J142">
            <v>15</v>
          </cell>
        </row>
        <row r="143">
          <cell r="C143" t="str">
            <v>p.V600A</v>
          </cell>
          <cell r="D143">
            <v>7</v>
          </cell>
          <cell r="E143">
            <v>140453136</v>
          </cell>
          <cell r="F143">
            <v>140453136</v>
          </cell>
          <cell r="G143" t="str">
            <v>missense_variant</v>
          </cell>
          <cell r="H143" t="str">
            <v>SNP</v>
          </cell>
          <cell r="I143" t="str">
            <v>NM_004333</v>
          </cell>
          <cell r="J143">
            <v>15</v>
          </cell>
        </row>
        <row r="144">
          <cell r="C144" t="str">
            <v>p.V600M</v>
          </cell>
          <cell r="D144">
            <v>7</v>
          </cell>
          <cell r="E144">
            <v>140453137</v>
          </cell>
          <cell r="F144">
            <v>140453137</v>
          </cell>
          <cell r="G144" t="str">
            <v>missense_variant</v>
          </cell>
          <cell r="H144" t="str">
            <v>SNP</v>
          </cell>
          <cell r="I144" t="str">
            <v>NM_004333</v>
          </cell>
          <cell r="J144">
            <v>15</v>
          </cell>
        </row>
        <row r="145">
          <cell r="C145" t="str">
            <v>p.L597R</v>
          </cell>
          <cell r="D145">
            <v>7</v>
          </cell>
          <cell r="E145">
            <v>140453145</v>
          </cell>
          <cell r="F145">
            <v>140453145</v>
          </cell>
          <cell r="G145" t="str">
            <v>missense_variant</v>
          </cell>
          <cell r="H145" t="str">
            <v>SNP</v>
          </cell>
          <cell r="I145" t="str">
            <v>NM_004333</v>
          </cell>
          <cell r="J145">
            <v>15</v>
          </cell>
        </row>
        <row r="146">
          <cell r="C146" t="str">
            <v>p.L597Q</v>
          </cell>
          <cell r="D146">
            <v>7</v>
          </cell>
          <cell r="E146">
            <v>140453145</v>
          </cell>
          <cell r="F146">
            <v>140453145</v>
          </cell>
          <cell r="G146" t="str">
            <v>missense_variant</v>
          </cell>
          <cell r="H146" t="str">
            <v>SNP</v>
          </cell>
          <cell r="I146" t="str">
            <v>NM_004333</v>
          </cell>
          <cell r="J146">
            <v>15</v>
          </cell>
        </row>
        <row r="147">
          <cell r="C147" t="str">
            <v>p.L597S</v>
          </cell>
          <cell r="D147">
            <v>7</v>
          </cell>
          <cell r="E147">
            <v>140453145</v>
          </cell>
          <cell r="F147">
            <v>140453146</v>
          </cell>
          <cell r="G147" t="str">
            <v>missense_variant</v>
          </cell>
          <cell r="H147" t="str">
            <v>SNP</v>
          </cell>
          <cell r="I147" t="str">
            <v>NM_004333</v>
          </cell>
          <cell r="J147">
            <v>15</v>
          </cell>
        </row>
        <row r="148">
          <cell r="C148" t="str">
            <v>p.L597V</v>
          </cell>
          <cell r="D148">
            <v>7</v>
          </cell>
          <cell r="E148">
            <v>140453146</v>
          </cell>
          <cell r="F148">
            <v>140453146</v>
          </cell>
          <cell r="G148" t="str">
            <v>missense_variant</v>
          </cell>
          <cell r="H148" t="str">
            <v>SNP</v>
          </cell>
          <cell r="I148" t="str">
            <v>NM_004333</v>
          </cell>
          <cell r="J148">
            <v>15</v>
          </cell>
        </row>
        <row r="149">
          <cell r="C149" t="str">
            <v>p.D594N</v>
          </cell>
          <cell r="D149">
            <v>7</v>
          </cell>
          <cell r="E149">
            <v>140453155</v>
          </cell>
          <cell r="F149">
            <v>140453155</v>
          </cell>
          <cell r="G149" t="str">
            <v>missense_variant</v>
          </cell>
          <cell r="H149" t="str">
            <v>SNP</v>
          </cell>
          <cell r="I149" t="str">
            <v>NM_004333</v>
          </cell>
          <cell r="J149">
            <v>15</v>
          </cell>
        </row>
        <row r="150">
          <cell r="C150" t="str">
            <v>p.G469V</v>
          </cell>
          <cell r="D150">
            <v>7</v>
          </cell>
          <cell r="E150">
            <v>140481402</v>
          </cell>
          <cell r="F150">
            <v>140481402</v>
          </cell>
          <cell r="G150" t="str">
            <v>missense_variant</v>
          </cell>
          <cell r="H150" t="str">
            <v>SNP</v>
          </cell>
          <cell r="I150" t="str">
            <v>NM_004333</v>
          </cell>
          <cell r="J150">
            <v>11</v>
          </cell>
        </row>
        <row r="151">
          <cell r="C151" t="str">
            <v>p.G469A</v>
          </cell>
          <cell r="D151">
            <v>7</v>
          </cell>
          <cell r="E151">
            <v>140481402</v>
          </cell>
          <cell r="F151">
            <v>140481402</v>
          </cell>
          <cell r="G151" t="str">
            <v>missense_variant</v>
          </cell>
          <cell r="H151" t="str">
            <v>SNP</v>
          </cell>
          <cell r="I151" t="str">
            <v>NM_004333</v>
          </cell>
          <cell r="J151">
            <v>11</v>
          </cell>
        </row>
        <row r="152">
          <cell r="C152" t="str">
            <v>p.G469E</v>
          </cell>
          <cell r="D152">
            <v>7</v>
          </cell>
          <cell r="E152">
            <v>140481402</v>
          </cell>
          <cell r="F152">
            <v>140481402</v>
          </cell>
          <cell r="G152" t="str">
            <v>missense_variant</v>
          </cell>
          <cell r="H152" t="str">
            <v>SNP</v>
          </cell>
          <cell r="I152" t="str">
            <v>NM_004333</v>
          </cell>
          <cell r="J152">
            <v>11</v>
          </cell>
        </row>
        <row r="153">
          <cell r="C153" t="str">
            <v>p.G469R</v>
          </cell>
          <cell r="D153">
            <v>7</v>
          </cell>
          <cell r="E153">
            <v>140481403</v>
          </cell>
          <cell r="F153">
            <v>140481403</v>
          </cell>
          <cell r="G153" t="str">
            <v>missense_variant</v>
          </cell>
          <cell r="H153" t="str">
            <v>SNP</v>
          </cell>
          <cell r="I153" t="str">
            <v>NM_004333</v>
          </cell>
          <cell r="J153">
            <v>11</v>
          </cell>
        </row>
        <row r="154">
          <cell r="C154" t="str">
            <v>p.G466V</v>
          </cell>
          <cell r="D154">
            <v>7</v>
          </cell>
          <cell r="E154">
            <v>140481411</v>
          </cell>
          <cell r="F154">
            <v>140481411</v>
          </cell>
          <cell r="G154" t="str">
            <v>missense_variant</v>
          </cell>
          <cell r="H154" t="str">
            <v>SNP</v>
          </cell>
          <cell r="I154" t="str">
            <v>NM_004333</v>
          </cell>
          <cell r="J154">
            <v>11</v>
          </cell>
        </row>
        <row r="155">
          <cell r="C155" t="str">
            <v>p.G466E</v>
          </cell>
          <cell r="D155">
            <v>7</v>
          </cell>
          <cell r="E155">
            <v>140481411</v>
          </cell>
          <cell r="F155">
            <v>140481411</v>
          </cell>
          <cell r="G155" t="str">
            <v>missense_variant</v>
          </cell>
          <cell r="H155" t="str">
            <v>SNP</v>
          </cell>
          <cell r="I155" t="str">
            <v>NM_004333</v>
          </cell>
          <cell r="J155">
            <v>11</v>
          </cell>
        </row>
        <row r="156">
          <cell r="C156" t="str">
            <v>p.G466R</v>
          </cell>
          <cell r="D156">
            <v>7</v>
          </cell>
          <cell r="E156">
            <v>140481412</v>
          </cell>
          <cell r="F156">
            <v>140481412</v>
          </cell>
          <cell r="G156" t="str">
            <v>missense_variant</v>
          </cell>
          <cell r="H156" t="str">
            <v>SNP</v>
          </cell>
          <cell r="I156" t="str">
            <v>NM_004333</v>
          </cell>
          <cell r="J156">
            <v>11</v>
          </cell>
        </row>
        <row r="157">
          <cell r="C157" t="str">
            <v>p.G464V</v>
          </cell>
          <cell r="D157">
            <v>7</v>
          </cell>
          <cell r="E157">
            <v>140481417</v>
          </cell>
          <cell r="F157">
            <v>140481417</v>
          </cell>
          <cell r="G157" t="str">
            <v>missense_variant</v>
          </cell>
          <cell r="H157" t="str">
            <v>SNP</v>
          </cell>
          <cell r="I157" t="str">
            <v>NM_004333</v>
          </cell>
          <cell r="J157">
            <v>11</v>
          </cell>
        </row>
        <row r="158">
          <cell r="C158" t="str">
            <v>p.G464E</v>
          </cell>
          <cell r="D158">
            <v>7</v>
          </cell>
          <cell r="E158">
            <v>140481417</v>
          </cell>
          <cell r="F158">
            <v>140481417</v>
          </cell>
          <cell r="G158" t="str">
            <v>missense_variant</v>
          </cell>
          <cell r="H158" t="str">
            <v>SNP</v>
          </cell>
          <cell r="I158" t="str">
            <v>NM_004333</v>
          </cell>
          <cell r="J158">
            <v>11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57"/>
  <sheetViews>
    <sheetView showGridLines="0" tabSelected="1" topLeftCell="A28" zoomScale="110" zoomScaleNormal="110" workbookViewId="0">
      <selection sqref="A1:AV1"/>
    </sheetView>
  </sheetViews>
  <sheetFormatPr defaultColWidth="9" defaultRowHeight="13.8" x14ac:dyDescent="0.25"/>
  <cols>
    <col min="1" max="1" width="18.33203125" style="1" bestFit="1" customWidth="1"/>
    <col min="2" max="2" width="15" style="1" bestFit="1" customWidth="1"/>
    <col min="3" max="3" width="4.21875" style="1" bestFit="1" customWidth="1"/>
    <col min="4" max="4" width="25.33203125" style="1" bestFit="1" customWidth="1"/>
    <col min="5" max="5" width="27.109375" style="1" bestFit="1" customWidth="1"/>
    <col min="6" max="6" width="32" style="1" bestFit="1" customWidth="1"/>
    <col min="7" max="7" width="36.109375" style="1" bestFit="1" customWidth="1"/>
    <col min="8" max="8" width="35.6640625" style="1" bestFit="1" customWidth="1"/>
    <col min="9" max="9" width="40" style="1" bestFit="1" customWidth="1"/>
    <col min="10" max="10" width="53.88671875" style="1" bestFit="1" customWidth="1"/>
    <col min="11" max="11" width="6.5546875" style="1" bestFit="1" customWidth="1"/>
    <col min="12" max="12" width="7.6640625" style="1" bestFit="1" customWidth="1"/>
    <col min="13" max="13" width="5.77734375" style="15" bestFit="1" customWidth="1"/>
    <col min="14" max="14" width="15" style="15" bestFit="1" customWidth="1"/>
    <col min="15" max="15" width="4.21875" style="15" bestFit="1" customWidth="1"/>
    <col min="16" max="16" width="25.33203125" style="15" bestFit="1" customWidth="1"/>
    <col min="17" max="17" width="27.109375" style="15" bestFit="1" customWidth="1"/>
    <col min="18" max="18" width="33" style="15" bestFit="1" customWidth="1"/>
    <col min="19" max="19" width="36.109375" style="15" bestFit="1" customWidth="1"/>
    <col min="20" max="20" width="35.6640625" style="15" bestFit="1" customWidth="1"/>
    <col min="21" max="21" width="40" style="15" bestFit="1" customWidth="1"/>
    <col min="22" max="22" width="58.77734375" style="15" bestFit="1" customWidth="1"/>
    <col min="23" max="23" width="6.5546875" style="15" bestFit="1" customWidth="1"/>
    <col min="24" max="24" width="7.6640625" style="15" bestFit="1" customWidth="1"/>
    <col min="25" max="25" width="5.77734375" style="15" bestFit="1" customWidth="1"/>
    <col min="26" max="26" width="15" style="15" bestFit="1" customWidth="1"/>
    <col min="27" max="27" width="4.21875" style="15" bestFit="1" customWidth="1"/>
    <col min="28" max="28" width="25.33203125" style="15" bestFit="1" customWidth="1"/>
    <col min="29" max="29" width="27.109375" style="15" bestFit="1" customWidth="1"/>
    <col min="30" max="30" width="33" style="15" bestFit="1" customWidth="1"/>
    <col min="31" max="31" width="36.109375" style="15" bestFit="1" customWidth="1"/>
    <col min="32" max="32" width="35.6640625" style="15" bestFit="1" customWidth="1"/>
    <col min="33" max="33" width="40" style="15" bestFit="1" customWidth="1"/>
    <col min="34" max="34" width="58.77734375" style="15" bestFit="1" customWidth="1"/>
    <col min="35" max="35" width="6.5546875" style="15" bestFit="1" customWidth="1"/>
    <col min="36" max="36" width="7.6640625" style="15" bestFit="1" customWidth="1"/>
    <col min="37" max="37" width="5.77734375" style="15" bestFit="1" customWidth="1"/>
    <col min="38" max="38" width="15" style="15" bestFit="1" customWidth="1"/>
    <col min="39" max="39" width="4.21875" style="15" bestFit="1" customWidth="1"/>
    <col min="40" max="40" width="25.33203125" style="15" bestFit="1" customWidth="1"/>
    <col min="41" max="41" width="27.109375" style="15" bestFit="1" customWidth="1"/>
    <col min="42" max="42" width="33" style="15" bestFit="1" customWidth="1"/>
    <col min="43" max="43" width="36.109375" style="15" bestFit="1" customWidth="1"/>
    <col min="44" max="44" width="35.6640625" style="15" bestFit="1" customWidth="1"/>
    <col min="45" max="45" width="40" style="15" bestFit="1" customWidth="1"/>
    <col min="46" max="46" width="58.77734375" style="15" bestFit="1" customWidth="1"/>
    <col min="47" max="47" width="6.5546875" style="15" bestFit="1" customWidth="1"/>
    <col min="48" max="48" width="7.6640625" style="15" bestFit="1" customWidth="1"/>
    <col min="49" max="16384" width="9" style="15"/>
  </cols>
  <sheetData>
    <row r="1" spans="1:48" ht="15.6" x14ac:dyDescent="0.2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</row>
    <row r="2" spans="1:48" s="17" customFormat="1" ht="11.4" thickTop="1" thickBot="1" x14ac:dyDescent="0.3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20"/>
      <c r="M2" s="19" t="s">
        <v>2</v>
      </c>
      <c r="N2" s="19"/>
      <c r="O2" s="19"/>
      <c r="P2" s="19"/>
      <c r="Q2" s="19"/>
      <c r="R2" s="19"/>
      <c r="S2" s="19"/>
      <c r="T2" s="19"/>
      <c r="U2" s="19"/>
      <c r="V2" s="19"/>
      <c r="W2" s="19"/>
      <c r="X2" s="20"/>
      <c r="Y2" s="19" t="s">
        <v>3</v>
      </c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21" t="s">
        <v>4</v>
      </c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</row>
    <row r="3" spans="1:48" s="16" customFormat="1" ht="10.8" thickTop="1" x14ac:dyDescent="0.25">
      <c r="A3" s="2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" t="s">
        <v>14</v>
      </c>
      <c r="K3" s="2" t="s">
        <v>15</v>
      </c>
      <c r="L3" s="7" t="s">
        <v>107</v>
      </c>
      <c r="M3" s="2" t="s">
        <v>5</v>
      </c>
      <c r="N3" s="2" t="s">
        <v>6</v>
      </c>
      <c r="O3" s="2" t="s">
        <v>7</v>
      </c>
      <c r="P3" s="2" t="s">
        <v>8</v>
      </c>
      <c r="Q3" s="2" t="s">
        <v>9</v>
      </c>
      <c r="R3" s="2" t="s">
        <v>16</v>
      </c>
      <c r="S3" s="2" t="s">
        <v>11</v>
      </c>
      <c r="T3" s="2" t="s">
        <v>12</v>
      </c>
      <c r="U3" s="2" t="s">
        <v>13</v>
      </c>
      <c r="V3" s="2" t="s">
        <v>14</v>
      </c>
      <c r="W3" s="2" t="s">
        <v>15</v>
      </c>
      <c r="X3" s="7" t="s">
        <v>107</v>
      </c>
      <c r="Y3" s="2" t="s">
        <v>5</v>
      </c>
      <c r="Z3" s="2" t="s">
        <v>6</v>
      </c>
      <c r="AA3" s="2" t="s">
        <v>7</v>
      </c>
      <c r="AB3" s="2" t="s">
        <v>8</v>
      </c>
      <c r="AC3" s="2" t="s">
        <v>9</v>
      </c>
      <c r="AD3" s="2" t="s">
        <v>16</v>
      </c>
      <c r="AE3" s="2" t="s">
        <v>11</v>
      </c>
      <c r="AF3" s="2" t="s">
        <v>12</v>
      </c>
      <c r="AG3" s="2" t="s">
        <v>13</v>
      </c>
      <c r="AH3" s="2" t="s">
        <v>14</v>
      </c>
      <c r="AI3" s="2" t="s">
        <v>15</v>
      </c>
      <c r="AJ3" s="7" t="s">
        <v>107</v>
      </c>
      <c r="AK3" s="22" t="s">
        <v>5</v>
      </c>
      <c r="AL3" s="22" t="s">
        <v>6</v>
      </c>
      <c r="AM3" s="22" t="s">
        <v>7</v>
      </c>
      <c r="AN3" s="22" t="s">
        <v>8</v>
      </c>
      <c r="AO3" s="22" t="s">
        <v>9</v>
      </c>
      <c r="AP3" s="22" t="s">
        <v>16</v>
      </c>
      <c r="AQ3" s="22" t="s">
        <v>11</v>
      </c>
      <c r="AR3" s="22" t="s">
        <v>12</v>
      </c>
      <c r="AS3" s="22" t="s">
        <v>13</v>
      </c>
      <c r="AT3" s="22" t="s">
        <v>14</v>
      </c>
      <c r="AU3" s="22" t="s">
        <v>15</v>
      </c>
      <c r="AV3" s="23" t="s">
        <v>107</v>
      </c>
    </row>
    <row r="4" spans="1:48" s="16" customFormat="1" ht="10.199999999999999" x14ac:dyDescent="0.25">
      <c r="A4" s="2" t="s">
        <v>17</v>
      </c>
      <c r="B4" s="16">
        <f>VLOOKUP(E4,[1]Sheet2!$C$2:$J$133,2,)</f>
        <v>2</v>
      </c>
      <c r="C4" s="16">
        <f>VLOOKUP(E4,[1]Sheet2!$C$2:$J$133,8,)</f>
        <v>4</v>
      </c>
      <c r="D4" s="2" t="s">
        <v>18</v>
      </c>
      <c r="E4" s="2" t="s">
        <v>19</v>
      </c>
      <c r="F4" s="2" t="s">
        <v>18</v>
      </c>
      <c r="G4" s="2" t="s">
        <v>20</v>
      </c>
      <c r="H4" s="2" t="s">
        <v>21</v>
      </c>
      <c r="I4" s="1" t="s">
        <v>22</v>
      </c>
      <c r="J4" s="2" t="s">
        <v>18</v>
      </c>
      <c r="K4" s="2" t="s">
        <v>23</v>
      </c>
      <c r="L4" s="7" t="s">
        <v>24</v>
      </c>
      <c r="M4" s="2" t="s">
        <v>17</v>
      </c>
      <c r="N4" s="16">
        <f>VLOOKUP(Q4,[1]Sheet2!$C$2:$J$133,2,)</f>
        <v>2</v>
      </c>
      <c r="O4" s="16">
        <f>VLOOKUP(Q4,[1]Sheet2!$C$2:$J$133,8,)</f>
        <v>4</v>
      </c>
      <c r="P4" s="2" t="s">
        <v>18</v>
      </c>
      <c r="Q4" s="2" t="s">
        <v>19</v>
      </c>
      <c r="R4" s="2" t="s">
        <v>18</v>
      </c>
      <c r="S4" s="2" t="s">
        <v>20</v>
      </c>
      <c r="T4" s="2" t="s">
        <v>21</v>
      </c>
      <c r="U4" s="1" t="s">
        <v>22</v>
      </c>
      <c r="V4" s="2" t="s">
        <v>18</v>
      </c>
      <c r="W4" s="2" t="s">
        <v>23</v>
      </c>
      <c r="X4" s="7" t="s">
        <v>24</v>
      </c>
      <c r="Y4" s="2" t="s">
        <v>17</v>
      </c>
      <c r="Z4" s="16">
        <f>VLOOKUP(AC4,[1]Sheet2!$C$2:$J$133,2,)</f>
        <v>2</v>
      </c>
      <c r="AA4" s="16">
        <f>VLOOKUP(AC4,[1]Sheet2!$C$2:$J$133,8,)</f>
        <v>4</v>
      </c>
      <c r="AB4" s="2" t="s">
        <v>18</v>
      </c>
      <c r="AC4" s="2" t="s">
        <v>19</v>
      </c>
      <c r="AD4" s="2" t="s">
        <v>18</v>
      </c>
      <c r="AE4" s="2" t="s">
        <v>20</v>
      </c>
      <c r="AF4" s="2" t="s">
        <v>21</v>
      </c>
      <c r="AG4" s="1" t="s">
        <v>22</v>
      </c>
      <c r="AH4" s="2" t="s">
        <v>18</v>
      </c>
      <c r="AI4" s="2" t="s">
        <v>23</v>
      </c>
      <c r="AJ4" s="7" t="s">
        <v>24</v>
      </c>
      <c r="AK4" s="22" t="s">
        <v>17</v>
      </c>
      <c r="AL4" s="1">
        <f>VLOOKUP(AO4,[1]Sheet2!$C$2:$J$133,2,)</f>
        <v>2</v>
      </c>
      <c r="AM4" s="1">
        <f>VLOOKUP(AO4,[1]Sheet2!$C$2:$J$133,8,)</f>
        <v>4</v>
      </c>
      <c r="AN4" s="22" t="s">
        <v>18</v>
      </c>
      <c r="AO4" s="22" t="s">
        <v>19</v>
      </c>
      <c r="AP4" s="22" t="s">
        <v>18</v>
      </c>
      <c r="AQ4" s="22" t="s">
        <v>20</v>
      </c>
      <c r="AR4" s="22" t="s">
        <v>21</v>
      </c>
      <c r="AS4" s="1" t="s">
        <v>22</v>
      </c>
      <c r="AT4" s="22" t="s">
        <v>18</v>
      </c>
      <c r="AU4" s="22" t="s">
        <v>23</v>
      </c>
      <c r="AV4" s="22" t="s">
        <v>24</v>
      </c>
    </row>
    <row r="5" spans="1:48" s="16" customFormat="1" ht="10.199999999999999" x14ac:dyDescent="0.25">
      <c r="A5" s="2"/>
      <c r="B5" s="16">
        <f>VLOOKUP(E5,[1]Sheet2!$C$2:$J$133,2,)</f>
        <v>2</v>
      </c>
      <c r="C5" s="16">
        <f>VLOOKUP(E5,[1]Sheet2!$C$2:$J$133,8,)</f>
        <v>4</v>
      </c>
      <c r="D5" s="2" t="s">
        <v>18</v>
      </c>
      <c r="E5" s="2" t="s">
        <v>25</v>
      </c>
      <c r="F5" s="2" t="s">
        <v>18</v>
      </c>
      <c r="G5" s="2" t="s">
        <v>26</v>
      </c>
      <c r="H5" s="2" t="s">
        <v>21</v>
      </c>
      <c r="I5" s="2" t="s">
        <v>27</v>
      </c>
      <c r="J5" s="2" t="s">
        <v>18</v>
      </c>
      <c r="K5" s="2" t="s">
        <v>23</v>
      </c>
      <c r="L5" s="7"/>
      <c r="M5" s="2"/>
      <c r="N5" s="16">
        <f>VLOOKUP(Q5,[1]Sheet2!$C$2:$J$133,2,)</f>
        <v>2</v>
      </c>
      <c r="O5" s="16">
        <f>VLOOKUP(Q5,[1]Sheet2!$C$2:$J$133,8,)</f>
        <v>4</v>
      </c>
      <c r="P5" s="2" t="s">
        <v>18</v>
      </c>
      <c r="Q5" s="2" t="s">
        <v>25</v>
      </c>
      <c r="R5" s="2" t="s">
        <v>18</v>
      </c>
      <c r="S5" s="2" t="s">
        <v>26</v>
      </c>
      <c r="T5" s="2" t="s">
        <v>21</v>
      </c>
      <c r="U5" s="2" t="s">
        <v>27</v>
      </c>
      <c r="V5" s="2" t="s">
        <v>18</v>
      </c>
      <c r="W5" s="2" t="s">
        <v>23</v>
      </c>
      <c r="X5" s="7"/>
      <c r="Y5" s="2"/>
      <c r="Z5" s="16">
        <f>VLOOKUP(AC5,[1]Sheet2!$C$2:$J$133,2,)</f>
        <v>2</v>
      </c>
      <c r="AA5" s="16">
        <f>VLOOKUP(AC5,[1]Sheet2!$C$2:$J$133,8,)</f>
        <v>4</v>
      </c>
      <c r="AB5" s="2" t="s">
        <v>18</v>
      </c>
      <c r="AC5" s="2" t="s">
        <v>25</v>
      </c>
      <c r="AD5" s="2" t="s">
        <v>18</v>
      </c>
      <c r="AE5" s="2" t="s">
        <v>26</v>
      </c>
      <c r="AF5" s="2" t="s">
        <v>21</v>
      </c>
      <c r="AG5" s="2" t="s">
        <v>27</v>
      </c>
      <c r="AH5" s="2" t="s">
        <v>18</v>
      </c>
      <c r="AI5" s="2" t="s">
        <v>23</v>
      </c>
      <c r="AJ5" s="7"/>
      <c r="AK5" s="22"/>
      <c r="AL5" s="1">
        <f>VLOOKUP(AO5,[1]Sheet2!$C$2:$J$133,2,)</f>
        <v>2</v>
      </c>
      <c r="AM5" s="1">
        <f>VLOOKUP(AO5,[1]Sheet2!$C$2:$J$133,8,)</f>
        <v>4</v>
      </c>
      <c r="AN5" s="22" t="s">
        <v>18</v>
      </c>
      <c r="AO5" s="22" t="s">
        <v>25</v>
      </c>
      <c r="AP5" s="22" t="s">
        <v>18</v>
      </c>
      <c r="AQ5" s="22" t="s">
        <v>26</v>
      </c>
      <c r="AR5" s="22" t="s">
        <v>21</v>
      </c>
      <c r="AS5" s="22" t="s">
        <v>27</v>
      </c>
      <c r="AT5" s="22" t="s">
        <v>18</v>
      </c>
      <c r="AU5" s="22" t="s">
        <v>23</v>
      </c>
      <c r="AV5" s="22"/>
    </row>
    <row r="6" spans="1:48" s="16" customFormat="1" ht="10.199999999999999" x14ac:dyDescent="0.25">
      <c r="A6" s="2"/>
      <c r="B6" s="16">
        <f>VLOOKUP(E6,[1]Sheet2!$C$2:$J$133,2,)</f>
        <v>2</v>
      </c>
      <c r="C6" s="16">
        <f>VLOOKUP(E6,[1]Sheet2!$C$2:$J$133,8,)</f>
        <v>4</v>
      </c>
      <c r="D6" s="2" t="s">
        <v>18</v>
      </c>
      <c r="E6" s="2" t="s">
        <v>28</v>
      </c>
      <c r="F6" s="2" t="s">
        <v>18</v>
      </c>
      <c r="G6" s="2" t="s">
        <v>26</v>
      </c>
      <c r="H6" s="2" t="s">
        <v>21</v>
      </c>
      <c r="I6" s="2" t="s">
        <v>29</v>
      </c>
      <c r="J6" s="2" t="s">
        <v>18</v>
      </c>
      <c r="K6" s="2" t="s">
        <v>23</v>
      </c>
      <c r="L6" s="7"/>
      <c r="M6" s="2"/>
      <c r="N6" s="16">
        <f>VLOOKUP(Q6,[1]Sheet2!$C$2:$J$133,2,)</f>
        <v>2</v>
      </c>
      <c r="O6" s="16">
        <f>VLOOKUP(Q6,[1]Sheet2!$C$2:$J$133,8,)</f>
        <v>4</v>
      </c>
      <c r="P6" s="2" t="s">
        <v>18</v>
      </c>
      <c r="Q6" s="2" t="s">
        <v>28</v>
      </c>
      <c r="R6" s="2" t="s">
        <v>18</v>
      </c>
      <c r="S6" s="2" t="s">
        <v>26</v>
      </c>
      <c r="T6" s="2" t="s">
        <v>21</v>
      </c>
      <c r="U6" s="2" t="s">
        <v>29</v>
      </c>
      <c r="V6" s="2" t="s">
        <v>18</v>
      </c>
      <c r="W6" s="2" t="s">
        <v>23</v>
      </c>
      <c r="X6" s="7"/>
      <c r="Y6" s="2"/>
      <c r="Z6" s="16">
        <f>VLOOKUP(AC6,[1]Sheet2!$C$2:$J$133,2,)</f>
        <v>2</v>
      </c>
      <c r="AA6" s="16">
        <f>VLOOKUP(AC6,[1]Sheet2!$C$2:$J$133,8,)</f>
        <v>4</v>
      </c>
      <c r="AB6" s="2" t="s">
        <v>18</v>
      </c>
      <c r="AC6" s="2" t="s">
        <v>28</v>
      </c>
      <c r="AD6" s="2" t="s">
        <v>18</v>
      </c>
      <c r="AE6" s="2" t="s">
        <v>26</v>
      </c>
      <c r="AF6" s="2" t="s">
        <v>21</v>
      </c>
      <c r="AG6" s="2" t="s">
        <v>29</v>
      </c>
      <c r="AH6" s="2" t="s">
        <v>18</v>
      </c>
      <c r="AI6" s="2" t="s">
        <v>23</v>
      </c>
      <c r="AJ6" s="7"/>
      <c r="AK6" s="22"/>
      <c r="AL6" s="1">
        <f>VLOOKUP(AO6,[1]Sheet2!$C$2:$J$133,2,)</f>
        <v>2</v>
      </c>
      <c r="AM6" s="1">
        <f>VLOOKUP(AO6,[1]Sheet2!$C$2:$J$133,8,)</f>
        <v>4</v>
      </c>
      <c r="AN6" s="22" t="s">
        <v>18</v>
      </c>
      <c r="AO6" s="22" t="s">
        <v>28</v>
      </c>
      <c r="AP6" s="22" t="s">
        <v>18</v>
      </c>
      <c r="AQ6" s="22" t="s">
        <v>26</v>
      </c>
      <c r="AR6" s="22" t="s">
        <v>21</v>
      </c>
      <c r="AS6" s="22" t="s">
        <v>29</v>
      </c>
      <c r="AT6" s="22" t="s">
        <v>18</v>
      </c>
      <c r="AU6" s="22" t="s">
        <v>23</v>
      </c>
      <c r="AV6" s="22"/>
    </row>
    <row r="7" spans="1:48" s="16" customFormat="1" ht="10.199999999999999" x14ac:dyDescent="0.25">
      <c r="A7" s="2"/>
      <c r="B7" s="16">
        <v>2</v>
      </c>
      <c r="C7" s="16">
        <v>4</v>
      </c>
      <c r="D7" s="2" t="s">
        <v>18</v>
      </c>
      <c r="E7" s="2" t="s">
        <v>30</v>
      </c>
      <c r="F7" s="2" t="s">
        <v>18</v>
      </c>
      <c r="G7" s="2" t="s">
        <v>20</v>
      </c>
      <c r="H7" s="2" t="s">
        <v>21</v>
      </c>
      <c r="I7" s="1" t="s">
        <v>22</v>
      </c>
      <c r="J7" s="2" t="s">
        <v>18</v>
      </c>
      <c r="K7" s="2" t="s">
        <v>23</v>
      </c>
      <c r="L7" s="7"/>
      <c r="M7" s="2"/>
      <c r="N7" s="16">
        <v>2</v>
      </c>
      <c r="O7" s="16">
        <v>4</v>
      </c>
      <c r="P7" s="2" t="s">
        <v>18</v>
      </c>
      <c r="Q7" s="2" t="s">
        <v>30</v>
      </c>
      <c r="R7" s="2" t="s">
        <v>18</v>
      </c>
      <c r="S7" s="2" t="s">
        <v>20</v>
      </c>
      <c r="T7" s="2" t="s">
        <v>21</v>
      </c>
      <c r="U7" s="1" t="s">
        <v>22</v>
      </c>
      <c r="V7" s="2" t="s">
        <v>18</v>
      </c>
      <c r="W7" s="2" t="s">
        <v>23</v>
      </c>
      <c r="X7" s="7"/>
      <c r="Y7" s="2"/>
      <c r="Z7" s="16">
        <v>2</v>
      </c>
      <c r="AA7" s="16">
        <v>4</v>
      </c>
      <c r="AB7" s="2" t="s">
        <v>18</v>
      </c>
      <c r="AC7" s="2" t="s">
        <v>30</v>
      </c>
      <c r="AD7" s="2" t="s">
        <v>18</v>
      </c>
      <c r="AE7" s="2" t="s">
        <v>20</v>
      </c>
      <c r="AF7" s="2" t="s">
        <v>21</v>
      </c>
      <c r="AG7" s="1" t="s">
        <v>22</v>
      </c>
      <c r="AH7" s="2" t="s">
        <v>18</v>
      </c>
      <c r="AI7" s="2" t="s">
        <v>23</v>
      </c>
      <c r="AJ7" s="7"/>
      <c r="AK7" s="22"/>
      <c r="AL7" s="1">
        <v>2</v>
      </c>
      <c r="AM7" s="1">
        <v>4</v>
      </c>
      <c r="AN7" s="22" t="s">
        <v>18</v>
      </c>
      <c r="AO7" s="22" t="s">
        <v>30</v>
      </c>
      <c r="AP7" s="22" t="s">
        <v>18</v>
      </c>
      <c r="AQ7" s="22" t="s">
        <v>20</v>
      </c>
      <c r="AR7" s="22" t="s">
        <v>21</v>
      </c>
      <c r="AS7" s="1" t="s">
        <v>22</v>
      </c>
      <c r="AT7" s="22" t="s">
        <v>18</v>
      </c>
      <c r="AU7" s="22" t="s">
        <v>23</v>
      </c>
      <c r="AV7" s="22"/>
    </row>
    <row r="8" spans="1:48" s="16" customFormat="1" ht="10.199999999999999" x14ac:dyDescent="0.25">
      <c r="A8" s="2"/>
      <c r="B8" s="16">
        <f>VLOOKUP(E8,[1]Sheet2!$C$2:$J$133,2,)</f>
        <v>2</v>
      </c>
      <c r="C8" s="16">
        <f>VLOOKUP(E8,[1]Sheet2!$C$2:$J$133,8,)</f>
        <v>4</v>
      </c>
      <c r="D8" s="2" t="s">
        <v>18</v>
      </c>
      <c r="E8" s="2" t="s">
        <v>31</v>
      </c>
      <c r="F8" s="2" t="s">
        <v>18</v>
      </c>
      <c r="G8" s="2" t="s">
        <v>26</v>
      </c>
      <c r="H8" s="2" t="s">
        <v>21</v>
      </c>
      <c r="I8" s="2" t="s">
        <v>32</v>
      </c>
      <c r="J8" s="2" t="s">
        <v>18</v>
      </c>
      <c r="K8" s="2" t="s">
        <v>23</v>
      </c>
      <c r="L8" s="7"/>
      <c r="M8" s="2"/>
      <c r="N8" s="16">
        <f>VLOOKUP(Q8,[1]Sheet2!$C$2:$J$133,2,)</f>
        <v>2</v>
      </c>
      <c r="O8" s="16">
        <f>VLOOKUP(Q8,[1]Sheet2!$C$2:$J$133,8,)</f>
        <v>4</v>
      </c>
      <c r="P8" s="2" t="s">
        <v>18</v>
      </c>
      <c r="Q8" s="2" t="s">
        <v>31</v>
      </c>
      <c r="R8" s="2" t="s">
        <v>18</v>
      </c>
      <c r="S8" s="2" t="s">
        <v>26</v>
      </c>
      <c r="T8" s="2" t="s">
        <v>21</v>
      </c>
      <c r="U8" s="2" t="s">
        <v>32</v>
      </c>
      <c r="V8" s="2" t="s">
        <v>18</v>
      </c>
      <c r="W8" s="2" t="s">
        <v>23</v>
      </c>
      <c r="X8" s="7"/>
      <c r="Y8" s="2"/>
      <c r="Z8" s="16">
        <f>VLOOKUP(AC8,[1]Sheet2!$C$2:$J$133,2,)</f>
        <v>2</v>
      </c>
      <c r="AA8" s="16">
        <f>VLOOKUP(AC8,[1]Sheet2!$C$2:$J$133,8,)</f>
        <v>4</v>
      </c>
      <c r="AB8" s="2" t="s">
        <v>18</v>
      </c>
      <c r="AC8" s="2" t="s">
        <v>31</v>
      </c>
      <c r="AD8" s="2" t="s">
        <v>18</v>
      </c>
      <c r="AE8" s="2" t="s">
        <v>26</v>
      </c>
      <c r="AF8" s="2" t="s">
        <v>21</v>
      </c>
      <c r="AG8" s="2" t="s">
        <v>32</v>
      </c>
      <c r="AH8" s="2" t="s">
        <v>18</v>
      </c>
      <c r="AI8" s="2" t="s">
        <v>23</v>
      </c>
      <c r="AJ8" s="7"/>
      <c r="AK8" s="22"/>
      <c r="AL8" s="1">
        <f>VLOOKUP(AO8,[1]Sheet2!$C$2:$J$133,2,)</f>
        <v>2</v>
      </c>
      <c r="AM8" s="1">
        <f>VLOOKUP(AO8,[1]Sheet2!$C$2:$J$133,8,)</f>
        <v>4</v>
      </c>
      <c r="AN8" s="22" t="s">
        <v>18</v>
      </c>
      <c r="AO8" s="22" t="s">
        <v>31</v>
      </c>
      <c r="AP8" s="22" t="s">
        <v>18</v>
      </c>
      <c r="AQ8" s="22" t="s">
        <v>26</v>
      </c>
      <c r="AR8" s="22" t="s">
        <v>21</v>
      </c>
      <c r="AS8" s="22" t="s">
        <v>32</v>
      </c>
      <c r="AT8" s="22" t="s">
        <v>18</v>
      </c>
      <c r="AU8" s="22" t="s">
        <v>23</v>
      </c>
      <c r="AV8" s="22"/>
    </row>
    <row r="9" spans="1:48" s="16" customFormat="1" ht="10.199999999999999" x14ac:dyDescent="0.25">
      <c r="A9" s="2"/>
      <c r="B9" s="16">
        <f>VLOOKUP(E9,[1]Sheet2!$C$2:$J$133,2,)</f>
        <v>2</v>
      </c>
      <c r="C9" s="16">
        <f>VLOOKUP(E9,[1]Sheet2!$C$2:$J$133,8,)</f>
        <v>4</v>
      </c>
      <c r="D9" s="2" t="s">
        <v>18</v>
      </c>
      <c r="E9" s="2" t="s">
        <v>33</v>
      </c>
      <c r="F9" s="2" t="s">
        <v>18</v>
      </c>
      <c r="G9" s="2" t="s">
        <v>26</v>
      </c>
      <c r="H9" s="2" t="s">
        <v>21</v>
      </c>
      <c r="I9" s="2" t="s">
        <v>29</v>
      </c>
      <c r="J9" s="2" t="s">
        <v>18</v>
      </c>
      <c r="K9" s="2" t="s">
        <v>23</v>
      </c>
      <c r="L9" s="7"/>
      <c r="M9" s="2"/>
      <c r="N9" s="16">
        <f>VLOOKUP(Q9,[1]Sheet2!$C$2:$J$133,2,)</f>
        <v>2</v>
      </c>
      <c r="O9" s="16">
        <f>VLOOKUP(Q9,[1]Sheet2!$C$2:$J$133,8,)</f>
        <v>4</v>
      </c>
      <c r="P9" s="2" t="s">
        <v>18</v>
      </c>
      <c r="Q9" s="2" t="s">
        <v>33</v>
      </c>
      <c r="R9" s="2" t="s">
        <v>18</v>
      </c>
      <c r="S9" s="2" t="s">
        <v>26</v>
      </c>
      <c r="T9" s="2" t="s">
        <v>21</v>
      </c>
      <c r="U9" s="2" t="s">
        <v>29</v>
      </c>
      <c r="V9" s="2" t="s">
        <v>18</v>
      </c>
      <c r="W9" s="2" t="s">
        <v>23</v>
      </c>
      <c r="X9" s="7"/>
      <c r="Y9" s="2"/>
      <c r="Z9" s="16">
        <f>VLOOKUP(AC9,[1]Sheet2!$C$2:$J$133,2,)</f>
        <v>2</v>
      </c>
      <c r="AA9" s="16">
        <f>VLOOKUP(AC9,[1]Sheet2!$C$2:$J$133,8,)</f>
        <v>4</v>
      </c>
      <c r="AB9" s="2" t="s">
        <v>18</v>
      </c>
      <c r="AC9" s="2" t="s">
        <v>33</v>
      </c>
      <c r="AD9" s="2" t="s">
        <v>18</v>
      </c>
      <c r="AE9" s="2" t="s">
        <v>26</v>
      </c>
      <c r="AF9" s="2" t="s">
        <v>21</v>
      </c>
      <c r="AG9" s="2" t="s">
        <v>29</v>
      </c>
      <c r="AH9" s="2" t="s">
        <v>18</v>
      </c>
      <c r="AI9" s="2" t="s">
        <v>23</v>
      </c>
      <c r="AJ9" s="7"/>
      <c r="AK9" s="22"/>
      <c r="AL9" s="1">
        <f>VLOOKUP(AO9,[1]Sheet2!$C$2:$J$133,2,)</f>
        <v>2</v>
      </c>
      <c r="AM9" s="1">
        <f>VLOOKUP(AO9,[1]Sheet2!$C$2:$J$133,8,)</f>
        <v>4</v>
      </c>
      <c r="AN9" s="22" t="s">
        <v>18</v>
      </c>
      <c r="AO9" s="22" t="s">
        <v>33</v>
      </c>
      <c r="AP9" s="22" t="s">
        <v>18</v>
      </c>
      <c r="AQ9" s="22" t="s">
        <v>26</v>
      </c>
      <c r="AR9" s="22" t="s">
        <v>21</v>
      </c>
      <c r="AS9" s="22" t="s">
        <v>29</v>
      </c>
      <c r="AT9" s="22" t="s">
        <v>18</v>
      </c>
      <c r="AU9" s="22" t="s">
        <v>23</v>
      </c>
      <c r="AV9" s="22"/>
    </row>
    <row r="10" spans="1:48" s="16" customFormat="1" ht="10.199999999999999" x14ac:dyDescent="0.25">
      <c r="A10" s="2" t="s">
        <v>34</v>
      </c>
      <c r="B10" s="16">
        <f>VLOOKUP(E10,[1]Sheet2!$C$2:$J$133,2,)</f>
        <v>15</v>
      </c>
      <c r="C10" s="16">
        <f>VLOOKUP(E10,[1]Sheet2!$C$2:$J$133,8,)</f>
        <v>4</v>
      </c>
      <c r="D10" s="2" t="s">
        <v>18</v>
      </c>
      <c r="E10" s="2" t="s">
        <v>35</v>
      </c>
      <c r="F10" s="2" t="s">
        <v>18</v>
      </c>
      <c r="G10" s="2" t="s">
        <v>26</v>
      </c>
      <c r="H10" s="2" t="s">
        <v>21</v>
      </c>
      <c r="I10" s="2" t="s">
        <v>36</v>
      </c>
      <c r="J10" s="2" t="s">
        <v>18</v>
      </c>
      <c r="K10" s="2" t="s">
        <v>23</v>
      </c>
      <c r="L10" s="7" t="s">
        <v>24</v>
      </c>
      <c r="M10" s="2" t="s">
        <v>34</v>
      </c>
      <c r="N10" s="16">
        <f>VLOOKUP(Q10,[1]Sheet2!$C$2:$J$133,2,)</f>
        <v>15</v>
      </c>
      <c r="O10" s="16">
        <f>VLOOKUP(Q10,[1]Sheet2!$C$2:$J$133,8,)</f>
        <v>4</v>
      </c>
      <c r="P10" s="2" t="s">
        <v>18</v>
      </c>
      <c r="Q10" s="2" t="s">
        <v>35</v>
      </c>
      <c r="R10" s="2" t="s">
        <v>18</v>
      </c>
      <c r="S10" s="2" t="s">
        <v>26</v>
      </c>
      <c r="T10" s="2" t="s">
        <v>21</v>
      </c>
      <c r="U10" s="2" t="s">
        <v>36</v>
      </c>
      <c r="V10" s="2" t="s">
        <v>18</v>
      </c>
      <c r="W10" s="2" t="s">
        <v>23</v>
      </c>
      <c r="X10" s="7" t="s">
        <v>24</v>
      </c>
      <c r="Y10" s="2" t="s">
        <v>34</v>
      </c>
      <c r="Z10" s="16">
        <f>VLOOKUP(AC10,[1]Sheet2!$C$2:$J$133,2,)</f>
        <v>15</v>
      </c>
      <c r="AA10" s="16">
        <f>VLOOKUP(AC10,[1]Sheet2!$C$2:$J$133,8,)</f>
        <v>4</v>
      </c>
      <c r="AB10" s="2" t="s">
        <v>18</v>
      </c>
      <c r="AC10" s="2" t="s">
        <v>35</v>
      </c>
      <c r="AD10" s="2" t="s">
        <v>18</v>
      </c>
      <c r="AE10" s="2" t="s">
        <v>26</v>
      </c>
      <c r="AF10" s="2" t="s">
        <v>21</v>
      </c>
      <c r="AG10" s="2" t="s">
        <v>36</v>
      </c>
      <c r="AH10" s="2" t="s">
        <v>18</v>
      </c>
      <c r="AI10" s="2" t="s">
        <v>23</v>
      </c>
      <c r="AJ10" s="7" t="s">
        <v>24</v>
      </c>
      <c r="AK10" s="22" t="s">
        <v>34</v>
      </c>
      <c r="AL10" s="1">
        <f>VLOOKUP(AO10,[1]Sheet2!$C$2:$J$133,2,)</f>
        <v>15</v>
      </c>
      <c r="AM10" s="1">
        <f>VLOOKUP(AO10,[1]Sheet2!$C$2:$J$133,8,)</f>
        <v>4</v>
      </c>
      <c r="AN10" s="22" t="s">
        <v>18</v>
      </c>
      <c r="AO10" s="22" t="s">
        <v>35</v>
      </c>
      <c r="AP10" s="22" t="s">
        <v>18</v>
      </c>
      <c r="AQ10" s="22" t="s">
        <v>26</v>
      </c>
      <c r="AR10" s="22" t="s">
        <v>21</v>
      </c>
      <c r="AS10" s="22" t="s">
        <v>36</v>
      </c>
      <c r="AT10" s="22" t="s">
        <v>18</v>
      </c>
      <c r="AU10" s="22" t="s">
        <v>23</v>
      </c>
      <c r="AV10" s="22" t="s">
        <v>24</v>
      </c>
    </row>
    <row r="11" spans="1:48" s="16" customFormat="1" ht="10.199999999999999" x14ac:dyDescent="0.25">
      <c r="A11" s="2"/>
      <c r="B11" s="16">
        <f>VLOOKUP(E11,[1]Sheet2!$C$2:$J$133,2,)</f>
        <v>15</v>
      </c>
      <c r="C11" s="16">
        <f>VLOOKUP(E11,[1]Sheet2!$C$2:$J$133,8,)</f>
        <v>4</v>
      </c>
      <c r="D11" s="2" t="s">
        <v>18</v>
      </c>
      <c r="E11" s="2" t="s">
        <v>37</v>
      </c>
      <c r="F11" s="2" t="s">
        <v>18</v>
      </c>
      <c r="G11" s="2" t="s">
        <v>26</v>
      </c>
      <c r="H11" s="2" t="s">
        <v>21</v>
      </c>
      <c r="I11" s="2" t="s">
        <v>38</v>
      </c>
      <c r="J11" s="2" t="s">
        <v>18</v>
      </c>
      <c r="K11" s="2" t="s">
        <v>23</v>
      </c>
      <c r="L11" s="7"/>
      <c r="M11" s="2"/>
      <c r="N11" s="16">
        <f>VLOOKUP(Q11,[1]Sheet2!$C$2:$J$133,2,)</f>
        <v>15</v>
      </c>
      <c r="O11" s="16">
        <f>VLOOKUP(Q11,[1]Sheet2!$C$2:$J$133,8,)</f>
        <v>4</v>
      </c>
      <c r="P11" s="2" t="s">
        <v>18</v>
      </c>
      <c r="Q11" s="2" t="s">
        <v>37</v>
      </c>
      <c r="R11" s="2" t="s">
        <v>18</v>
      </c>
      <c r="S11" s="2" t="s">
        <v>26</v>
      </c>
      <c r="T11" s="2" t="s">
        <v>21</v>
      </c>
      <c r="U11" s="2" t="s">
        <v>38</v>
      </c>
      <c r="V11" s="2" t="s">
        <v>18</v>
      </c>
      <c r="W11" s="2" t="s">
        <v>23</v>
      </c>
      <c r="X11" s="7"/>
      <c r="Y11" s="2"/>
      <c r="Z11" s="16">
        <f>VLOOKUP(AC11,[1]Sheet2!$C$2:$J$133,2,)</f>
        <v>15</v>
      </c>
      <c r="AA11" s="16">
        <f>VLOOKUP(AC11,[1]Sheet2!$C$2:$J$133,8,)</f>
        <v>4</v>
      </c>
      <c r="AB11" s="2" t="s">
        <v>18</v>
      </c>
      <c r="AC11" s="2" t="s">
        <v>37</v>
      </c>
      <c r="AD11" s="2" t="s">
        <v>18</v>
      </c>
      <c r="AE11" s="2" t="s">
        <v>26</v>
      </c>
      <c r="AF11" s="2" t="s">
        <v>21</v>
      </c>
      <c r="AG11" s="2" t="s">
        <v>38</v>
      </c>
      <c r="AH11" s="2" t="s">
        <v>18</v>
      </c>
      <c r="AI11" s="2" t="s">
        <v>23</v>
      </c>
      <c r="AJ11" s="7"/>
      <c r="AK11" s="22"/>
      <c r="AL11" s="1">
        <f>VLOOKUP(AO11,[1]Sheet2!$C$2:$J$133,2,)</f>
        <v>15</v>
      </c>
      <c r="AM11" s="1">
        <f>VLOOKUP(AO11,[1]Sheet2!$C$2:$J$133,8,)</f>
        <v>4</v>
      </c>
      <c r="AN11" s="22" t="s">
        <v>18</v>
      </c>
      <c r="AO11" s="22" t="s">
        <v>37</v>
      </c>
      <c r="AP11" s="22" t="s">
        <v>18</v>
      </c>
      <c r="AQ11" s="22" t="s">
        <v>26</v>
      </c>
      <c r="AR11" s="22" t="s">
        <v>21</v>
      </c>
      <c r="AS11" s="22" t="s">
        <v>38</v>
      </c>
      <c r="AT11" s="22" t="s">
        <v>18</v>
      </c>
      <c r="AU11" s="22" t="s">
        <v>23</v>
      </c>
      <c r="AV11" s="22"/>
    </row>
    <row r="12" spans="1:48" s="16" customFormat="1" ht="10.199999999999999" x14ac:dyDescent="0.25">
      <c r="A12" s="2"/>
      <c r="B12" s="16">
        <f>VLOOKUP(E12,[1]Sheet2!$C$2:$J$133,2,)</f>
        <v>15</v>
      </c>
      <c r="C12" s="16">
        <f>VLOOKUP(E12,[1]Sheet2!$C$2:$J$133,8,)</f>
        <v>4</v>
      </c>
      <c r="D12" s="2" t="s">
        <v>18</v>
      </c>
      <c r="E12" s="2" t="s">
        <v>39</v>
      </c>
      <c r="F12" s="2" t="s">
        <v>18</v>
      </c>
      <c r="G12" s="2" t="s">
        <v>26</v>
      </c>
      <c r="H12" s="2" t="s">
        <v>21</v>
      </c>
      <c r="I12" s="2" t="s">
        <v>38</v>
      </c>
      <c r="J12" s="2" t="s">
        <v>18</v>
      </c>
      <c r="K12" s="2" t="s">
        <v>23</v>
      </c>
      <c r="L12" s="7"/>
      <c r="M12" s="2"/>
      <c r="N12" s="16">
        <f>VLOOKUP(Q12,[1]Sheet2!$C$2:$J$133,2,)</f>
        <v>15</v>
      </c>
      <c r="O12" s="16">
        <f>VLOOKUP(Q12,[1]Sheet2!$C$2:$J$133,8,)</f>
        <v>4</v>
      </c>
      <c r="P12" s="2" t="s">
        <v>18</v>
      </c>
      <c r="Q12" s="2" t="s">
        <v>39</v>
      </c>
      <c r="R12" s="2" t="s">
        <v>18</v>
      </c>
      <c r="S12" s="2" t="s">
        <v>26</v>
      </c>
      <c r="T12" s="2" t="s">
        <v>21</v>
      </c>
      <c r="U12" s="2" t="s">
        <v>38</v>
      </c>
      <c r="V12" s="2" t="s">
        <v>18</v>
      </c>
      <c r="W12" s="2" t="s">
        <v>23</v>
      </c>
      <c r="X12" s="7"/>
      <c r="Y12" s="2"/>
      <c r="Z12" s="16">
        <f>VLOOKUP(AC12,[1]Sheet2!$C$2:$J$133,2,)</f>
        <v>15</v>
      </c>
      <c r="AA12" s="16">
        <f>VLOOKUP(AC12,[1]Sheet2!$C$2:$J$133,8,)</f>
        <v>4</v>
      </c>
      <c r="AB12" s="2" t="s">
        <v>18</v>
      </c>
      <c r="AC12" s="2" t="s">
        <v>39</v>
      </c>
      <c r="AD12" s="2" t="s">
        <v>18</v>
      </c>
      <c r="AE12" s="2" t="s">
        <v>26</v>
      </c>
      <c r="AF12" s="2" t="s">
        <v>21</v>
      </c>
      <c r="AG12" s="2" t="s">
        <v>38</v>
      </c>
      <c r="AH12" s="2" t="s">
        <v>18</v>
      </c>
      <c r="AI12" s="2" t="s">
        <v>23</v>
      </c>
      <c r="AJ12" s="7"/>
      <c r="AK12" s="22"/>
      <c r="AL12" s="1">
        <f>VLOOKUP(AO12,[1]Sheet2!$C$2:$J$133,2,)</f>
        <v>15</v>
      </c>
      <c r="AM12" s="1">
        <f>VLOOKUP(AO12,[1]Sheet2!$C$2:$J$133,8,)</f>
        <v>4</v>
      </c>
      <c r="AN12" s="22" t="s">
        <v>18</v>
      </c>
      <c r="AO12" s="22" t="s">
        <v>39</v>
      </c>
      <c r="AP12" s="22" t="s">
        <v>18</v>
      </c>
      <c r="AQ12" s="22" t="s">
        <v>26</v>
      </c>
      <c r="AR12" s="22" t="s">
        <v>21</v>
      </c>
      <c r="AS12" s="22" t="s">
        <v>38</v>
      </c>
      <c r="AT12" s="22" t="s">
        <v>18</v>
      </c>
      <c r="AU12" s="22" t="s">
        <v>23</v>
      </c>
      <c r="AV12" s="22"/>
    </row>
    <row r="13" spans="1:48" s="16" customFormat="1" ht="10.199999999999999" x14ac:dyDescent="0.25">
      <c r="A13" s="2"/>
      <c r="B13" s="16">
        <f>VLOOKUP(E13,[1]Sheet2!$C$2:$J$133,2,)</f>
        <v>15</v>
      </c>
      <c r="C13" s="16">
        <f>VLOOKUP(E13,[1]Sheet2!$C$2:$J$133,8,)</f>
        <v>4</v>
      </c>
      <c r="D13" s="2" t="s">
        <v>18</v>
      </c>
      <c r="E13" s="2" t="s">
        <v>40</v>
      </c>
      <c r="F13" s="2" t="s">
        <v>18</v>
      </c>
      <c r="G13" s="2" t="s">
        <v>26</v>
      </c>
      <c r="H13" s="2" t="s">
        <v>21</v>
      </c>
      <c r="I13" s="2" t="s">
        <v>41</v>
      </c>
      <c r="J13" s="2" t="s">
        <v>18</v>
      </c>
      <c r="K13" s="2" t="s">
        <v>23</v>
      </c>
      <c r="L13" s="7"/>
      <c r="M13" s="2"/>
      <c r="N13" s="16">
        <f>VLOOKUP(Q13,[1]Sheet2!$C$2:$J$133,2,)</f>
        <v>15</v>
      </c>
      <c r="O13" s="16">
        <f>VLOOKUP(Q13,[1]Sheet2!$C$2:$J$133,8,)</f>
        <v>4</v>
      </c>
      <c r="P13" s="2" t="s">
        <v>18</v>
      </c>
      <c r="Q13" s="2" t="s">
        <v>40</v>
      </c>
      <c r="R13" s="2" t="s">
        <v>18</v>
      </c>
      <c r="S13" s="2" t="s">
        <v>26</v>
      </c>
      <c r="T13" s="2" t="s">
        <v>21</v>
      </c>
      <c r="U13" s="2" t="s">
        <v>41</v>
      </c>
      <c r="V13" s="2" t="s">
        <v>18</v>
      </c>
      <c r="W13" s="2" t="s">
        <v>23</v>
      </c>
      <c r="X13" s="7"/>
      <c r="Y13" s="2"/>
      <c r="Z13" s="16">
        <f>VLOOKUP(AC13,[1]Sheet2!$C$2:$J$133,2,)</f>
        <v>15</v>
      </c>
      <c r="AA13" s="16">
        <f>VLOOKUP(AC13,[1]Sheet2!$C$2:$J$133,8,)</f>
        <v>4</v>
      </c>
      <c r="AB13" s="2" t="s">
        <v>18</v>
      </c>
      <c r="AC13" s="2" t="s">
        <v>40</v>
      </c>
      <c r="AD13" s="2" t="s">
        <v>18</v>
      </c>
      <c r="AE13" s="2" t="s">
        <v>26</v>
      </c>
      <c r="AF13" s="2" t="s">
        <v>21</v>
      </c>
      <c r="AG13" s="2" t="s">
        <v>41</v>
      </c>
      <c r="AH13" s="2" t="s">
        <v>18</v>
      </c>
      <c r="AI13" s="2" t="s">
        <v>23</v>
      </c>
      <c r="AJ13" s="7"/>
      <c r="AK13" s="22"/>
      <c r="AL13" s="1">
        <f>VLOOKUP(AO13,[1]Sheet2!$C$2:$J$133,2,)</f>
        <v>15</v>
      </c>
      <c r="AM13" s="1">
        <f>VLOOKUP(AO13,[1]Sheet2!$C$2:$J$133,8,)</f>
        <v>4</v>
      </c>
      <c r="AN13" s="22" t="s">
        <v>18</v>
      </c>
      <c r="AO13" s="22" t="s">
        <v>40</v>
      </c>
      <c r="AP13" s="22" t="s">
        <v>18</v>
      </c>
      <c r="AQ13" s="22" t="s">
        <v>26</v>
      </c>
      <c r="AR13" s="22" t="s">
        <v>21</v>
      </c>
      <c r="AS13" s="22" t="s">
        <v>41</v>
      </c>
      <c r="AT13" s="22" t="s">
        <v>18</v>
      </c>
      <c r="AU13" s="22" t="s">
        <v>23</v>
      </c>
      <c r="AV13" s="22"/>
    </row>
    <row r="14" spans="1:48" s="16" customFormat="1" ht="10.199999999999999" x14ac:dyDescent="0.25">
      <c r="A14" s="2"/>
      <c r="B14" s="16">
        <f>VLOOKUP(E14,[1]Sheet2!$C$2:$J$133,2,)</f>
        <v>15</v>
      </c>
      <c r="C14" s="16">
        <f>VLOOKUP(E14,[1]Sheet2!$C$2:$J$133,8,)</f>
        <v>4</v>
      </c>
      <c r="D14" s="2" t="s">
        <v>18</v>
      </c>
      <c r="E14" s="2" t="s">
        <v>42</v>
      </c>
      <c r="F14" s="2" t="s">
        <v>18</v>
      </c>
      <c r="G14" s="2" t="s">
        <v>26</v>
      </c>
      <c r="H14" s="2" t="s">
        <v>21</v>
      </c>
      <c r="I14" s="2" t="s">
        <v>38</v>
      </c>
      <c r="J14" s="2" t="s">
        <v>18</v>
      </c>
      <c r="K14" s="2" t="s">
        <v>23</v>
      </c>
      <c r="L14" s="7"/>
      <c r="M14" s="2"/>
      <c r="N14" s="16">
        <f>VLOOKUP(Q14,[1]Sheet2!$C$2:$J$133,2,)</f>
        <v>15</v>
      </c>
      <c r="O14" s="16">
        <f>VLOOKUP(Q14,[1]Sheet2!$C$2:$J$133,8,)</f>
        <v>4</v>
      </c>
      <c r="P14" s="2" t="s">
        <v>18</v>
      </c>
      <c r="Q14" s="2" t="s">
        <v>42</v>
      </c>
      <c r="R14" s="2" t="s">
        <v>18</v>
      </c>
      <c r="S14" s="2" t="s">
        <v>26</v>
      </c>
      <c r="T14" s="2" t="s">
        <v>21</v>
      </c>
      <c r="U14" s="2" t="s">
        <v>38</v>
      </c>
      <c r="V14" s="2" t="s">
        <v>18</v>
      </c>
      <c r="W14" s="2" t="s">
        <v>23</v>
      </c>
      <c r="X14" s="7"/>
      <c r="Y14" s="2"/>
      <c r="Z14" s="16">
        <f>VLOOKUP(AC14,[1]Sheet2!$C$2:$J$133,2,)</f>
        <v>15</v>
      </c>
      <c r="AA14" s="16">
        <f>VLOOKUP(AC14,[1]Sheet2!$C$2:$J$133,8,)</f>
        <v>4</v>
      </c>
      <c r="AB14" s="2" t="s">
        <v>18</v>
      </c>
      <c r="AC14" s="2" t="s">
        <v>42</v>
      </c>
      <c r="AD14" s="2" t="s">
        <v>18</v>
      </c>
      <c r="AE14" s="2" t="s">
        <v>26</v>
      </c>
      <c r="AF14" s="2" t="s">
        <v>21</v>
      </c>
      <c r="AG14" s="2" t="s">
        <v>38</v>
      </c>
      <c r="AH14" s="2" t="s">
        <v>18</v>
      </c>
      <c r="AI14" s="2" t="s">
        <v>23</v>
      </c>
      <c r="AJ14" s="7"/>
      <c r="AK14" s="22"/>
      <c r="AL14" s="1">
        <f>VLOOKUP(AO14,[1]Sheet2!$C$2:$J$133,2,)</f>
        <v>15</v>
      </c>
      <c r="AM14" s="1">
        <f>VLOOKUP(AO14,[1]Sheet2!$C$2:$J$133,8,)</f>
        <v>4</v>
      </c>
      <c r="AN14" s="22" t="s">
        <v>18</v>
      </c>
      <c r="AO14" s="22" t="s">
        <v>42</v>
      </c>
      <c r="AP14" s="22" t="s">
        <v>18</v>
      </c>
      <c r="AQ14" s="22" t="s">
        <v>26</v>
      </c>
      <c r="AR14" s="22" t="s">
        <v>21</v>
      </c>
      <c r="AS14" s="22" t="s">
        <v>38</v>
      </c>
      <c r="AT14" s="22" t="s">
        <v>18</v>
      </c>
      <c r="AU14" s="22" t="s">
        <v>23</v>
      </c>
      <c r="AV14" s="22"/>
    </row>
    <row r="15" spans="1:48" s="16" customFormat="1" ht="10.199999999999999" x14ac:dyDescent="0.25">
      <c r="A15" s="2"/>
      <c r="B15" s="16">
        <f>VLOOKUP(E15,[1]Sheet2!$C$2:$J$133,2,)</f>
        <v>15</v>
      </c>
      <c r="C15" s="16">
        <f>VLOOKUP(E15,[1]Sheet2!$C$2:$J$133,8,)</f>
        <v>4</v>
      </c>
      <c r="D15" s="2" t="s">
        <v>18</v>
      </c>
      <c r="E15" s="2" t="s">
        <v>43</v>
      </c>
      <c r="F15" s="2" t="s">
        <v>18</v>
      </c>
      <c r="G15" s="2" t="s">
        <v>44</v>
      </c>
      <c r="H15" s="2" t="s">
        <v>21</v>
      </c>
      <c r="I15" s="2" t="s">
        <v>45</v>
      </c>
      <c r="J15" s="2" t="s">
        <v>18</v>
      </c>
      <c r="K15" s="2" t="s">
        <v>23</v>
      </c>
      <c r="L15" s="7"/>
      <c r="M15" s="2"/>
      <c r="N15" s="16">
        <f>VLOOKUP(Q15,[1]Sheet2!$C$2:$J$133,2,)</f>
        <v>15</v>
      </c>
      <c r="O15" s="16">
        <f>VLOOKUP(Q15,[1]Sheet2!$C$2:$J$133,8,)</f>
        <v>4</v>
      </c>
      <c r="P15" s="2" t="s">
        <v>18</v>
      </c>
      <c r="Q15" s="2" t="s">
        <v>43</v>
      </c>
      <c r="R15" s="2" t="s">
        <v>18</v>
      </c>
      <c r="S15" s="2" t="s">
        <v>44</v>
      </c>
      <c r="T15" s="2" t="s">
        <v>21</v>
      </c>
      <c r="U15" s="2" t="s">
        <v>45</v>
      </c>
      <c r="V15" s="2" t="s">
        <v>18</v>
      </c>
      <c r="W15" s="2" t="s">
        <v>23</v>
      </c>
      <c r="X15" s="7"/>
      <c r="Y15" s="2"/>
      <c r="Z15" s="16">
        <f>VLOOKUP(AC15,[1]Sheet2!$C$2:$J$133,2,)</f>
        <v>15</v>
      </c>
      <c r="AA15" s="16">
        <f>VLOOKUP(AC15,[1]Sheet2!$C$2:$J$133,8,)</f>
        <v>4</v>
      </c>
      <c r="AB15" s="2" t="s">
        <v>18</v>
      </c>
      <c r="AC15" s="2" t="s">
        <v>43</v>
      </c>
      <c r="AD15" s="2" t="s">
        <v>18</v>
      </c>
      <c r="AE15" s="2" t="s">
        <v>44</v>
      </c>
      <c r="AF15" s="2" t="s">
        <v>21</v>
      </c>
      <c r="AG15" s="2" t="s">
        <v>45</v>
      </c>
      <c r="AH15" s="2" t="s">
        <v>18</v>
      </c>
      <c r="AI15" s="2" t="s">
        <v>23</v>
      </c>
      <c r="AJ15" s="7"/>
      <c r="AK15" s="22"/>
      <c r="AL15" s="1">
        <f>VLOOKUP(AO15,[1]Sheet2!$C$2:$J$133,2,)</f>
        <v>15</v>
      </c>
      <c r="AM15" s="1">
        <f>VLOOKUP(AO15,[1]Sheet2!$C$2:$J$133,8,)</f>
        <v>4</v>
      </c>
      <c r="AN15" s="22" t="s">
        <v>18</v>
      </c>
      <c r="AO15" s="22" t="s">
        <v>43</v>
      </c>
      <c r="AP15" s="22" t="s">
        <v>18</v>
      </c>
      <c r="AQ15" s="22" t="s">
        <v>44</v>
      </c>
      <c r="AR15" s="22" t="s">
        <v>21</v>
      </c>
      <c r="AS15" s="22" t="s">
        <v>45</v>
      </c>
      <c r="AT15" s="22" t="s">
        <v>18</v>
      </c>
      <c r="AU15" s="22" t="s">
        <v>23</v>
      </c>
      <c r="AV15" s="22"/>
    </row>
    <row r="16" spans="1:48" s="16" customFormat="1" ht="10.199999999999999" x14ac:dyDescent="0.25">
      <c r="A16" s="2"/>
      <c r="B16" s="16">
        <f>VLOOKUP(E16,[1]Sheet2!$C$2:$J$133,2,)</f>
        <v>15</v>
      </c>
      <c r="C16" s="16">
        <f>VLOOKUP(E16,[1]Sheet2!$C$2:$J$133,8,)</f>
        <v>4</v>
      </c>
      <c r="D16" s="2" t="s">
        <v>18</v>
      </c>
      <c r="E16" s="2" t="s">
        <v>46</v>
      </c>
      <c r="F16" s="2" t="s">
        <v>18</v>
      </c>
      <c r="G16" s="2" t="s">
        <v>26</v>
      </c>
      <c r="H16" s="2" t="s">
        <v>21</v>
      </c>
      <c r="I16" s="2" t="s">
        <v>47</v>
      </c>
      <c r="J16" s="2" t="s">
        <v>18</v>
      </c>
      <c r="K16" s="2" t="s">
        <v>23</v>
      </c>
      <c r="L16" s="7"/>
      <c r="M16" s="2"/>
      <c r="N16" s="16">
        <f>VLOOKUP(Q16,[1]Sheet2!$C$2:$J$133,2,)</f>
        <v>15</v>
      </c>
      <c r="O16" s="16">
        <f>VLOOKUP(Q16,[1]Sheet2!$C$2:$J$133,8,)</f>
        <v>4</v>
      </c>
      <c r="P16" s="2" t="s">
        <v>18</v>
      </c>
      <c r="Q16" s="2" t="s">
        <v>46</v>
      </c>
      <c r="R16" s="2" t="s">
        <v>18</v>
      </c>
      <c r="S16" s="2" t="s">
        <v>26</v>
      </c>
      <c r="T16" s="2" t="s">
        <v>21</v>
      </c>
      <c r="U16" s="2" t="s">
        <v>47</v>
      </c>
      <c r="V16" s="2" t="s">
        <v>18</v>
      </c>
      <c r="W16" s="2" t="s">
        <v>23</v>
      </c>
      <c r="X16" s="7"/>
      <c r="Y16" s="2"/>
      <c r="Z16" s="16">
        <f>VLOOKUP(AC16,[1]Sheet2!$C$2:$J$133,2,)</f>
        <v>15</v>
      </c>
      <c r="AA16" s="16">
        <f>VLOOKUP(AC16,[1]Sheet2!$C$2:$J$133,8,)</f>
        <v>4</v>
      </c>
      <c r="AB16" s="2" t="s">
        <v>18</v>
      </c>
      <c r="AC16" s="2" t="s">
        <v>46</v>
      </c>
      <c r="AD16" s="2" t="s">
        <v>18</v>
      </c>
      <c r="AE16" s="2" t="s">
        <v>26</v>
      </c>
      <c r="AF16" s="2" t="s">
        <v>21</v>
      </c>
      <c r="AG16" s="2" t="s">
        <v>47</v>
      </c>
      <c r="AH16" s="2" t="s">
        <v>18</v>
      </c>
      <c r="AI16" s="2" t="s">
        <v>23</v>
      </c>
      <c r="AJ16" s="7"/>
      <c r="AK16" s="22"/>
      <c r="AL16" s="1">
        <f>VLOOKUP(AO16,[1]Sheet2!$C$2:$J$133,2,)</f>
        <v>15</v>
      </c>
      <c r="AM16" s="1">
        <f>VLOOKUP(AO16,[1]Sheet2!$C$2:$J$133,8,)</f>
        <v>4</v>
      </c>
      <c r="AN16" s="22" t="s">
        <v>18</v>
      </c>
      <c r="AO16" s="22" t="s">
        <v>46</v>
      </c>
      <c r="AP16" s="22" t="s">
        <v>18</v>
      </c>
      <c r="AQ16" s="22" t="s">
        <v>26</v>
      </c>
      <c r="AR16" s="22" t="s">
        <v>21</v>
      </c>
      <c r="AS16" s="22" t="s">
        <v>47</v>
      </c>
      <c r="AT16" s="22" t="s">
        <v>18</v>
      </c>
      <c r="AU16" s="22" t="s">
        <v>23</v>
      </c>
      <c r="AV16" s="22"/>
    </row>
    <row r="17" spans="1:48" s="1" customFormat="1" ht="10.199999999999999" x14ac:dyDescent="0.25">
      <c r="A17" s="1" t="s">
        <v>48</v>
      </c>
      <c r="B17" s="1">
        <v>10</v>
      </c>
      <c r="C17" s="1" t="s">
        <v>18</v>
      </c>
      <c r="D17" s="1" t="s">
        <v>18</v>
      </c>
      <c r="E17" s="1" t="s">
        <v>49</v>
      </c>
      <c r="F17" s="1" t="s">
        <v>18</v>
      </c>
      <c r="G17" s="1" t="s">
        <v>18</v>
      </c>
      <c r="H17" s="1" t="s">
        <v>18</v>
      </c>
      <c r="I17" s="1" t="s">
        <v>18</v>
      </c>
      <c r="J17" s="1" t="s">
        <v>18</v>
      </c>
      <c r="K17" s="1" t="s">
        <v>23</v>
      </c>
      <c r="L17" s="8">
        <v>1.0200000000000001E-2</v>
      </c>
      <c r="M17" s="9" t="s">
        <v>48</v>
      </c>
      <c r="N17" s="1">
        <v>10</v>
      </c>
      <c r="O17" s="1" t="s">
        <v>18</v>
      </c>
      <c r="P17" s="1" t="s">
        <v>18</v>
      </c>
      <c r="Q17" s="1" t="s">
        <v>49</v>
      </c>
      <c r="R17" s="1" t="s">
        <v>18</v>
      </c>
      <c r="S17" s="1" t="s">
        <v>18</v>
      </c>
      <c r="T17" s="1" t="s">
        <v>18</v>
      </c>
      <c r="U17" s="1" t="s">
        <v>18</v>
      </c>
      <c r="V17" s="1" t="s">
        <v>18</v>
      </c>
      <c r="W17" s="1" t="s">
        <v>23</v>
      </c>
      <c r="X17" s="8">
        <v>1.4500000000000001E-2</v>
      </c>
      <c r="Y17" s="9" t="s">
        <v>48</v>
      </c>
      <c r="Z17" s="1">
        <v>10</v>
      </c>
      <c r="AA17" s="1" t="s">
        <v>18</v>
      </c>
      <c r="AB17" s="1" t="s">
        <v>18</v>
      </c>
      <c r="AC17" s="1" t="s">
        <v>49</v>
      </c>
      <c r="AD17" s="1" t="s">
        <v>18</v>
      </c>
      <c r="AE17" s="1" t="s">
        <v>18</v>
      </c>
      <c r="AF17" s="1" t="s">
        <v>18</v>
      </c>
      <c r="AG17" s="1" t="s">
        <v>18</v>
      </c>
      <c r="AH17" s="1" t="s">
        <v>18</v>
      </c>
      <c r="AI17" s="1" t="s">
        <v>23</v>
      </c>
      <c r="AJ17" s="8">
        <v>1.7600000000000001E-2</v>
      </c>
      <c r="AK17" s="1" t="s">
        <v>48</v>
      </c>
      <c r="AL17" s="1">
        <v>10</v>
      </c>
      <c r="AM17" s="1" t="s">
        <v>18</v>
      </c>
      <c r="AN17" s="1" t="s">
        <v>18</v>
      </c>
      <c r="AO17" s="1" t="s">
        <v>49</v>
      </c>
      <c r="AP17" s="1" t="s">
        <v>18</v>
      </c>
      <c r="AQ17" s="1" t="s">
        <v>18</v>
      </c>
      <c r="AR17" s="1" t="s">
        <v>18</v>
      </c>
      <c r="AS17" s="1" t="s">
        <v>18</v>
      </c>
      <c r="AT17" s="1" t="s">
        <v>18</v>
      </c>
      <c r="AU17" s="1" t="s">
        <v>23</v>
      </c>
      <c r="AV17" s="24">
        <v>5.5999999999999999E-3</v>
      </c>
    </row>
    <row r="18" spans="1:48" s="1" customFormat="1" ht="10.199999999999999" x14ac:dyDescent="0.25">
      <c r="B18" s="1">
        <v>10</v>
      </c>
      <c r="C18" s="1" t="s">
        <v>18</v>
      </c>
      <c r="D18" s="1" t="s">
        <v>18</v>
      </c>
      <c r="E18" s="1" t="s">
        <v>50</v>
      </c>
      <c r="F18" s="1" t="s">
        <v>18</v>
      </c>
      <c r="G18" s="1" t="s">
        <v>18</v>
      </c>
      <c r="H18" s="1" t="s">
        <v>18</v>
      </c>
      <c r="I18" s="1" t="s">
        <v>18</v>
      </c>
      <c r="J18" s="1" t="s">
        <v>18</v>
      </c>
      <c r="K18" s="1" t="s">
        <v>23</v>
      </c>
      <c r="L18" s="10"/>
      <c r="M18" s="9"/>
      <c r="N18" s="1">
        <v>10</v>
      </c>
      <c r="O18" s="1" t="s">
        <v>18</v>
      </c>
      <c r="P18" s="1" t="s">
        <v>18</v>
      </c>
      <c r="Q18" s="1" t="s">
        <v>50</v>
      </c>
      <c r="R18" s="1" t="s">
        <v>18</v>
      </c>
      <c r="S18" s="1" t="s">
        <v>18</v>
      </c>
      <c r="T18" s="1" t="s">
        <v>18</v>
      </c>
      <c r="U18" s="1" t="s">
        <v>18</v>
      </c>
      <c r="V18" s="1" t="s">
        <v>18</v>
      </c>
      <c r="W18" s="1" t="s">
        <v>23</v>
      </c>
      <c r="X18" s="10"/>
      <c r="Y18" s="9"/>
      <c r="Z18" s="1">
        <v>10</v>
      </c>
      <c r="AA18" s="1" t="s">
        <v>18</v>
      </c>
      <c r="AB18" s="1" t="s">
        <v>18</v>
      </c>
      <c r="AC18" s="1" t="s">
        <v>50</v>
      </c>
      <c r="AD18" s="1" t="s">
        <v>18</v>
      </c>
      <c r="AE18" s="1" t="s">
        <v>18</v>
      </c>
      <c r="AF18" s="1" t="s">
        <v>18</v>
      </c>
      <c r="AG18" s="1" t="s">
        <v>18</v>
      </c>
      <c r="AH18" s="1" t="s">
        <v>18</v>
      </c>
      <c r="AI18" s="1" t="s">
        <v>23</v>
      </c>
      <c r="AJ18" s="10"/>
      <c r="AL18" s="1">
        <v>10</v>
      </c>
      <c r="AM18" s="1" t="s">
        <v>18</v>
      </c>
      <c r="AN18" s="1" t="s">
        <v>18</v>
      </c>
      <c r="AO18" s="1" t="s">
        <v>50</v>
      </c>
      <c r="AP18" s="1" t="s">
        <v>18</v>
      </c>
      <c r="AQ18" s="1" t="s">
        <v>18</v>
      </c>
      <c r="AR18" s="1" t="s">
        <v>18</v>
      </c>
      <c r="AS18" s="1" t="s">
        <v>18</v>
      </c>
      <c r="AT18" s="1" t="s">
        <v>18</v>
      </c>
      <c r="AU18" s="1" t="s">
        <v>23</v>
      </c>
    </row>
    <row r="19" spans="1:48" s="1" customFormat="1" ht="10.199999999999999" x14ac:dyDescent="0.25">
      <c r="B19" s="1">
        <v>10</v>
      </c>
      <c r="C19" s="1" t="s">
        <v>18</v>
      </c>
      <c r="D19" s="1" t="s">
        <v>18</v>
      </c>
      <c r="E19" s="1" t="s">
        <v>51</v>
      </c>
      <c r="F19" s="1" t="s">
        <v>18</v>
      </c>
      <c r="G19" s="1" t="s">
        <v>18</v>
      </c>
      <c r="H19" s="1" t="s">
        <v>18</v>
      </c>
      <c r="I19" s="1" t="s">
        <v>18</v>
      </c>
      <c r="J19" s="1" t="s">
        <v>18</v>
      </c>
      <c r="K19" s="1" t="s">
        <v>23</v>
      </c>
      <c r="L19" s="10"/>
      <c r="M19" s="9"/>
      <c r="N19" s="1">
        <v>10</v>
      </c>
      <c r="O19" s="1" t="s">
        <v>18</v>
      </c>
      <c r="P19" s="1" t="s">
        <v>18</v>
      </c>
      <c r="Q19" s="1" t="s">
        <v>51</v>
      </c>
      <c r="R19" s="1" t="s">
        <v>18</v>
      </c>
      <c r="S19" s="1" t="s">
        <v>18</v>
      </c>
      <c r="T19" s="1" t="s">
        <v>18</v>
      </c>
      <c r="U19" s="1" t="s">
        <v>18</v>
      </c>
      <c r="V19" s="1" t="s">
        <v>18</v>
      </c>
      <c r="W19" s="1" t="s">
        <v>23</v>
      </c>
      <c r="X19" s="10"/>
      <c r="Y19" s="9"/>
      <c r="Z19" s="1">
        <v>10</v>
      </c>
      <c r="AA19" s="1" t="s">
        <v>18</v>
      </c>
      <c r="AB19" s="1" t="s">
        <v>18</v>
      </c>
      <c r="AC19" s="1" t="s">
        <v>51</v>
      </c>
      <c r="AD19" s="1" t="s">
        <v>18</v>
      </c>
      <c r="AE19" s="1" t="s">
        <v>18</v>
      </c>
      <c r="AF19" s="1" t="s">
        <v>18</v>
      </c>
      <c r="AG19" s="1" t="s">
        <v>18</v>
      </c>
      <c r="AH19" s="1" t="s">
        <v>18</v>
      </c>
      <c r="AI19" s="1" t="s">
        <v>23</v>
      </c>
      <c r="AJ19" s="10"/>
      <c r="AL19" s="1">
        <v>10</v>
      </c>
      <c r="AM19" s="1" t="s">
        <v>18</v>
      </c>
      <c r="AN19" s="1" t="s">
        <v>18</v>
      </c>
      <c r="AO19" s="1" t="s">
        <v>51</v>
      </c>
      <c r="AP19" s="1" t="s">
        <v>18</v>
      </c>
      <c r="AQ19" s="1" t="s">
        <v>18</v>
      </c>
      <c r="AR19" s="1" t="s">
        <v>18</v>
      </c>
      <c r="AS19" s="1" t="s">
        <v>18</v>
      </c>
      <c r="AT19" s="1" t="s">
        <v>18</v>
      </c>
      <c r="AU19" s="1" t="s">
        <v>23</v>
      </c>
    </row>
    <row r="20" spans="1:48" s="1" customFormat="1" ht="10.199999999999999" x14ac:dyDescent="0.25">
      <c r="B20" s="1">
        <v>10</v>
      </c>
      <c r="C20" s="1" t="s">
        <v>18</v>
      </c>
      <c r="D20" s="1" t="s">
        <v>18</v>
      </c>
      <c r="E20" s="1" t="s">
        <v>52</v>
      </c>
      <c r="F20" s="1" t="s">
        <v>18</v>
      </c>
      <c r="G20" s="1" t="s">
        <v>18</v>
      </c>
      <c r="H20" s="1" t="s">
        <v>18</v>
      </c>
      <c r="I20" s="1" t="s">
        <v>18</v>
      </c>
      <c r="J20" s="1" t="s">
        <v>18</v>
      </c>
      <c r="K20" s="1" t="s">
        <v>23</v>
      </c>
      <c r="L20" s="10"/>
      <c r="M20" s="9"/>
      <c r="N20" s="1">
        <v>10</v>
      </c>
      <c r="O20" s="1" t="s">
        <v>18</v>
      </c>
      <c r="P20" s="1" t="s">
        <v>18</v>
      </c>
      <c r="Q20" s="1" t="s">
        <v>52</v>
      </c>
      <c r="R20" s="1" t="s">
        <v>18</v>
      </c>
      <c r="S20" s="1" t="s">
        <v>18</v>
      </c>
      <c r="T20" s="1" t="s">
        <v>18</v>
      </c>
      <c r="U20" s="1" t="s">
        <v>18</v>
      </c>
      <c r="V20" s="1" t="s">
        <v>18</v>
      </c>
      <c r="W20" s="1" t="s">
        <v>23</v>
      </c>
      <c r="X20" s="10"/>
      <c r="Y20" s="9"/>
      <c r="Z20" s="1">
        <v>10</v>
      </c>
      <c r="AA20" s="1" t="s">
        <v>18</v>
      </c>
      <c r="AB20" s="1" t="s">
        <v>18</v>
      </c>
      <c r="AC20" s="1" t="s">
        <v>52</v>
      </c>
      <c r="AD20" s="1" t="s">
        <v>18</v>
      </c>
      <c r="AE20" s="1" t="s">
        <v>18</v>
      </c>
      <c r="AF20" s="1" t="s">
        <v>18</v>
      </c>
      <c r="AG20" s="1" t="s">
        <v>18</v>
      </c>
      <c r="AH20" s="1" t="s">
        <v>18</v>
      </c>
      <c r="AI20" s="1" t="s">
        <v>23</v>
      </c>
      <c r="AJ20" s="10"/>
      <c r="AL20" s="1">
        <v>10</v>
      </c>
      <c r="AM20" s="1" t="s">
        <v>18</v>
      </c>
      <c r="AN20" s="1" t="s">
        <v>18</v>
      </c>
      <c r="AO20" s="1" t="s">
        <v>52</v>
      </c>
      <c r="AP20" s="1" t="s">
        <v>18</v>
      </c>
      <c r="AQ20" s="1" t="s">
        <v>18</v>
      </c>
      <c r="AR20" s="1" t="s">
        <v>18</v>
      </c>
      <c r="AS20" s="1" t="s">
        <v>18</v>
      </c>
      <c r="AT20" s="1" t="s">
        <v>18</v>
      </c>
      <c r="AU20" s="1" t="s">
        <v>23</v>
      </c>
    </row>
    <row r="21" spans="1:48" s="1" customFormat="1" ht="10.199999999999999" x14ac:dyDescent="0.25">
      <c r="B21" s="1">
        <v>10</v>
      </c>
      <c r="C21" s="1" t="s">
        <v>18</v>
      </c>
      <c r="D21" s="1" t="s">
        <v>18</v>
      </c>
      <c r="E21" s="1" t="s">
        <v>53</v>
      </c>
      <c r="F21" s="1" t="s">
        <v>18</v>
      </c>
      <c r="G21" s="1" t="s">
        <v>18</v>
      </c>
      <c r="H21" s="1" t="s">
        <v>18</v>
      </c>
      <c r="I21" s="1" t="s">
        <v>18</v>
      </c>
      <c r="J21" s="1" t="s">
        <v>18</v>
      </c>
      <c r="K21" s="1" t="s">
        <v>23</v>
      </c>
      <c r="L21" s="10"/>
      <c r="M21" s="9"/>
      <c r="N21" s="1">
        <v>10</v>
      </c>
      <c r="O21" s="1" t="s">
        <v>18</v>
      </c>
      <c r="P21" s="1" t="s">
        <v>18</v>
      </c>
      <c r="Q21" s="1" t="s">
        <v>53</v>
      </c>
      <c r="R21" s="1" t="s">
        <v>18</v>
      </c>
      <c r="S21" s="1" t="s">
        <v>18</v>
      </c>
      <c r="T21" s="1" t="s">
        <v>18</v>
      </c>
      <c r="U21" s="1" t="s">
        <v>18</v>
      </c>
      <c r="V21" s="1" t="s">
        <v>18</v>
      </c>
      <c r="W21" s="1" t="s">
        <v>23</v>
      </c>
      <c r="X21" s="10"/>
      <c r="Y21" s="9"/>
      <c r="Z21" s="1">
        <v>10</v>
      </c>
      <c r="AA21" s="1" t="s">
        <v>18</v>
      </c>
      <c r="AB21" s="1" t="s">
        <v>18</v>
      </c>
      <c r="AC21" s="1" t="s">
        <v>53</v>
      </c>
      <c r="AD21" s="1" t="s">
        <v>18</v>
      </c>
      <c r="AE21" s="1" t="s">
        <v>18</v>
      </c>
      <c r="AF21" s="1" t="s">
        <v>18</v>
      </c>
      <c r="AG21" s="1" t="s">
        <v>18</v>
      </c>
      <c r="AH21" s="1" t="s">
        <v>18</v>
      </c>
      <c r="AI21" s="1" t="s">
        <v>23</v>
      </c>
      <c r="AJ21" s="10"/>
      <c r="AL21" s="1">
        <v>10</v>
      </c>
      <c r="AM21" s="1" t="s">
        <v>18</v>
      </c>
      <c r="AN21" s="1" t="s">
        <v>18</v>
      </c>
      <c r="AO21" s="1" t="s">
        <v>53</v>
      </c>
      <c r="AP21" s="1" t="s">
        <v>18</v>
      </c>
      <c r="AQ21" s="1" t="s">
        <v>18</v>
      </c>
      <c r="AR21" s="1" t="s">
        <v>18</v>
      </c>
      <c r="AS21" s="1" t="s">
        <v>18</v>
      </c>
      <c r="AT21" s="1" t="s">
        <v>18</v>
      </c>
      <c r="AU21" s="1" t="s">
        <v>23</v>
      </c>
    </row>
    <row r="22" spans="1:48" s="1" customFormat="1" ht="10.199999999999999" x14ac:dyDescent="0.25">
      <c r="B22" s="1">
        <v>10</v>
      </c>
      <c r="C22" s="1" t="s">
        <v>18</v>
      </c>
      <c r="D22" s="1" t="s">
        <v>18</v>
      </c>
      <c r="E22" s="1" t="s">
        <v>54</v>
      </c>
      <c r="F22" s="1" t="s">
        <v>18</v>
      </c>
      <c r="G22" s="1" t="s">
        <v>18</v>
      </c>
      <c r="H22" s="1" t="s">
        <v>18</v>
      </c>
      <c r="I22" s="1" t="s">
        <v>18</v>
      </c>
      <c r="J22" s="1" t="s">
        <v>18</v>
      </c>
      <c r="K22" s="1" t="s">
        <v>23</v>
      </c>
      <c r="L22" s="10"/>
      <c r="M22" s="9"/>
      <c r="N22" s="1">
        <v>10</v>
      </c>
      <c r="O22" s="1" t="s">
        <v>18</v>
      </c>
      <c r="P22" s="1" t="s">
        <v>18</v>
      </c>
      <c r="Q22" s="1" t="s">
        <v>54</v>
      </c>
      <c r="R22" s="1" t="s">
        <v>18</v>
      </c>
      <c r="S22" s="1" t="s">
        <v>18</v>
      </c>
      <c r="T22" s="1" t="s">
        <v>18</v>
      </c>
      <c r="U22" s="1" t="s">
        <v>18</v>
      </c>
      <c r="V22" s="1" t="s">
        <v>18</v>
      </c>
      <c r="W22" s="1" t="s">
        <v>23</v>
      </c>
      <c r="X22" s="10"/>
      <c r="Y22" s="9"/>
      <c r="Z22" s="1">
        <v>10</v>
      </c>
      <c r="AA22" s="1" t="s">
        <v>18</v>
      </c>
      <c r="AB22" s="1" t="s">
        <v>18</v>
      </c>
      <c r="AC22" s="1" t="s">
        <v>54</v>
      </c>
      <c r="AD22" s="1" t="s">
        <v>18</v>
      </c>
      <c r="AE22" s="1" t="s">
        <v>18</v>
      </c>
      <c r="AF22" s="1" t="s">
        <v>18</v>
      </c>
      <c r="AG22" s="1" t="s">
        <v>18</v>
      </c>
      <c r="AH22" s="1" t="s">
        <v>18</v>
      </c>
      <c r="AI22" s="1" t="s">
        <v>23</v>
      </c>
      <c r="AJ22" s="10"/>
      <c r="AL22" s="1">
        <v>10</v>
      </c>
      <c r="AM22" s="1" t="s">
        <v>18</v>
      </c>
      <c r="AN22" s="1" t="s">
        <v>18</v>
      </c>
      <c r="AO22" s="1" t="s">
        <v>54</v>
      </c>
      <c r="AP22" s="1" t="s">
        <v>18</v>
      </c>
      <c r="AQ22" s="1" t="s">
        <v>18</v>
      </c>
      <c r="AR22" s="1" t="s">
        <v>18</v>
      </c>
      <c r="AS22" s="1" t="s">
        <v>18</v>
      </c>
      <c r="AT22" s="1" t="s">
        <v>18</v>
      </c>
      <c r="AU22" s="1" t="s">
        <v>23</v>
      </c>
    </row>
    <row r="23" spans="1:48" s="1" customFormat="1" ht="10.199999999999999" x14ac:dyDescent="0.25">
      <c r="B23" s="1">
        <v>10</v>
      </c>
      <c r="C23" s="1" t="s">
        <v>18</v>
      </c>
      <c r="D23" s="1" t="s">
        <v>18</v>
      </c>
      <c r="E23" s="1" t="s">
        <v>55</v>
      </c>
      <c r="F23" s="1" t="s">
        <v>18</v>
      </c>
      <c r="G23" s="1" t="s">
        <v>18</v>
      </c>
      <c r="H23" s="1" t="s">
        <v>18</v>
      </c>
      <c r="I23" s="1" t="s">
        <v>18</v>
      </c>
      <c r="J23" s="1" t="s">
        <v>18</v>
      </c>
      <c r="K23" s="1" t="s">
        <v>23</v>
      </c>
      <c r="L23" s="10"/>
      <c r="M23" s="9"/>
      <c r="N23" s="1">
        <v>10</v>
      </c>
      <c r="O23" s="1" t="s">
        <v>18</v>
      </c>
      <c r="P23" s="1" t="s">
        <v>18</v>
      </c>
      <c r="Q23" s="1" t="s">
        <v>55</v>
      </c>
      <c r="R23" s="1" t="s">
        <v>18</v>
      </c>
      <c r="S23" s="1" t="s">
        <v>18</v>
      </c>
      <c r="T23" s="1" t="s">
        <v>18</v>
      </c>
      <c r="U23" s="1" t="s">
        <v>18</v>
      </c>
      <c r="V23" s="1" t="s">
        <v>18</v>
      </c>
      <c r="W23" s="1" t="s">
        <v>23</v>
      </c>
      <c r="X23" s="10"/>
      <c r="Y23" s="9"/>
      <c r="Z23" s="1">
        <v>10</v>
      </c>
      <c r="AA23" s="1" t="s">
        <v>18</v>
      </c>
      <c r="AB23" s="1" t="s">
        <v>18</v>
      </c>
      <c r="AC23" s="1" t="s">
        <v>55</v>
      </c>
      <c r="AD23" s="1" t="s">
        <v>18</v>
      </c>
      <c r="AE23" s="1" t="s">
        <v>18</v>
      </c>
      <c r="AF23" s="1" t="s">
        <v>18</v>
      </c>
      <c r="AG23" s="1" t="s">
        <v>18</v>
      </c>
      <c r="AH23" s="1" t="s">
        <v>18</v>
      </c>
      <c r="AI23" s="1" t="s">
        <v>23</v>
      </c>
      <c r="AJ23" s="10"/>
      <c r="AL23" s="1">
        <v>10</v>
      </c>
      <c r="AM23" s="1" t="s">
        <v>18</v>
      </c>
      <c r="AN23" s="1" t="s">
        <v>18</v>
      </c>
      <c r="AO23" s="1" t="s">
        <v>55</v>
      </c>
      <c r="AP23" s="1" t="s">
        <v>18</v>
      </c>
      <c r="AQ23" s="1" t="s">
        <v>18</v>
      </c>
      <c r="AR23" s="1" t="s">
        <v>18</v>
      </c>
      <c r="AS23" s="1" t="s">
        <v>18</v>
      </c>
      <c r="AT23" s="1" t="s">
        <v>18</v>
      </c>
      <c r="AU23" s="1" t="s">
        <v>23</v>
      </c>
    </row>
    <row r="24" spans="1:48" s="1" customFormat="1" ht="10.199999999999999" x14ac:dyDescent="0.25">
      <c r="B24" s="1">
        <v>10</v>
      </c>
      <c r="C24" s="1" t="s">
        <v>18</v>
      </c>
      <c r="D24" s="1" t="s">
        <v>18</v>
      </c>
      <c r="E24" s="1" t="s">
        <v>56</v>
      </c>
      <c r="F24" s="1" t="s">
        <v>18</v>
      </c>
      <c r="G24" s="1" t="s">
        <v>18</v>
      </c>
      <c r="H24" s="1" t="s">
        <v>18</v>
      </c>
      <c r="I24" s="1" t="s">
        <v>18</v>
      </c>
      <c r="J24" s="1" t="s">
        <v>18</v>
      </c>
      <c r="K24" s="1" t="s">
        <v>23</v>
      </c>
      <c r="L24" s="10"/>
      <c r="M24" s="9"/>
      <c r="N24" s="1">
        <v>10</v>
      </c>
      <c r="O24" s="1" t="s">
        <v>18</v>
      </c>
      <c r="P24" s="1" t="s">
        <v>18</v>
      </c>
      <c r="Q24" s="1" t="s">
        <v>56</v>
      </c>
      <c r="R24" s="1" t="s">
        <v>18</v>
      </c>
      <c r="S24" s="1" t="s">
        <v>18</v>
      </c>
      <c r="T24" s="1" t="s">
        <v>18</v>
      </c>
      <c r="U24" s="1" t="s">
        <v>18</v>
      </c>
      <c r="V24" s="1" t="s">
        <v>18</v>
      </c>
      <c r="W24" s="1" t="s">
        <v>23</v>
      </c>
      <c r="X24" s="10"/>
      <c r="Y24" s="9"/>
      <c r="Z24" s="1">
        <v>10</v>
      </c>
      <c r="AA24" s="1" t="s">
        <v>18</v>
      </c>
      <c r="AB24" s="1" t="s">
        <v>18</v>
      </c>
      <c r="AC24" s="1" t="s">
        <v>56</v>
      </c>
      <c r="AD24" s="1" t="s">
        <v>18</v>
      </c>
      <c r="AE24" s="1" t="s">
        <v>18</v>
      </c>
      <c r="AF24" s="1" t="s">
        <v>18</v>
      </c>
      <c r="AG24" s="1" t="s">
        <v>18</v>
      </c>
      <c r="AH24" s="1" t="s">
        <v>18</v>
      </c>
      <c r="AI24" s="1" t="s">
        <v>23</v>
      </c>
      <c r="AJ24" s="10"/>
      <c r="AL24" s="1">
        <v>10</v>
      </c>
      <c r="AM24" s="1" t="s">
        <v>18</v>
      </c>
      <c r="AN24" s="1" t="s">
        <v>18</v>
      </c>
      <c r="AO24" s="1" t="s">
        <v>56</v>
      </c>
      <c r="AP24" s="1" t="s">
        <v>18</v>
      </c>
      <c r="AQ24" s="1" t="s">
        <v>18</v>
      </c>
      <c r="AR24" s="1" t="s">
        <v>18</v>
      </c>
      <c r="AS24" s="1" t="s">
        <v>18</v>
      </c>
      <c r="AT24" s="1" t="s">
        <v>18</v>
      </c>
      <c r="AU24" s="1" t="s">
        <v>23</v>
      </c>
    </row>
    <row r="25" spans="1:48" s="1" customFormat="1" ht="10.199999999999999" x14ac:dyDescent="0.25">
      <c r="B25" s="1">
        <v>10</v>
      </c>
      <c r="C25" s="1" t="s">
        <v>18</v>
      </c>
      <c r="D25" s="1" t="s">
        <v>18</v>
      </c>
      <c r="E25" s="1" t="s">
        <v>57</v>
      </c>
      <c r="F25" s="1" t="s">
        <v>18</v>
      </c>
      <c r="G25" s="1" t="s">
        <v>18</v>
      </c>
      <c r="H25" s="1" t="s">
        <v>18</v>
      </c>
      <c r="I25" s="1" t="s">
        <v>18</v>
      </c>
      <c r="J25" s="1" t="s">
        <v>18</v>
      </c>
      <c r="K25" s="1" t="s">
        <v>23</v>
      </c>
      <c r="L25" s="10"/>
      <c r="M25" s="9"/>
      <c r="N25" s="1">
        <v>10</v>
      </c>
      <c r="O25" s="1" t="s">
        <v>18</v>
      </c>
      <c r="P25" s="1" t="s">
        <v>18</v>
      </c>
      <c r="Q25" s="1" t="s">
        <v>57</v>
      </c>
      <c r="R25" s="1" t="s">
        <v>18</v>
      </c>
      <c r="S25" s="1" t="s">
        <v>18</v>
      </c>
      <c r="T25" s="1" t="s">
        <v>18</v>
      </c>
      <c r="U25" s="1" t="s">
        <v>18</v>
      </c>
      <c r="V25" s="1" t="s">
        <v>18</v>
      </c>
      <c r="W25" s="1" t="s">
        <v>23</v>
      </c>
      <c r="X25" s="10"/>
      <c r="Y25" s="9"/>
      <c r="Z25" s="1">
        <v>10</v>
      </c>
      <c r="AA25" s="1" t="s">
        <v>18</v>
      </c>
      <c r="AB25" s="1" t="s">
        <v>18</v>
      </c>
      <c r="AC25" s="1" t="s">
        <v>57</v>
      </c>
      <c r="AD25" s="1" t="s">
        <v>18</v>
      </c>
      <c r="AE25" s="1" t="s">
        <v>18</v>
      </c>
      <c r="AF25" s="1" t="s">
        <v>18</v>
      </c>
      <c r="AG25" s="1" t="s">
        <v>18</v>
      </c>
      <c r="AH25" s="1" t="s">
        <v>18</v>
      </c>
      <c r="AI25" s="1" t="s">
        <v>23</v>
      </c>
      <c r="AJ25" s="10"/>
      <c r="AL25" s="1">
        <v>10</v>
      </c>
      <c r="AM25" s="1" t="s">
        <v>18</v>
      </c>
      <c r="AN25" s="1" t="s">
        <v>18</v>
      </c>
      <c r="AO25" s="1" t="s">
        <v>57</v>
      </c>
      <c r="AP25" s="1" t="s">
        <v>18</v>
      </c>
      <c r="AQ25" s="1" t="s">
        <v>18</v>
      </c>
      <c r="AR25" s="1" t="s">
        <v>18</v>
      </c>
      <c r="AS25" s="1" t="s">
        <v>18</v>
      </c>
      <c r="AT25" s="1" t="s">
        <v>18</v>
      </c>
      <c r="AU25" s="1" t="s">
        <v>23</v>
      </c>
    </row>
    <row r="26" spans="1:48" s="1" customFormat="1" ht="10.199999999999999" x14ac:dyDescent="0.25">
      <c r="B26" s="1">
        <v>10</v>
      </c>
      <c r="C26" s="1" t="s">
        <v>18</v>
      </c>
      <c r="D26" s="1" t="s">
        <v>18</v>
      </c>
      <c r="E26" s="1" t="s">
        <v>58</v>
      </c>
      <c r="F26" s="1" t="s">
        <v>18</v>
      </c>
      <c r="G26" s="1" t="s">
        <v>18</v>
      </c>
      <c r="H26" s="1" t="s">
        <v>18</v>
      </c>
      <c r="I26" s="1" t="s">
        <v>18</v>
      </c>
      <c r="J26" s="1" t="s">
        <v>18</v>
      </c>
      <c r="K26" s="1" t="s">
        <v>23</v>
      </c>
      <c r="L26" s="10"/>
      <c r="M26" s="9"/>
      <c r="N26" s="1">
        <v>10</v>
      </c>
      <c r="O26" s="1" t="s">
        <v>18</v>
      </c>
      <c r="P26" s="1" t="s">
        <v>18</v>
      </c>
      <c r="Q26" s="1" t="s">
        <v>58</v>
      </c>
      <c r="R26" s="1" t="s">
        <v>18</v>
      </c>
      <c r="S26" s="1" t="s">
        <v>18</v>
      </c>
      <c r="T26" s="1" t="s">
        <v>18</v>
      </c>
      <c r="U26" s="1" t="s">
        <v>18</v>
      </c>
      <c r="V26" s="1" t="s">
        <v>18</v>
      </c>
      <c r="W26" s="1" t="s">
        <v>23</v>
      </c>
      <c r="X26" s="10"/>
      <c r="Y26" s="9"/>
      <c r="Z26" s="1">
        <v>10</v>
      </c>
      <c r="AA26" s="1" t="s">
        <v>18</v>
      </c>
      <c r="AB26" s="1" t="s">
        <v>18</v>
      </c>
      <c r="AC26" s="1" t="s">
        <v>58</v>
      </c>
      <c r="AD26" s="1" t="s">
        <v>18</v>
      </c>
      <c r="AE26" s="1" t="s">
        <v>18</v>
      </c>
      <c r="AF26" s="1" t="s">
        <v>18</v>
      </c>
      <c r="AG26" s="1" t="s">
        <v>18</v>
      </c>
      <c r="AH26" s="1" t="s">
        <v>18</v>
      </c>
      <c r="AI26" s="1" t="s">
        <v>23</v>
      </c>
      <c r="AJ26" s="10"/>
      <c r="AL26" s="1">
        <v>10</v>
      </c>
      <c r="AM26" s="1" t="s">
        <v>18</v>
      </c>
      <c r="AN26" s="1" t="s">
        <v>18</v>
      </c>
      <c r="AO26" s="1" t="s">
        <v>58</v>
      </c>
      <c r="AP26" s="1" t="s">
        <v>18</v>
      </c>
      <c r="AQ26" s="1" t="s">
        <v>18</v>
      </c>
      <c r="AR26" s="1" t="s">
        <v>18</v>
      </c>
      <c r="AS26" s="1" t="s">
        <v>18</v>
      </c>
      <c r="AT26" s="1" t="s">
        <v>18</v>
      </c>
      <c r="AU26" s="1" t="s">
        <v>23</v>
      </c>
    </row>
    <row r="27" spans="1:48" s="1" customFormat="1" ht="10.199999999999999" x14ac:dyDescent="0.25">
      <c r="B27" s="1">
        <v>10</v>
      </c>
      <c r="C27" s="1" t="s">
        <v>18</v>
      </c>
      <c r="D27" s="1" t="s">
        <v>18</v>
      </c>
      <c r="E27" s="1" t="s">
        <v>59</v>
      </c>
      <c r="F27" s="1" t="s">
        <v>18</v>
      </c>
      <c r="G27" s="1" t="s">
        <v>18</v>
      </c>
      <c r="H27" s="1" t="s">
        <v>18</v>
      </c>
      <c r="I27" s="1" t="s">
        <v>18</v>
      </c>
      <c r="J27" s="1" t="s">
        <v>18</v>
      </c>
      <c r="K27" s="1" t="s">
        <v>23</v>
      </c>
      <c r="L27" s="10"/>
      <c r="M27" s="9"/>
      <c r="N27" s="1">
        <v>10</v>
      </c>
      <c r="O27" s="1" t="s">
        <v>18</v>
      </c>
      <c r="P27" s="1" t="s">
        <v>18</v>
      </c>
      <c r="Q27" s="1" t="s">
        <v>59</v>
      </c>
      <c r="R27" s="1" t="s">
        <v>18</v>
      </c>
      <c r="S27" s="1" t="s">
        <v>18</v>
      </c>
      <c r="T27" s="1" t="s">
        <v>18</v>
      </c>
      <c r="U27" s="1" t="s">
        <v>18</v>
      </c>
      <c r="V27" s="1" t="s">
        <v>18</v>
      </c>
      <c r="W27" s="1" t="s">
        <v>23</v>
      </c>
      <c r="X27" s="10"/>
      <c r="Y27" s="9"/>
      <c r="Z27" s="1">
        <v>10</v>
      </c>
      <c r="AA27" s="1" t="s">
        <v>18</v>
      </c>
      <c r="AB27" s="1" t="s">
        <v>18</v>
      </c>
      <c r="AC27" s="1" t="s">
        <v>59</v>
      </c>
      <c r="AD27" s="1" t="s">
        <v>18</v>
      </c>
      <c r="AE27" s="1" t="s">
        <v>18</v>
      </c>
      <c r="AF27" s="1" t="s">
        <v>18</v>
      </c>
      <c r="AG27" s="1" t="s">
        <v>18</v>
      </c>
      <c r="AH27" s="1" t="s">
        <v>18</v>
      </c>
      <c r="AI27" s="1" t="s">
        <v>23</v>
      </c>
      <c r="AJ27" s="10"/>
      <c r="AL27" s="1">
        <v>10</v>
      </c>
      <c r="AM27" s="1" t="s">
        <v>18</v>
      </c>
      <c r="AN27" s="1" t="s">
        <v>18</v>
      </c>
      <c r="AO27" s="1" t="s">
        <v>59</v>
      </c>
      <c r="AP27" s="1" t="s">
        <v>18</v>
      </c>
      <c r="AQ27" s="1" t="s">
        <v>18</v>
      </c>
      <c r="AR27" s="1" t="s">
        <v>18</v>
      </c>
      <c r="AS27" s="1" t="s">
        <v>18</v>
      </c>
      <c r="AT27" s="1" t="s">
        <v>18</v>
      </c>
      <c r="AU27" s="1" t="s">
        <v>23</v>
      </c>
    </row>
    <row r="28" spans="1:48" s="1" customFormat="1" ht="10.199999999999999" x14ac:dyDescent="0.25">
      <c r="B28" s="1">
        <v>10</v>
      </c>
      <c r="C28" s="1" t="s">
        <v>18</v>
      </c>
      <c r="D28" s="1" t="s">
        <v>18</v>
      </c>
      <c r="E28" s="1" t="s">
        <v>60</v>
      </c>
      <c r="F28" s="1" t="s">
        <v>18</v>
      </c>
      <c r="G28" s="1" t="s">
        <v>18</v>
      </c>
      <c r="H28" s="1" t="s">
        <v>18</v>
      </c>
      <c r="I28" s="1" t="s">
        <v>18</v>
      </c>
      <c r="J28" s="1" t="s">
        <v>18</v>
      </c>
      <c r="K28" s="1" t="s">
        <v>23</v>
      </c>
      <c r="L28" s="10"/>
      <c r="M28" s="9"/>
      <c r="N28" s="1">
        <v>10</v>
      </c>
      <c r="O28" s="1" t="s">
        <v>18</v>
      </c>
      <c r="P28" s="1" t="s">
        <v>18</v>
      </c>
      <c r="Q28" s="1" t="s">
        <v>60</v>
      </c>
      <c r="R28" s="1" t="s">
        <v>18</v>
      </c>
      <c r="S28" s="1" t="s">
        <v>18</v>
      </c>
      <c r="T28" s="1" t="s">
        <v>18</v>
      </c>
      <c r="U28" s="1" t="s">
        <v>18</v>
      </c>
      <c r="V28" s="1" t="s">
        <v>18</v>
      </c>
      <c r="W28" s="1" t="s">
        <v>23</v>
      </c>
      <c r="X28" s="10"/>
      <c r="Y28" s="9"/>
      <c r="Z28" s="1">
        <v>10</v>
      </c>
      <c r="AA28" s="1" t="s">
        <v>18</v>
      </c>
      <c r="AB28" s="1" t="s">
        <v>18</v>
      </c>
      <c r="AC28" s="1" t="s">
        <v>60</v>
      </c>
      <c r="AD28" s="1" t="s">
        <v>18</v>
      </c>
      <c r="AE28" s="1" t="s">
        <v>18</v>
      </c>
      <c r="AF28" s="1" t="s">
        <v>18</v>
      </c>
      <c r="AG28" s="1" t="s">
        <v>18</v>
      </c>
      <c r="AH28" s="1" t="s">
        <v>18</v>
      </c>
      <c r="AI28" s="1" t="s">
        <v>23</v>
      </c>
      <c r="AJ28" s="10"/>
      <c r="AL28" s="1">
        <v>10</v>
      </c>
      <c r="AM28" s="1" t="s">
        <v>18</v>
      </c>
      <c r="AN28" s="1" t="s">
        <v>18</v>
      </c>
      <c r="AO28" s="1" t="s">
        <v>60</v>
      </c>
      <c r="AP28" s="1" t="s">
        <v>18</v>
      </c>
      <c r="AQ28" s="1" t="s">
        <v>18</v>
      </c>
      <c r="AR28" s="1" t="s">
        <v>18</v>
      </c>
      <c r="AS28" s="1" t="s">
        <v>18</v>
      </c>
      <c r="AT28" s="1" t="s">
        <v>18</v>
      </c>
      <c r="AU28" s="1" t="s">
        <v>23</v>
      </c>
    </row>
    <row r="29" spans="1:48" s="1" customFormat="1" ht="10.199999999999999" x14ac:dyDescent="0.25">
      <c r="A29" s="1" t="s">
        <v>61</v>
      </c>
      <c r="B29" s="1">
        <v>7</v>
      </c>
      <c r="C29" s="1">
        <f>VLOOKUP(E29,[2]Sheet2!$C$134:$J$158,8,)</f>
        <v>15</v>
      </c>
      <c r="D29" s="1" t="s">
        <v>18</v>
      </c>
      <c r="E29" s="1" t="s">
        <v>62</v>
      </c>
      <c r="F29" s="1" t="s">
        <v>18</v>
      </c>
      <c r="G29" s="2" t="s">
        <v>44</v>
      </c>
      <c r="H29" s="1" t="s">
        <v>21</v>
      </c>
      <c r="I29" s="1" t="s">
        <v>45</v>
      </c>
      <c r="J29" s="1" t="s">
        <v>18</v>
      </c>
      <c r="K29" s="1" t="s">
        <v>23</v>
      </c>
      <c r="L29" s="10" t="s">
        <v>24</v>
      </c>
      <c r="M29" s="9" t="s">
        <v>61</v>
      </c>
      <c r="N29" s="1">
        <v>7</v>
      </c>
      <c r="O29" s="1">
        <f>VLOOKUP(Q29,[2]Sheet2!$C$134:$J$158,8,)</f>
        <v>15</v>
      </c>
      <c r="P29" s="1" t="s">
        <v>18</v>
      </c>
      <c r="Q29" s="1" t="s">
        <v>62</v>
      </c>
      <c r="R29" s="1" t="s">
        <v>18</v>
      </c>
      <c r="S29" s="2" t="s">
        <v>44</v>
      </c>
      <c r="T29" s="1" t="s">
        <v>21</v>
      </c>
      <c r="U29" s="1" t="s">
        <v>45</v>
      </c>
      <c r="V29" s="1" t="s">
        <v>18</v>
      </c>
      <c r="W29" s="1" t="s">
        <v>23</v>
      </c>
      <c r="X29" s="8">
        <v>0.1406</v>
      </c>
      <c r="Y29" s="9" t="s">
        <v>61</v>
      </c>
      <c r="Z29" s="1">
        <v>7</v>
      </c>
      <c r="AA29" s="1">
        <f>VLOOKUP(AC29,[2]Sheet2!$C$134:$J$158,8,)</f>
        <v>15</v>
      </c>
      <c r="AB29" s="1" t="s">
        <v>18</v>
      </c>
      <c r="AC29" s="1" t="s">
        <v>62</v>
      </c>
      <c r="AD29" s="1" t="s">
        <v>18</v>
      </c>
      <c r="AE29" s="2" t="s">
        <v>44</v>
      </c>
      <c r="AF29" s="1" t="s">
        <v>21</v>
      </c>
      <c r="AG29" s="1" t="s">
        <v>45</v>
      </c>
      <c r="AH29" s="1" t="s">
        <v>18</v>
      </c>
      <c r="AI29" s="1" t="s">
        <v>23</v>
      </c>
      <c r="AJ29" s="8">
        <v>9.1300000000000006E-2</v>
      </c>
      <c r="AK29" s="1" t="s">
        <v>61</v>
      </c>
      <c r="AL29" s="1">
        <v>7</v>
      </c>
      <c r="AM29" s="1">
        <f>VLOOKUP(AO29,[2]Sheet2!$C$134:$J$158,8,)</f>
        <v>15</v>
      </c>
      <c r="AN29" s="1" t="s">
        <v>18</v>
      </c>
      <c r="AO29" s="1" t="s">
        <v>62</v>
      </c>
      <c r="AP29" s="1" t="s">
        <v>18</v>
      </c>
      <c r="AQ29" s="22" t="s">
        <v>44</v>
      </c>
      <c r="AR29" s="1" t="s">
        <v>21</v>
      </c>
      <c r="AS29" s="1" t="s">
        <v>45</v>
      </c>
      <c r="AT29" s="1" t="s">
        <v>18</v>
      </c>
      <c r="AU29" s="1" t="s">
        <v>23</v>
      </c>
      <c r="AV29" s="24">
        <v>0.4829</v>
      </c>
    </row>
    <row r="30" spans="1:48" s="1" customFormat="1" ht="10.199999999999999" x14ac:dyDescent="0.25">
      <c r="B30" s="1">
        <v>7</v>
      </c>
      <c r="C30" s="1">
        <f>VLOOKUP(E30,[2]Sheet2!$C$134:$J$158,8,)</f>
        <v>15</v>
      </c>
      <c r="D30" s="1" t="s">
        <v>18</v>
      </c>
      <c r="E30" s="1" t="s">
        <v>63</v>
      </c>
      <c r="F30" s="1" t="s">
        <v>18</v>
      </c>
      <c r="G30" s="2" t="s">
        <v>26</v>
      </c>
      <c r="H30" s="1" t="s">
        <v>21</v>
      </c>
      <c r="I30" s="1" t="s">
        <v>64</v>
      </c>
      <c r="J30" s="1" t="s">
        <v>18</v>
      </c>
      <c r="K30" s="1" t="s">
        <v>23</v>
      </c>
      <c r="L30" s="10"/>
      <c r="M30" s="9"/>
      <c r="N30" s="1">
        <v>7</v>
      </c>
      <c r="O30" s="1">
        <f>VLOOKUP(Q30,[2]Sheet2!$C$134:$J$158,8,)</f>
        <v>15</v>
      </c>
      <c r="P30" s="1" t="s">
        <v>18</v>
      </c>
      <c r="Q30" s="1" t="s">
        <v>63</v>
      </c>
      <c r="R30" s="1" t="s">
        <v>18</v>
      </c>
      <c r="S30" s="2" t="s">
        <v>26</v>
      </c>
      <c r="T30" s="1" t="s">
        <v>21</v>
      </c>
      <c r="U30" s="1" t="s">
        <v>64</v>
      </c>
      <c r="V30" s="1" t="s">
        <v>18</v>
      </c>
      <c r="W30" s="1" t="s">
        <v>23</v>
      </c>
      <c r="X30" s="10"/>
      <c r="Y30" s="9"/>
      <c r="Z30" s="1">
        <v>7</v>
      </c>
      <c r="AA30" s="1">
        <f>VLOOKUP(AC30,[2]Sheet2!$C$134:$J$158,8,)</f>
        <v>15</v>
      </c>
      <c r="AB30" s="1" t="s">
        <v>18</v>
      </c>
      <c r="AC30" s="1" t="s">
        <v>63</v>
      </c>
      <c r="AD30" s="1" t="s">
        <v>18</v>
      </c>
      <c r="AE30" s="2" t="s">
        <v>26</v>
      </c>
      <c r="AF30" s="1" t="s">
        <v>21</v>
      </c>
      <c r="AG30" s="1" t="s">
        <v>64</v>
      </c>
      <c r="AH30" s="1" t="s">
        <v>18</v>
      </c>
      <c r="AI30" s="1" t="s">
        <v>23</v>
      </c>
      <c r="AJ30" s="10"/>
      <c r="AL30" s="1">
        <v>7</v>
      </c>
      <c r="AM30" s="1">
        <f>VLOOKUP(AO30,[2]Sheet2!$C$134:$J$158,8,)</f>
        <v>15</v>
      </c>
      <c r="AN30" s="1" t="s">
        <v>18</v>
      </c>
      <c r="AO30" s="1" t="s">
        <v>63</v>
      </c>
      <c r="AP30" s="1" t="s">
        <v>18</v>
      </c>
      <c r="AQ30" s="22" t="s">
        <v>26</v>
      </c>
      <c r="AR30" s="1" t="s">
        <v>21</v>
      </c>
      <c r="AS30" s="1" t="s">
        <v>64</v>
      </c>
      <c r="AT30" s="1" t="s">
        <v>18</v>
      </c>
      <c r="AU30" s="1" t="s">
        <v>23</v>
      </c>
    </row>
    <row r="31" spans="1:48" s="1" customFormat="1" ht="10.199999999999999" x14ac:dyDescent="0.25">
      <c r="B31" s="1">
        <v>7</v>
      </c>
      <c r="C31" s="1">
        <v>15</v>
      </c>
      <c r="D31" s="1" t="s">
        <v>18</v>
      </c>
      <c r="E31" s="1" t="s">
        <v>108</v>
      </c>
      <c r="F31" s="1" t="s">
        <v>18</v>
      </c>
      <c r="G31" s="1" t="s">
        <v>20</v>
      </c>
      <c r="H31" s="1" t="s">
        <v>21</v>
      </c>
      <c r="I31" s="1" t="s">
        <v>22</v>
      </c>
      <c r="J31" s="1" t="s">
        <v>18</v>
      </c>
      <c r="K31" s="1" t="s">
        <v>23</v>
      </c>
      <c r="L31" s="10"/>
      <c r="M31" s="9"/>
      <c r="N31" s="1">
        <v>7</v>
      </c>
      <c r="O31" s="1">
        <v>15</v>
      </c>
      <c r="P31" s="1" t="s">
        <v>18</v>
      </c>
      <c r="Q31" s="1" t="s">
        <v>108</v>
      </c>
      <c r="R31" s="1" t="s">
        <v>18</v>
      </c>
      <c r="S31" s="1" t="s">
        <v>20</v>
      </c>
      <c r="T31" s="1" t="s">
        <v>21</v>
      </c>
      <c r="U31" s="1" t="s">
        <v>22</v>
      </c>
      <c r="V31" s="1" t="s">
        <v>18</v>
      </c>
      <c r="W31" s="1" t="s">
        <v>23</v>
      </c>
      <c r="X31" s="10"/>
      <c r="Y31" s="9"/>
      <c r="Z31" s="1">
        <v>7</v>
      </c>
      <c r="AA31" s="1">
        <v>15</v>
      </c>
      <c r="AB31" s="1" t="s">
        <v>18</v>
      </c>
      <c r="AC31" s="1" t="s">
        <v>108</v>
      </c>
      <c r="AD31" s="1" t="s">
        <v>18</v>
      </c>
      <c r="AE31" s="1" t="s">
        <v>20</v>
      </c>
      <c r="AF31" s="1" t="s">
        <v>21</v>
      </c>
      <c r="AG31" s="1" t="s">
        <v>22</v>
      </c>
      <c r="AH31" s="1" t="s">
        <v>18</v>
      </c>
      <c r="AI31" s="1" t="s">
        <v>23</v>
      </c>
      <c r="AJ31" s="10"/>
      <c r="AL31" s="1">
        <v>7</v>
      </c>
      <c r="AM31" s="1">
        <v>15</v>
      </c>
      <c r="AN31" s="1" t="s">
        <v>18</v>
      </c>
      <c r="AO31" s="1" t="s">
        <v>108</v>
      </c>
      <c r="AP31" s="1" t="s">
        <v>18</v>
      </c>
      <c r="AQ31" s="1" t="s">
        <v>20</v>
      </c>
      <c r="AR31" s="1" t="s">
        <v>21</v>
      </c>
      <c r="AS31" s="1" t="s">
        <v>22</v>
      </c>
      <c r="AT31" s="1" t="s">
        <v>18</v>
      </c>
      <c r="AU31" s="1" t="s">
        <v>23</v>
      </c>
    </row>
    <row r="32" spans="1:48" s="3" customFormat="1" ht="10.199999999999999" x14ac:dyDescent="0.25">
      <c r="B32" s="3">
        <v>7</v>
      </c>
      <c r="C32" s="3">
        <f>VLOOKUP(E32,[2]Sheet2!$C$134:$J$158,8,)</f>
        <v>15</v>
      </c>
      <c r="D32" s="3" t="s">
        <v>18</v>
      </c>
      <c r="E32" s="3" t="s">
        <v>65</v>
      </c>
      <c r="F32" s="3" t="s">
        <v>18</v>
      </c>
      <c r="G32" s="4" t="s">
        <v>26</v>
      </c>
      <c r="H32" s="3" t="s">
        <v>21</v>
      </c>
      <c r="I32" s="3" t="s">
        <v>66</v>
      </c>
      <c r="J32" s="3" t="s">
        <v>18</v>
      </c>
      <c r="K32" s="3" t="s">
        <v>23</v>
      </c>
      <c r="L32" s="11"/>
      <c r="M32" s="12"/>
      <c r="N32" s="3">
        <v>7</v>
      </c>
      <c r="O32" s="3">
        <f>VLOOKUP(Q32,[2]Sheet2!$C$134:$J$158,8,)</f>
        <v>15</v>
      </c>
      <c r="P32" s="3" t="s">
        <v>67</v>
      </c>
      <c r="Q32" s="3" t="s">
        <v>65</v>
      </c>
      <c r="R32" s="3" t="s">
        <v>18</v>
      </c>
      <c r="S32" s="4" t="s">
        <v>26</v>
      </c>
      <c r="T32" s="3" t="s">
        <v>21</v>
      </c>
      <c r="U32" s="3" t="s">
        <v>66</v>
      </c>
      <c r="V32" s="3" t="s">
        <v>68</v>
      </c>
      <c r="W32" s="3" t="s">
        <v>69</v>
      </c>
      <c r="X32" s="11"/>
      <c r="Y32" s="12"/>
      <c r="Z32" s="3">
        <v>7</v>
      </c>
      <c r="AA32" s="3">
        <f>VLOOKUP(AC32,[2]Sheet2!$C$134:$J$158,8,)</f>
        <v>15</v>
      </c>
      <c r="AB32" s="3" t="s">
        <v>67</v>
      </c>
      <c r="AC32" s="3" t="s">
        <v>65</v>
      </c>
      <c r="AD32" s="3" t="s">
        <v>18</v>
      </c>
      <c r="AE32" s="4" t="s">
        <v>26</v>
      </c>
      <c r="AF32" s="3" t="s">
        <v>21</v>
      </c>
      <c r="AG32" s="3" t="s">
        <v>66</v>
      </c>
      <c r="AH32" s="3" t="s">
        <v>68</v>
      </c>
      <c r="AI32" s="3" t="s">
        <v>69</v>
      </c>
      <c r="AJ32" s="11"/>
      <c r="AL32" s="3">
        <v>7</v>
      </c>
      <c r="AM32" s="3">
        <f>VLOOKUP(AO32,[2]Sheet2!$C$134:$J$158,8,)</f>
        <v>15</v>
      </c>
      <c r="AN32" s="3" t="s">
        <v>67</v>
      </c>
      <c r="AO32" s="3" t="s">
        <v>65</v>
      </c>
      <c r="AP32" s="3" t="s">
        <v>18</v>
      </c>
      <c r="AQ32" s="25" t="s">
        <v>26</v>
      </c>
      <c r="AR32" s="3" t="s">
        <v>21</v>
      </c>
      <c r="AS32" s="3" t="s">
        <v>66</v>
      </c>
      <c r="AT32" s="3" t="s">
        <v>68</v>
      </c>
      <c r="AU32" s="3" t="s">
        <v>69</v>
      </c>
    </row>
    <row r="33" spans="1:48" s="1" customFormat="1" ht="10.199999999999999" x14ac:dyDescent="0.25">
      <c r="B33" s="1">
        <v>7</v>
      </c>
      <c r="C33" s="1">
        <f>VLOOKUP(E33,[2]Sheet2!$C$134:$J$158,8,)</f>
        <v>15</v>
      </c>
      <c r="D33" s="1" t="s">
        <v>18</v>
      </c>
      <c r="E33" s="1" t="s">
        <v>70</v>
      </c>
      <c r="F33" s="1" t="s">
        <v>18</v>
      </c>
      <c r="G33" s="2" t="s">
        <v>26</v>
      </c>
      <c r="H33" s="1" t="s">
        <v>21</v>
      </c>
      <c r="I33" s="1" t="s">
        <v>71</v>
      </c>
      <c r="J33" s="1" t="s">
        <v>18</v>
      </c>
      <c r="K33" s="1" t="s">
        <v>23</v>
      </c>
      <c r="L33" s="10"/>
      <c r="M33" s="9"/>
      <c r="N33" s="1">
        <v>7</v>
      </c>
      <c r="O33" s="1">
        <f>VLOOKUP(Q33,[2]Sheet2!$C$134:$J$158,8,)</f>
        <v>15</v>
      </c>
      <c r="P33" s="1" t="s">
        <v>18</v>
      </c>
      <c r="Q33" s="1" t="s">
        <v>70</v>
      </c>
      <c r="R33" s="1" t="s">
        <v>18</v>
      </c>
      <c r="S33" s="2" t="s">
        <v>26</v>
      </c>
      <c r="T33" s="1" t="s">
        <v>21</v>
      </c>
      <c r="U33" s="1" t="s">
        <v>71</v>
      </c>
      <c r="V33" s="1" t="s">
        <v>18</v>
      </c>
      <c r="W33" s="1" t="s">
        <v>23</v>
      </c>
      <c r="X33" s="10"/>
      <c r="Y33" s="9"/>
      <c r="Z33" s="1">
        <v>7</v>
      </c>
      <c r="AA33" s="1">
        <f>VLOOKUP(AC33,[2]Sheet2!$C$134:$J$158,8,)</f>
        <v>15</v>
      </c>
      <c r="AB33" s="1" t="s">
        <v>18</v>
      </c>
      <c r="AC33" s="1" t="s">
        <v>70</v>
      </c>
      <c r="AD33" s="1" t="s">
        <v>18</v>
      </c>
      <c r="AE33" s="2" t="s">
        <v>26</v>
      </c>
      <c r="AF33" s="1" t="s">
        <v>21</v>
      </c>
      <c r="AG33" s="1" t="s">
        <v>71</v>
      </c>
      <c r="AH33" s="1" t="s">
        <v>18</v>
      </c>
      <c r="AI33" s="1" t="s">
        <v>23</v>
      </c>
      <c r="AJ33" s="10"/>
      <c r="AL33" s="1">
        <v>7</v>
      </c>
      <c r="AM33" s="1">
        <f>VLOOKUP(AO33,[2]Sheet2!$C$134:$J$158,8,)</f>
        <v>15</v>
      </c>
      <c r="AN33" s="1" t="s">
        <v>18</v>
      </c>
      <c r="AO33" s="1" t="s">
        <v>70</v>
      </c>
      <c r="AP33" s="1" t="s">
        <v>18</v>
      </c>
      <c r="AQ33" s="22" t="s">
        <v>26</v>
      </c>
      <c r="AR33" s="1" t="s">
        <v>21</v>
      </c>
      <c r="AS33" s="1" t="s">
        <v>71</v>
      </c>
      <c r="AT33" s="1" t="s">
        <v>18</v>
      </c>
      <c r="AU33" s="1" t="s">
        <v>23</v>
      </c>
    </row>
    <row r="34" spans="1:48" s="1" customFormat="1" ht="10.199999999999999" x14ac:dyDescent="0.25">
      <c r="B34" s="1">
        <v>7</v>
      </c>
      <c r="C34" s="1">
        <f>VLOOKUP(E34,[2]Sheet2!$C$134:$J$158,8,)</f>
        <v>15</v>
      </c>
      <c r="D34" s="1" t="s">
        <v>18</v>
      </c>
      <c r="E34" s="1" t="s">
        <v>72</v>
      </c>
      <c r="F34" s="1" t="s">
        <v>18</v>
      </c>
      <c r="G34" s="2" t="s">
        <v>26</v>
      </c>
      <c r="H34" s="1" t="s">
        <v>21</v>
      </c>
      <c r="I34" s="1" t="s">
        <v>73</v>
      </c>
      <c r="J34" s="1" t="s">
        <v>18</v>
      </c>
      <c r="K34" s="1" t="s">
        <v>23</v>
      </c>
      <c r="L34" s="10"/>
      <c r="M34" s="9"/>
      <c r="N34" s="1">
        <v>7</v>
      </c>
      <c r="O34" s="1">
        <f>VLOOKUP(Q34,[2]Sheet2!$C$134:$J$158,8,)</f>
        <v>15</v>
      </c>
      <c r="P34" s="1" t="s">
        <v>18</v>
      </c>
      <c r="Q34" s="1" t="s">
        <v>72</v>
      </c>
      <c r="R34" s="1" t="s">
        <v>18</v>
      </c>
      <c r="S34" s="2" t="s">
        <v>26</v>
      </c>
      <c r="T34" s="1" t="s">
        <v>21</v>
      </c>
      <c r="U34" s="1" t="s">
        <v>73</v>
      </c>
      <c r="V34" s="1" t="s">
        <v>18</v>
      </c>
      <c r="W34" s="1" t="s">
        <v>23</v>
      </c>
      <c r="X34" s="10"/>
      <c r="Y34" s="9"/>
      <c r="Z34" s="1">
        <v>7</v>
      </c>
      <c r="AA34" s="1">
        <f>VLOOKUP(AC34,[2]Sheet2!$C$134:$J$158,8,)</f>
        <v>15</v>
      </c>
      <c r="AB34" s="1" t="s">
        <v>18</v>
      </c>
      <c r="AC34" s="1" t="s">
        <v>72</v>
      </c>
      <c r="AD34" s="1" t="s">
        <v>18</v>
      </c>
      <c r="AE34" s="2" t="s">
        <v>26</v>
      </c>
      <c r="AF34" s="1" t="s">
        <v>21</v>
      </c>
      <c r="AG34" s="1" t="s">
        <v>73</v>
      </c>
      <c r="AH34" s="1" t="s">
        <v>18</v>
      </c>
      <c r="AI34" s="1" t="s">
        <v>23</v>
      </c>
      <c r="AJ34" s="10"/>
      <c r="AL34" s="1">
        <v>7</v>
      </c>
      <c r="AM34" s="1">
        <f>VLOOKUP(AO34,[2]Sheet2!$C$134:$J$158,8,)</f>
        <v>15</v>
      </c>
      <c r="AN34" s="1" t="s">
        <v>18</v>
      </c>
      <c r="AO34" s="1" t="s">
        <v>72</v>
      </c>
      <c r="AP34" s="1" t="s">
        <v>18</v>
      </c>
      <c r="AQ34" s="22" t="s">
        <v>26</v>
      </c>
      <c r="AR34" s="1" t="s">
        <v>21</v>
      </c>
      <c r="AS34" s="1" t="s">
        <v>73</v>
      </c>
      <c r="AT34" s="1" t="s">
        <v>18</v>
      </c>
      <c r="AU34" s="1" t="s">
        <v>23</v>
      </c>
    </row>
    <row r="35" spans="1:48" s="1" customFormat="1" ht="10.199999999999999" x14ac:dyDescent="0.25">
      <c r="B35" s="1">
        <v>7</v>
      </c>
      <c r="C35" s="1">
        <f>VLOOKUP(E35,[2]Sheet2!$C$134:$J$158,8,)</f>
        <v>15</v>
      </c>
      <c r="D35" s="1" t="s">
        <v>18</v>
      </c>
      <c r="E35" s="1" t="s">
        <v>74</v>
      </c>
      <c r="F35" s="1" t="s">
        <v>18</v>
      </c>
      <c r="G35" s="2" t="s">
        <v>26</v>
      </c>
      <c r="H35" s="1" t="s">
        <v>21</v>
      </c>
      <c r="I35" s="1" t="s">
        <v>75</v>
      </c>
      <c r="J35" s="1" t="s">
        <v>18</v>
      </c>
      <c r="K35" s="1" t="s">
        <v>23</v>
      </c>
      <c r="L35" s="10"/>
      <c r="M35" s="9"/>
      <c r="N35" s="1">
        <v>7</v>
      </c>
      <c r="O35" s="1">
        <f>VLOOKUP(Q35,[2]Sheet2!$C$134:$J$158,8,)</f>
        <v>15</v>
      </c>
      <c r="P35" s="1" t="s">
        <v>18</v>
      </c>
      <c r="Q35" s="1" t="s">
        <v>74</v>
      </c>
      <c r="R35" s="1" t="s">
        <v>18</v>
      </c>
      <c r="S35" s="2" t="s">
        <v>26</v>
      </c>
      <c r="T35" s="1" t="s">
        <v>21</v>
      </c>
      <c r="U35" s="1" t="s">
        <v>75</v>
      </c>
      <c r="V35" s="1" t="s">
        <v>18</v>
      </c>
      <c r="W35" s="1" t="s">
        <v>23</v>
      </c>
      <c r="X35" s="10"/>
      <c r="Y35" s="9"/>
      <c r="Z35" s="1">
        <v>7</v>
      </c>
      <c r="AA35" s="1">
        <f>VLOOKUP(AC35,[2]Sheet2!$C$134:$J$158,8,)</f>
        <v>15</v>
      </c>
      <c r="AB35" s="1" t="s">
        <v>18</v>
      </c>
      <c r="AC35" s="1" t="s">
        <v>74</v>
      </c>
      <c r="AD35" s="1" t="s">
        <v>18</v>
      </c>
      <c r="AE35" s="2" t="s">
        <v>26</v>
      </c>
      <c r="AF35" s="1" t="s">
        <v>21</v>
      </c>
      <c r="AG35" s="1" t="s">
        <v>75</v>
      </c>
      <c r="AH35" s="1" t="s">
        <v>18</v>
      </c>
      <c r="AI35" s="1" t="s">
        <v>23</v>
      </c>
      <c r="AJ35" s="10"/>
      <c r="AL35" s="1">
        <v>7</v>
      </c>
      <c r="AM35" s="1">
        <f>VLOOKUP(AO35,[2]Sheet2!$C$134:$J$158,8,)</f>
        <v>15</v>
      </c>
      <c r="AN35" s="1" t="s">
        <v>18</v>
      </c>
      <c r="AO35" s="1" t="s">
        <v>74</v>
      </c>
      <c r="AP35" s="1" t="s">
        <v>18</v>
      </c>
      <c r="AQ35" s="22" t="s">
        <v>26</v>
      </c>
      <c r="AR35" s="1" t="s">
        <v>21</v>
      </c>
      <c r="AS35" s="1" t="s">
        <v>75</v>
      </c>
      <c r="AT35" s="1" t="s">
        <v>18</v>
      </c>
      <c r="AU35" s="1" t="s">
        <v>23</v>
      </c>
    </row>
    <row r="36" spans="1:48" s="1" customFormat="1" ht="10.199999999999999" x14ac:dyDescent="0.25">
      <c r="B36" s="1">
        <v>7</v>
      </c>
      <c r="C36" s="1">
        <f>VLOOKUP(E36,[2]Sheet2!$C$134:$J$158,8,)</f>
        <v>15</v>
      </c>
      <c r="D36" s="1" t="s">
        <v>18</v>
      </c>
      <c r="E36" s="1" t="s">
        <v>76</v>
      </c>
      <c r="F36" s="1" t="s">
        <v>18</v>
      </c>
      <c r="G36" s="2" t="s">
        <v>26</v>
      </c>
      <c r="H36" s="1" t="s">
        <v>21</v>
      </c>
      <c r="I36" s="1" t="s">
        <v>77</v>
      </c>
      <c r="J36" s="1" t="s">
        <v>18</v>
      </c>
      <c r="K36" s="1" t="s">
        <v>23</v>
      </c>
      <c r="L36" s="10"/>
      <c r="M36" s="9"/>
      <c r="N36" s="1">
        <v>7</v>
      </c>
      <c r="O36" s="1">
        <f>VLOOKUP(Q36,[2]Sheet2!$C$134:$J$158,8,)</f>
        <v>15</v>
      </c>
      <c r="P36" s="1" t="s">
        <v>18</v>
      </c>
      <c r="Q36" s="1" t="s">
        <v>76</v>
      </c>
      <c r="R36" s="1" t="s">
        <v>18</v>
      </c>
      <c r="S36" s="2" t="s">
        <v>26</v>
      </c>
      <c r="T36" s="1" t="s">
        <v>21</v>
      </c>
      <c r="U36" s="1" t="s">
        <v>77</v>
      </c>
      <c r="V36" s="1" t="s">
        <v>18</v>
      </c>
      <c r="W36" s="1" t="s">
        <v>23</v>
      </c>
      <c r="X36" s="10"/>
      <c r="Y36" s="9"/>
      <c r="Z36" s="1">
        <v>7</v>
      </c>
      <c r="AA36" s="1">
        <f>VLOOKUP(AC36,[2]Sheet2!$C$134:$J$158,8,)</f>
        <v>15</v>
      </c>
      <c r="AB36" s="1" t="s">
        <v>18</v>
      </c>
      <c r="AC36" s="1" t="s">
        <v>76</v>
      </c>
      <c r="AD36" s="1" t="s">
        <v>18</v>
      </c>
      <c r="AE36" s="2" t="s">
        <v>26</v>
      </c>
      <c r="AF36" s="1" t="s">
        <v>21</v>
      </c>
      <c r="AG36" s="1" t="s">
        <v>77</v>
      </c>
      <c r="AH36" s="1" t="s">
        <v>18</v>
      </c>
      <c r="AI36" s="1" t="s">
        <v>23</v>
      </c>
      <c r="AJ36" s="10"/>
      <c r="AL36" s="1">
        <v>7</v>
      </c>
      <c r="AM36" s="1">
        <f>VLOOKUP(AO36,[2]Sheet2!$C$134:$J$158,8,)</f>
        <v>15</v>
      </c>
      <c r="AN36" s="1" t="s">
        <v>18</v>
      </c>
      <c r="AO36" s="1" t="s">
        <v>76</v>
      </c>
      <c r="AP36" s="1" t="s">
        <v>18</v>
      </c>
      <c r="AQ36" s="22" t="s">
        <v>26</v>
      </c>
      <c r="AR36" s="1" t="s">
        <v>21</v>
      </c>
      <c r="AS36" s="1" t="s">
        <v>77</v>
      </c>
      <c r="AT36" s="1" t="s">
        <v>18</v>
      </c>
      <c r="AU36" s="1" t="s">
        <v>23</v>
      </c>
    </row>
    <row r="37" spans="1:48" s="1" customFormat="1" ht="10.199999999999999" x14ac:dyDescent="0.25">
      <c r="B37" s="1">
        <v>7</v>
      </c>
      <c r="C37" s="1">
        <f>VLOOKUP(E37,[2]Sheet2!$C$134:$J$158,8,)</f>
        <v>15</v>
      </c>
      <c r="D37" s="1" t="s">
        <v>18</v>
      </c>
      <c r="E37" s="1" t="s">
        <v>78</v>
      </c>
      <c r="F37" s="1" t="s">
        <v>18</v>
      </c>
      <c r="G37" s="2" t="s">
        <v>44</v>
      </c>
      <c r="H37" s="1" t="s">
        <v>21</v>
      </c>
      <c r="I37" s="1" t="s">
        <v>79</v>
      </c>
      <c r="J37" s="1" t="s">
        <v>18</v>
      </c>
      <c r="K37" s="1" t="s">
        <v>23</v>
      </c>
      <c r="L37" s="10"/>
      <c r="M37" s="9"/>
      <c r="N37" s="1">
        <v>7</v>
      </c>
      <c r="O37" s="1">
        <f>VLOOKUP(Q37,[2]Sheet2!$C$134:$J$158,8,)</f>
        <v>15</v>
      </c>
      <c r="P37" s="1" t="s">
        <v>18</v>
      </c>
      <c r="Q37" s="1" t="s">
        <v>78</v>
      </c>
      <c r="R37" s="1" t="s">
        <v>18</v>
      </c>
      <c r="S37" s="2" t="s">
        <v>44</v>
      </c>
      <c r="T37" s="1" t="s">
        <v>21</v>
      </c>
      <c r="U37" s="1" t="s">
        <v>79</v>
      </c>
      <c r="V37" s="1" t="s">
        <v>18</v>
      </c>
      <c r="W37" s="1" t="s">
        <v>23</v>
      </c>
      <c r="X37" s="10"/>
      <c r="Y37" s="9"/>
      <c r="Z37" s="1">
        <v>7</v>
      </c>
      <c r="AA37" s="1">
        <f>VLOOKUP(AC37,[2]Sheet2!$C$134:$J$158,8,)</f>
        <v>15</v>
      </c>
      <c r="AB37" s="1" t="s">
        <v>18</v>
      </c>
      <c r="AC37" s="1" t="s">
        <v>78</v>
      </c>
      <c r="AD37" s="1" t="s">
        <v>18</v>
      </c>
      <c r="AE37" s="2" t="s">
        <v>44</v>
      </c>
      <c r="AF37" s="1" t="s">
        <v>21</v>
      </c>
      <c r="AG37" s="1" t="s">
        <v>79</v>
      </c>
      <c r="AH37" s="1" t="s">
        <v>18</v>
      </c>
      <c r="AI37" s="1" t="s">
        <v>23</v>
      </c>
      <c r="AJ37" s="10"/>
      <c r="AL37" s="1">
        <v>7</v>
      </c>
      <c r="AM37" s="1">
        <f>VLOOKUP(AO37,[2]Sheet2!$C$134:$J$158,8,)</f>
        <v>15</v>
      </c>
      <c r="AN37" s="1" t="s">
        <v>18</v>
      </c>
      <c r="AO37" s="1" t="s">
        <v>78</v>
      </c>
      <c r="AP37" s="1" t="s">
        <v>18</v>
      </c>
      <c r="AQ37" s="22" t="s">
        <v>44</v>
      </c>
      <c r="AR37" s="1" t="s">
        <v>21</v>
      </c>
      <c r="AS37" s="1" t="s">
        <v>79</v>
      </c>
      <c r="AT37" s="1" t="s">
        <v>18</v>
      </c>
      <c r="AU37" s="1" t="s">
        <v>23</v>
      </c>
    </row>
    <row r="38" spans="1:48" s="1" customFormat="1" ht="10.199999999999999" x14ac:dyDescent="0.25">
      <c r="B38" s="1">
        <v>7</v>
      </c>
      <c r="C38" s="1">
        <f>VLOOKUP(E38,[2]Sheet2!$C$134:$J$158,8,)</f>
        <v>15</v>
      </c>
      <c r="D38" s="1" t="s">
        <v>18</v>
      </c>
      <c r="E38" s="1" t="s">
        <v>80</v>
      </c>
      <c r="F38" s="1" t="s">
        <v>18</v>
      </c>
      <c r="G38" s="2" t="s">
        <v>26</v>
      </c>
      <c r="H38" s="1" t="s">
        <v>21</v>
      </c>
      <c r="I38" s="1" t="s">
        <v>81</v>
      </c>
      <c r="J38" s="1" t="s">
        <v>18</v>
      </c>
      <c r="K38" s="1" t="s">
        <v>23</v>
      </c>
      <c r="L38" s="10"/>
      <c r="M38" s="9"/>
      <c r="N38" s="1">
        <v>7</v>
      </c>
      <c r="O38" s="1">
        <f>VLOOKUP(Q38,[2]Sheet2!$C$134:$J$158,8,)</f>
        <v>15</v>
      </c>
      <c r="P38" s="1" t="s">
        <v>18</v>
      </c>
      <c r="Q38" s="1" t="s">
        <v>80</v>
      </c>
      <c r="R38" s="1" t="s">
        <v>18</v>
      </c>
      <c r="S38" s="2" t="s">
        <v>26</v>
      </c>
      <c r="T38" s="1" t="s">
        <v>21</v>
      </c>
      <c r="U38" s="1" t="s">
        <v>81</v>
      </c>
      <c r="V38" s="1" t="s">
        <v>18</v>
      </c>
      <c r="W38" s="1" t="s">
        <v>23</v>
      </c>
      <c r="X38" s="10"/>
      <c r="Y38" s="9"/>
      <c r="Z38" s="1">
        <v>7</v>
      </c>
      <c r="AA38" s="1">
        <f>VLOOKUP(AC38,[2]Sheet2!$C$134:$J$158,8,)</f>
        <v>15</v>
      </c>
      <c r="AB38" s="1" t="s">
        <v>18</v>
      </c>
      <c r="AC38" s="1" t="s">
        <v>80</v>
      </c>
      <c r="AD38" s="1" t="s">
        <v>18</v>
      </c>
      <c r="AE38" s="2" t="s">
        <v>26</v>
      </c>
      <c r="AF38" s="1" t="s">
        <v>21</v>
      </c>
      <c r="AG38" s="1" t="s">
        <v>81</v>
      </c>
      <c r="AH38" s="1" t="s">
        <v>18</v>
      </c>
      <c r="AI38" s="1" t="s">
        <v>23</v>
      </c>
      <c r="AJ38" s="10"/>
      <c r="AL38" s="1">
        <v>7</v>
      </c>
      <c r="AM38" s="1">
        <f>VLOOKUP(AO38,[2]Sheet2!$C$134:$J$158,8,)</f>
        <v>15</v>
      </c>
      <c r="AN38" s="1" t="s">
        <v>18</v>
      </c>
      <c r="AO38" s="1" t="s">
        <v>80</v>
      </c>
      <c r="AP38" s="1" t="s">
        <v>18</v>
      </c>
      <c r="AQ38" s="22" t="s">
        <v>26</v>
      </c>
      <c r="AR38" s="1" t="s">
        <v>21</v>
      </c>
      <c r="AS38" s="1" t="s">
        <v>81</v>
      </c>
      <c r="AT38" s="1" t="s">
        <v>18</v>
      </c>
      <c r="AU38" s="1" t="s">
        <v>23</v>
      </c>
    </row>
    <row r="39" spans="1:48" s="1" customFormat="1" ht="10.199999999999999" x14ac:dyDescent="0.25">
      <c r="B39" s="1">
        <v>7</v>
      </c>
      <c r="C39" s="1">
        <f>VLOOKUP(E39,[2]Sheet2!$C$134:$J$158,8,)</f>
        <v>15</v>
      </c>
      <c r="D39" s="1" t="s">
        <v>18</v>
      </c>
      <c r="E39" s="1" t="s">
        <v>82</v>
      </c>
      <c r="F39" s="1" t="s">
        <v>18</v>
      </c>
      <c r="G39" s="2" t="s">
        <v>26</v>
      </c>
      <c r="H39" s="1" t="s">
        <v>21</v>
      </c>
      <c r="I39" s="1" t="s">
        <v>83</v>
      </c>
      <c r="J39" s="1" t="s">
        <v>18</v>
      </c>
      <c r="K39" s="1" t="s">
        <v>23</v>
      </c>
      <c r="L39" s="10"/>
      <c r="M39" s="9"/>
      <c r="N39" s="1">
        <v>7</v>
      </c>
      <c r="O39" s="1">
        <f>VLOOKUP(Q39,[2]Sheet2!$C$134:$J$158,8,)</f>
        <v>15</v>
      </c>
      <c r="P39" s="1" t="s">
        <v>18</v>
      </c>
      <c r="Q39" s="1" t="s">
        <v>82</v>
      </c>
      <c r="R39" s="1" t="s">
        <v>18</v>
      </c>
      <c r="S39" s="2" t="s">
        <v>26</v>
      </c>
      <c r="T39" s="1" t="s">
        <v>21</v>
      </c>
      <c r="U39" s="1" t="s">
        <v>83</v>
      </c>
      <c r="V39" s="1" t="s">
        <v>18</v>
      </c>
      <c r="W39" s="1" t="s">
        <v>23</v>
      </c>
      <c r="X39" s="10"/>
      <c r="Y39" s="9"/>
      <c r="Z39" s="1">
        <v>7</v>
      </c>
      <c r="AA39" s="1">
        <f>VLOOKUP(AC39,[2]Sheet2!$C$134:$J$158,8,)</f>
        <v>15</v>
      </c>
      <c r="AB39" s="1" t="s">
        <v>18</v>
      </c>
      <c r="AC39" s="1" t="s">
        <v>82</v>
      </c>
      <c r="AD39" s="1" t="s">
        <v>18</v>
      </c>
      <c r="AE39" s="2" t="s">
        <v>26</v>
      </c>
      <c r="AF39" s="1" t="s">
        <v>21</v>
      </c>
      <c r="AG39" s="1" t="s">
        <v>83</v>
      </c>
      <c r="AH39" s="1" t="s">
        <v>18</v>
      </c>
      <c r="AI39" s="1" t="s">
        <v>23</v>
      </c>
      <c r="AJ39" s="10"/>
      <c r="AL39" s="1">
        <v>7</v>
      </c>
      <c r="AM39" s="1">
        <f>VLOOKUP(AO39,[2]Sheet2!$C$134:$J$158,8,)</f>
        <v>15</v>
      </c>
      <c r="AN39" s="1" t="s">
        <v>18</v>
      </c>
      <c r="AO39" s="1" t="s">
        <v>82</v>
      </c>
      <c r="AP39" s="1" t="s">
        <v>18</v>
      </c>
      <c r="AQ39" s="22" t="s">
        <v>26</v>
      </c>
      <c r="AR39" s="1" t="s">
        <v>21</v>
      </c>
      <c r="AS39" s="1" t="s">
        <v>83</v>
      </c>
      <c r="AT39" s="1" t="s">
        <v>18</v>
      </c>
      <c r="AU39" s="1" t="s">
        <v>23</v>
      </c>
    </row>
    <row r="40" spans="1:48" s="1" customFormat="1" ht="10.199999999999999" x14ac:dyDescent="0.25">
      <c r="B40" s="1">
        <v>7</v>
      </c>
      <c r="C40" s="1">
        <f>VLOOKUP(E40,[2]Sheet2!$C$134:$J$158,8,)</f>
        <v>15</v>
      </c>
      <c r="D40" s="1" t="s">
        <v>18</v>
      </c>
      <c r="E40" s="1" t="s">
        <v>84</v>
      </c>
      <c r="F40" s="1" t="s">
        <v>18</v>
      </c>
      <c r="G40" s="2" t="s">
        <v>26</v>
      </c>
      <c r="H40" s="1" t="s">
        <v>21</v>
      </c>
      <c r="I40" s="1" t="s">
        <v>85</v>
      </c>
      <c r="J40" s="1" t="s">
        <v>18</v>
      </c>
      <c r="K40" s="1" t="s">
        <v>23</v>
      </c>
      <c r="L40" s="10"/>
      <c r="M40" s="9"/>
      <c r="N40" s="1">
        <v>7</v>
      </c>
      <c r="O40" s="1">
        <f>VLOOKUP(Q40,[2]Sheet2!$C$134:$J$158,8,)</f>
        <v>15</v>
      </c>
      <c r="P40" s="1" t="s">
        <v>18</v>
      </c>
      <c r="Q40" s="1" t="s">
        <v>84</v>
      </c>
      <c r="R40" s="1" t="s">
        <v>18</v>
      </c>
      <c r="S40" s="2" t="s">
        <v>26</v>
      </c>
      <c r="T40" s="1" t="s">
        <v>21</v>
      </c>
      <c r="U40" s="1" t="s">
        <v>85</v>
      </c>
      <c r="V40" s="1" t="s">
        <v>18</v>
      </c>
      <c r="W40" s="1" t="s">
        <v>23</v>
      </c>
      <c r="X40" s="10"/>
      <c r="Y40" s="9"/>
      <c r="Z40" s="1">
        <v>7</v>
      </c>
      <c r="AA40" s="1">
        <f>VLOOKUP(AC40,[2]Sheet2!$C$134:$J$158,8,)</f>
        <v>15</v>
      </c>
      <c r="AB40" s="1" t="s">
        <v>18</v>
      </c>
      <c r="AC40" s="1" t="s">
        <v>84</v>
      </c>
      <c r="AD40" s="1" t="s">
        <v>18</v>
      </c>
      <c r="AE40" s="2" t="s">
        <v>26</v>
      </c>
      <c r="AF40" s="1" t="s">
        <v>21</v>
      </c>
      <c r="AG40" s="1" t="s">
        <v>85</v>
      </c>
      <c r="AH40" s="1" t="s">
        <v>18</v>
      </c>
      <c r="AI40" s="1" t="s">
        <v>23</v>
      </c>
      <c r="AJ40" s="10"/>
      <c r="AL40" s="1">
        <v>7</v>
      </c>
      <c r="AM40" s="1">
        <f>VLOOKUP(AO40,[2]Sheet2!$C$134:$J$158,8,)</f>
        <v>15</v>
      </c>
      <c r="AN40" s="1" t="s">
        <v>18</v>
      </c>
      <c r="AO40" s="1" t="s">
        <v>84</v>
      </c>
      <c r="AP40" s="1" t="s">
        <v>18</v>
      </c>
      <c r="AQ40" s="22" t="s">
        <v>26</v>
      </c>
      <c r="AR40" s="1" t="s">
        <v>21</v>
      </c>
      <c r="AS40" s="1" t="s">
        <v>85</v>
      </c>
      <c r="AT40" s="1" t="s">
        <v>18</v>
      </c>
      <c r="AU40" s="1" t="s">
        <v>23</v>
      </c>
    </row>
    <row r="41" spans="1:48" s="1" customFormat="1" ht="10.199999999999999" x14ac:dyDescent="0.25">
      <c r="B41" s="1">
        <v>7</v>
      </c>
      <c r="C41" s="1">
        <f>VLOOKUP(E41,[2]Sheet2!$C$134:$J$158,8,)</f>
        <v>15</v>
      </c>
      <c r="D41" s="1" t="s">
        <v>18</v>
      </c>
      <c r="E41" s="1" t="s">
        <v>86</v>
      </c>
      <c r="F41" s="1" t="s">
        <v>18</v>
      </c>
      <c r="G41" s="2" t="s">
        <v>26</v>
      </c>
      <c r="H41" s="1" t="s">
        <v>21</v>
      </c>
      <c r="I41" s="1" t="s">
        <v>85</v>
      </c>
      <c r="J41" s="1" t="s">
        <v>18</v>
      </c>
      <c r="K41" s="1" t="s">
        <v>23</v>
      </c>
      <c r="L41" s="10"/>
      <c r="M41" s="9"/>
      <c r="N41" s="1">
        <v>7</v>
      </c>
      <c r="O41" s="1">
        <f>VLOOKUP(Q41,[2]Sheet2!$C$134:$J$158,8,)</f>
        <v>15</v>
      </c>
      <c r="P41" s="1" t="s">
        <v>18</v>
      </c>
      <c r="Q41" s="1" t="s">
        <v>86</v>
      </c>
      <c r="R41" s="1" t="s">
        <v>18</v>
      </c>
      <c r="S41" s="2" t="s">
        <v>26</v>
      </c>
      <c r="T41" s="1" t="s">
        <v>21</v>
      </c>
      <c r="U41" s="1" t="s">
        <v>85</v>
      </c>
      <c r="V41" s="1" t="s">
        <v>18</v>
      </c>
      <c r="W41" s="1" t="s">
        <v>23</v>
      </c>
      <c r="X41" s="10"/>
      <c r="Y41" s="9"/>
      <c r="Z41" s="1">
        <v>7</v>
      </c>
      <c r="AA41" s="1">
        <f>VLOOKUP(AC41,[2]Sheet2!$C$134:$J$158,8,)</f>
        <v>15</v>
      </c>
      <c r="AB41" s="1" t="s">
        <v>18</v>
      </c>
      <c r="AC41" s="1" t="s">
        <v>86</v>
      </c>
      <c r="AD41" s="1" t="s">
        <v>18</v>
      </c>
      <c r="AE41" s="2" t="s">
        <v>26</v>
      </c>
      <c r="AF41" s="1" t="s">
        <v>21</v>
      </c>
      <c r="AG41" s="1" t="s">
        <v>85</v>
      </c>
      <c r="AH41" s="1" t="s">
        <v>18</v>
      </c>
      <c r="AI41" s="1" t="s">
        <v>23</v>
      </c>
      <c r="AJ41" s="10"/>
      <c r="AL41" s="1">
        <v>7</v>
      </c>
      <c r="AM41" s="1">
        <f>VLOOKUP(AO41,[2]Sheet2!$C$134:$J$158,8,)</f>
        <v>15</v>
      </c>
      <c r="AN41" s="1" t="s">
        <v>18</v>
      </c>
      <c r="AO41" s="1" t="s">
        <v>86</v>
      </c>
      <c r="AP41" s="1" t="s">
        <v>18</v>
      </c>
      <c r="AQ41" s="22" t="s">
        <v>26</v>
      </c>
      <c r="AR41" s="1" t="s">
        <v>21</v>
      </c>
      <c r="AS41" s="1" t="s">
        <v>85</v>
      </c>
      <c r="AT41" s="1" t="s">
        <v>18</v>
      </c>
      <c r="AU41" s="1" t="s">
        <v>23</v>
      </c>
    </row>
    <row r="42" spans="1:48" s="1" customFormat="1" ht="10.199999999999999" x14ac:dyDescent="0.25">
      <c r="B42" s="1">
        <v>7</v>
      </c>
      <c r="C42" s="1">
        <f>VLOOKUP(E42,[2]Sheet2!$C$134:$J$158,8,)</f>
        <v>15</v>
      </c>
      <c r="D42" s="1" t="s">
        <v>18</v>
      </c>
      <c r="E42" s="1" t="s">
        <v>87</v>
      </c>
      <c r="F42" s="1" t="s">
        <v>18</v>
      </c>
      <c r="G42" s="2" t="s">
        <v>26</v>
      </c>
      <c r="H42" s="1" t="s">
        <v>21</v>
      </c>
      <c r="I42" s="1" t="s">
        <v>22</v>
      </c>
      <c r="J42" s="1" t="s">
        <v>18</v>
      </c>
      <c r="K42" s="1" t="s">
        <v>23</v>
      </c>
      <c r="L42" s="10"/>
      <c r="M42" s="9"/>
      <c r="N42" s="1">
        <v>7</v>
      </c>
      <c r="O42" s="1">
        <f>VLOOKUP(Q42,[2]Sheet2!$C$134:$J$158,8,)</f>
        <v>15</v>
      </c>
      <c r="P42" s="1" t="s">
        <v>18</v>
      </c>
      <c r="Q42" s="1" t="s">
        <v>87</v>
      </c>
      <c r="R42" s="1" t="s">
        <v>18</v>
      </c>
      <c r="S42" s="2" t="s">
        <v>26</v>
      </c>
      <c r="T42" s="1" t="s">
        <v>21</v>
      </c>
      <c r="U42" s="1" t="s">
        <v>22</v>
      </c>
      <c r="V42" s="1" t="s">
        <v>18</v>
      </c>
      <c r="W42" s="1" t="s">
        <v>23</v>
      </c>
      <c r="X42" s="10"/>
      <c r="Y42" s="9"/>
      <c r="Z42" s="1">
        <v>7</v>
      </c>
      <c r="AA42" s="1">
        <f>VLOOKUP(AC42,[2]Sheet2!$C$134:$J$158,8,)</f>
        <v>15</v>
      </c>
      <c r="AB42" s="1" t="s">
        <v>18</v>
      </c>
      <c r="AC42" s="1" t="s">
        <v>87</v>
      </c>
      <c r="AD42" s="1" t="s">
        <v>18</v>
      </c>
      <c r="AE42" s="2" t="s">
        <v>26</v>
      </c>
      <c r="AF42" s="1" t="s">
        <v>21</v>
      </c>
      <c r="AG42" s="1" t="s">
        <v>22</v>
      </c>
      <c r="AH42" s="1" t="s">
        <v>18</v>
      </c>
      <c r="AI42" s="1" t="s">
        <v>23</v>
      </c>
      <c r="AJ42" s="10"/>
      <c r="AL42" s="1">
        <v>7</v>
      </c>
      <c r="AM42" s="1">
        <f>VLOOKUP(AO42,[2]Sheet2!$C$134:$J$158,8,)</f>
        <v>15</v>
      </c>
      <c r="AN42" s="1" t="s">
        <v>18</v>
      </c>
      <c r="AO42" s="1" t="s">
        <v>87</v>
      </c>
      <c r="AP42" s="1" t="s">
        <v>18</v>
      </c>
      <c r="AQ42" s="22" t="s">
        <v>26</v>
      </c>
      <c r="AR42" s="1" t="s">
        <v>21</v>
      </c>
      <c r="AS42" s="1" t="s">
        <v>22</v>
      </c>
      <c r="AT42" s="1" t="s">
        <v>18</v>
      </c>
      <c r="AU42" s="1" t="s">
        <v>23</v>
      </c>
    </row>
    <row r="43" spans="1:48" s="1" customFormat="1" ht="10.199999999999999" x14ac:dyDescent="0.25">
      <c r="B43" s="1">
        <v>7</v>
      </c>
      <c r="C43" s="1">
        <f>VLOOKUP(E43,[2]Sheet2!$C$134:$J$158,8,)</f>
        <v>15</v>
      </c>
      <c r="D43" s="1" t="s">
        <v>18</v>
      </c>
      <c r="E43" s="1" t="s">
        <v>88</v>
      </c>
      <c r="F43" s="1" t="s">
        <v>18</v>
      </c>
      <c r="G43" s="2" t="s">
        <v>26</v>
      </c>
      <c r="H43" s="1" t="s">
        <v>21</v>
      </c>
      <c r="I43" s="1" t="s">
        <v>89</v>
      </c>
      <c r="J43" s="1" t="s">
        <v>18</v>
      </c>
      <c r="K43" s="1" t="s">
        <v>23</v>
      </c>
      <c r="L43" s="10"/>
      <c r="M43" s="9"/>
      <c r="N43" s="1">
        <v>7</v>
      </c>
      <c r="O43" s="1">
        <f>VLOOKUP(Q43,[2]Sheet2!$C$134:$J$158,8,)</f>
        <v>15</v>
      </c>
      <c r="P43" s="1" t="s">
        <v>18</v>
      </c>
      <c r="Q43" s="1" t="s">
        <v>88</v>
      </c>
      <c r="R43" s="1" t="s">
        <v>18</v>
      </c>
      <c r="S43" s="2" t="s">
        <v>26</v>
      </c>
      <c r="T43" s="1" t="s">
        <v>21</v>
      </c>
      <c r="U43" s="1" t="s">
        <v>89</v>
      </c>
      <c r="V43" s="1" t="s">
        <v>18</v>
      </c>
      <c r="W43" s="1" t="s">
        <v>23</v>
      </c>
      <c r="X43" s="10"/>
      <c r="Y43" s="9"/>
      <c r="Z43" s="1">
        <v>7</v>
      </c>
      <c r="AA43" s="1">
        <f>VLOOKUP(AC43,[2]Sheet2!$C$134:$J$158,8,)</f>
        <v>15</v>
      </c>
      <c r="AB43" s="1" t="s">
        <v>18</v>
      </c>
      <c r="AC43" s="1" t="s">
        <v>88</v>
      </c>
      <c r="AD43" s="1" t="s">
        <v>18</v>
      </c>
      <c r="AE43" s="2" t="s">
        <v>26</v>
      </c>
      <c r="AF43" s="1" t="s">
        <v>21</v>
      </c>
      <c r="AG43" s="1" t="s">
        <v>89</v>
      </c>
      <c r="AH43" s="1" t="s">
        <v>18</v>
      </c>
      <c r="AI43" s="1" t="s">
        <v>23</v>
      </c>
      <c r="AJ43" s="10"/>
      <c r="AL43" s="1">
        <v>7</v>
      </c>
      <c r="AM43" s="1">
        <f>VLOOKUP(AO43,[2]Sheet2!$C$134:$J$158,8,)</f>
        <v>15</v>
      </c>
      <c r="AN43" s="1" t="s">
        <v>18</v>
      </c>
      <c r="AO43" s="1" t="s">
        <v>88</v>
      </c>
      <c r="AP43" s="1" t="s">
        <v>18</v>
      </c>
      <c r="AQ43" s="22" t="s">
        <v>26</v>
      </c>
      <c r="AR43" s="1" t="s">
        <v>21</v>
      </c>
      <c r="AS43" s="1" t="s">
        <v>89</v>
      </c>
      <c r="AT43" s="1" t="s">
        <v>18</v>
      </c>
      <c r="AU43" s="1" t="s">
        <v>23</v>
      </c>
    </row>
    <row r="44" spans="1:48" s="16" customFormat="1" ht="10.199999999999999" x14ac:dyDescent="0.25">
      <c r="A44" s="1"/>
      <c r="B44" s="1">
        <v>7</v>
      </c>
      <c r="C44" s="1">
        <f>VLOOKUP(E44,[2]Sheet2!$C$134:$J$158,8,)</f>
        <v>11</v>
      </c>
      <c r="D44" s="1" t="s">
        <v>18</v>
      </c>
      <c r="E44" s="1" t="s">
        <v>90</v>
      </c>
      <c r="F44" s="1" t="s">
        <v>18</v>
      </c>
      <c r="G44" s="2" t="s">
        <v>44</v>
      </c>
      <c r="H44" s="1" t="s">
        <v>21</v>
      </c>
      <c r="I44" s="1" t="s">
        <v>22</v>
      </c>
      <c r="J44" s="1" t="s">
        <v>18</v>
      </c>
      <c r="K44" s="1" t="s">
        <v>23</v>
      </c>
      <c r="L44" s="10"/>
      <c r="M44" s="9"/>
      <c r="N44" s="1">
        <v>7</v>
      </c>
      <c r="O44" s="1">
        <f>VLOOKUP(Q44,[2]Sheet2!$C$134:$J$158,8,)</f>
        <v>11</v>
      </c>
      <c r="P44" s="1" t="s">
        <v>18</v>
      </c>
      <c r="Q44" s="1" t="s">
        <v>90</v>
      </c>
      <c r="R44" s="1" t="s">
        <v>18</v>
      </c>
      <c r="S44" s="2" t="s">
        <v>44</v>
      </c>
      <c r="T44" s="1" t="s">
        <v>21</v>
      </c>
      <c r="U44" s="1" t="s">
        <v>22</v>
      </c>
      <c r="V44" s="1" t="s">
        <v>18</v>
      </c>
      <c r="W44" s="1" t="s">
        <v>23</v>
      </c>
      <c r="X44" s="10"/>
      <c r="Y44" s="9"/>
      <c r="Z44" s="1">
        <v>7</v>
      </c>
      <c r="AA44" s="1">
        <f>VLOOKUP(AC44,[2]Sheet2!$C$134:$J$158,8,)</f>
        <v>11</v>
      </c>
      <c r="AB44" s="1" t="s">
        <v>18</v>
      </c>
      <c r="AC44" s="1" t="s">
        <v>90</v>
      </c>
      <c r="AD44" s="1" t="s">
        <v>18</v>
      </c>
      <c r="AE44" s="2" t="s">
        <v>44</v>
      </c>
      <c r="AF44" s="1" t="s">
        <v>21</v>
      </c>
      <c r="AG44" s="1" t="s">
        <v>22</v>
      </c>
      <c r="AH44" s="1" t="s">
        <v>18</v>
      </c>
      <c r="AI44" s="1" t="s">
        <v>23</v>
      </c>
      <c r="AJ44" s="10"/>
      <c r="AK44" s="1"/>
      <c r="AL44" s="1">
        <v>7</v>
      </c>
      <c r="AM44" s="1">
        <f>VLOOKUP(AO44,[2]Sheet2!$C$134:$J$158,8,)</f>
        <v>11</v>
      </c>
      <c r="AN44" s="1" t="s">
        <v>18</v>
      </c>
      <c r="AO44" s="1" t="s">
        <v>90</v>
      </c>
      <c r="AP44" s="1" t="s">
        <v>18</v>
      </c>
      <c r="AQ44" s="22" t="s">
        <v>44</v>
      </c>
      <c r="AR44" s="1" t="s">
        <v>21</v>
      </c>
      <c r="AS44" s="1" t="s">
        <v>22</v>
      </c>
      <c r="AT44" s="1" t="s">
        <v>18</v>
      </c>
      <c r="AU44" s="1" t="s">
        <v>23</v>
      </c>
      <c r="AV44" s="1"/>
    </row>
    <row r="45" spans="1:48" s="16" customFormat="1" ht="10.199999999999999" x14ac:dyDescent="0.25">
      <c r="A45" s="1"/>
      <c r="B45" s="1">
        <v>7</v>
      </c>
      <c r="C45" s="1">
        <f>VLOOKUP(E45,[2]Sheet2!$C$134:$J$158,8,)</f>
        <v>11</v>
      </c>
      <c r="D45" s="1" t="s">
        <v>18</v>
      </c>
      <c r="E45" s="1" t="s">
        <v>91</v>
      </c>
      <c r="F45" s="1" t="s">
        <v>18</v>
      </c>
      <c r="G45" s="2" t="s">
        <v>26</v>
      </c>
      <c r="H45" s="1" t="s">
        <v>21</v>
      </c>
      <c r="I45" s="1" t="s">
        <v>92</v>
      </c>
      <c r="J45" s="1" t="s">
        <v>18</v>
      </c>
      <c r="K45" s="1" t="s">
        <v>23</v>
      </c>
      <c r="L45" s="10"/>
      <c r="M45" s="9"/>
      <c r="N45" s="1">
        <v>7</v>
      </c>
      <c r="O45" s="1">
        <f>VLOOKUP(Q45,[2]Sheet2!$C$134:$J$158,8,)</f>
        <v>11</v>
      </c>
      <c r="P45" s="1" t="s">
        <v>18</v>
      </c>
      <c r="Q45" s="1" t="s">
        <v>91</v>
      </c>
      <c r="R45" s="1" t="s">
        <v>18</v>
      </c>
      <c r="S45" s="2" t="s">
        <v>26</v>
      </c>
      <c r="T45" s="1" t="s">
        <v>21</v>
      </c>
      <c r="U45" s="1" t="s">
        <v>92</v>
      </c>
      <c r="V45" s="1" t="s">
        <v>18</v>
      </c>
      <c r="W45" s="1" t="s">
        <v>23</v>
      </c>
      <c r="X45" s="10"/>
      <c r="Y45" s="9"/>
      <c r="Z45" s="1">
        <v>7</v>
      </c>
      <c r="AA45" s="1">
        <f>VLOOKUP(AC45,[2]Sheet2!$C$134:$J$158,8,)</f>
        <v>11</v>
      </c>
      <c r="AB45" s="1" t="s">
        <v>18</v>
      </c>
      <c r="AC45" s="1" t="s">
        <v>91</v>
      </c>
      <c r="AD45" s="1" t="s">
        <v>18</v>
      </c>
      <c r="AE45" s="2" t="s">
        <v>26</v>
      </c>
      <c r="AF45" s="1" t="s">
        <v>21</v>
      </c>
      <c r="AG45" s="1" t="s">
        <v>92</v>
      </c>
      <c r="AH45" s="1" t="s">
        <v>18</v>
      </c>
      <c r="AI45" s="1" t="s">
        <v>23</v>
      </c>
      <c r="AJ45" s="10"/>
      <c r="AK45" s="1"/>
      <c r="AL45" s="1">
        <v>7</v>
      </c>
      <c r="AM45" s="1">
        <f>VLOOKUP(AO45,[2]Sheet2!$C$134:$J$158,8,)</f>
        <v>11</v>
      </c>
      <c r="AN45" s="1" t="s">
        <v>18</v>
      </c>
      <c r="AO45" s="1" t="s">
        <v>91</v>
      </c>
      <c r="AP45" s="1" t="s">
        <v>18</v>
      </c>
      <c r="AQ45" s="22" t="s">
        <v>26</v>
      </c>
      <c r="AR45" s="1" t="s">
        <v>21</v>
      </c>
      <c r="AS45" s="1" t="s">
        <v>92</v>
      </c>
      <c r="AT45" s="1" t="s">
        <v>18</v>
      </c>
      <c r="AU45" s="1" t="s">
        <v>23</v>
      </c>
      <c r="AV45" s="1"/>
    </row>
    <row r="46" spans="1:48" s="16" customFormat="1" ht="10.199999999999999" x14ac:dyDescent="0.25">
      <c r="A46" s="1"/>
      <c r="B46" s="1">
        <v>7</v>
      </c>
      <c r="C46" s="1">
        <f>VLOOKUP(E46,[2]Sheet2!$C$134:$J$158,8,)</f>
        <v>11</v>
      </c>
      <c r="D46" s="1" t="s">
        <v>18</v>
      </c>
      <c r="E46" s="1" t="s">
        <v>93</v>
      </c>
      <c r="F46" s="1" t="s">
        <v>18</v>
      </c>
      <c r="G46" s="2" t="s">
        <v>26</v>
      </c>
      <c r="H46" s="1" t="s">
        <v>21</v>
      </c>
      <c r="I46" s="1" t="s">
        <v>22</v>
      </c>
      <c r="J46" s="1" t="s">
        <v>18</v>
      </c>
      <c r="K46" s="1" t="s">
        <v>23</v>
      </c>
      <c r="L46" s="10"/>
      <c r="M46" s="9"/>
      <c r="N46" s="1">
        <v>7</v>
      </c>
      <c r="O46" s="1">
        <f>VLOOKUP(Q46,[2]Sheet2!$C$134:$J$158,8,)</f>
        <v>11</v>
      </c>
      <c r="P46" s="1" t="s">
        <v>18</v>
      </c>
      <c r="Q46" s="1" t="s">
        <v>93</v>
      </c>
      <c r="R46" s="1" t="s">
        <v>18</v>
      </c>
      <c r="S46" s="2" t="s">
        <v>26</v>
      </c>
      <c r="T46" s="1" t="s">
        <v>21</v>
      </c>
      <c r="U46" s="1" t="s">
        <v>22</v>
      </c>
      <c r="V46" s="1" t="s">
        <v>18</v>
      </c>
      <c r="W46" s="1" t="s">
        <v>23</v>
      </c>
      <c r="X46" s="10"/>
      <c r="Y46" s="9"/>
      <c r="Z46" s="1">
        <v>7</v>
      </c>
      <c r="AA46" s="1">
        <f>VLOOKUP(AC46,[2]Sheet2!$C$134:$J$158,8,)</f>
        <v>11</v>
      </c>
      <c r="AB46" s="1" t="s">
        <v>18</v>
      </c>
      <c r="AC46" s="1" t="s">
        <v>93</v>
      </c>
      <c r="AD46" s="1" t="s">
        <v>18</v>
      </c>
      <c r="AE46" s="2" t="s">
        <v>26</v>
      </c>
      <c r="AF46" s="1" t="s">
        <v>21</v>
      </c>
      <c r="AG46" s="1" t="s">
        <v>22</v>
      </c>
      <c r="AH46" s="1" t="s">
        <v>18</v>
      </c>
      <c r="AI46" s="1" t="s">
        <v>23</v>
      </c>
      <c r="AJ46" s="10"/>
      <c r="AK46" s="1"/>
      <c r="AL46" s="1">
        <v>7</v>
      </c>
      <c r="AM46" s="1">
        <f>VLOOKUP(AO46,[2]Sheet2!$C$134:$J$158,8,)</f>
        <v>11</v>
      </c>
      <c r="AN46" s="1" t="s">
        <v>18</v>
      </c>
      <c r="AO46" s="1" t="s">
        <v>93</v>
      </c>
      <c r="AP46" s="1" t="s">
        <v>18</v>
      </c>
      <c r="AQ46" s="22" t="s">
        <v>26</v>
      </c>
      <c r="AR46" s="1" t="s">
        <v>21</v>
      </c>
      <c r="AS46" s="1" t="s">
        <v>22</v>
      </c>
      <c r="AT46" s="1" t="s">
        <v>18</v>
      </c>
      <c r="AU46" s="1" t="s">
        <v>23</v>
      </c>
      <c r="AV46" s="1"/>
    </row>
    <row r="47" spans="1:48" s="16" customFormat="1" ht="10.199999999999999" x14ac:dyDescent="0.25">
      <c r="A47" s="1"/>
      <c r="B47" s="1">
        <v>7</v>
      </c>
      <c r="C47" s="1">
        <f>VLOOKUP(E47,[2]Sheet2!$C$134:$J$158,8,)</f>
        <v>11</v>
      </c>
      <c r="D47" s="1" t="s">
        <v>18</v>
      </c>
      <c r="E47" s="1" t="s">
        <v>94</v>
      </c>
      <c r="F47" s="1" t="s">
        <v>18</v>
      </c>
      <c r="G47" s="2" t="s">
        <v>26</v>
      </c>
      <c r="H47" s="1" t="s">
        <v>21</v>
      </c>
      <c r="I47" s="1" t="s">
        <v>95</v>
      </c>
      <c r="J47" s="1" t="s">
        <v>18</v>
      </c>
      <c r="K47" s="1" t="s">
        <v>23</v>
      </c>
      <c r="L47" s="10"/>
      <c r="M47" s="9"/>
      <c r="N47" s="1">
        <v>7</v>
      </c>
      <c r="O47" s="1">
        <f>VLOOKUP(Q47,[2]Sheet2!$C$134:$J$158,8,)</f>
        <v>11</v>
      </c>
      <c r="P47" s="1" t="s">
        <v>18</v>
      </c>
      <c r="Q47" s="1" t="s">
        <v>94</v>
      </c>
      <c r="R47" s="1" t="s">
        <v>18</v>
      </c>
      <c r="S47" s="2" t="s">
        <v>26</v>
      </c>
      <c r="T47" s="1" t="s">
        <v>21</v>
      </c>
      <c r="U47" s="1" t="s">
        <v>95</v>
      </c>
      <c r="V47" s="1" t="s">
        <v>18</v>
      </c>
      <c r="W47" s="1" t="s">
        <v>23</v>
      </c>
      <c r="X47" s="10"/>
      <c r="Y47" s="9"/>
      <c r="Z47" s="1">
        <v>7</v>
      </c>
      <c r="AA47" s="1">
        <f>VLOOKUP(AC47,[2]Sheet2!$C$134:$J$158,8,)</f>
        <v>11</v>
      </c>
      <c r="AB47" s="1" t="s">
        <v>18</v>
      </c>
      <c r="AC47" s="1" t="s">
        <v>94</v>
      </c>
      <c r="AD47" s="1" t="s">
        <v>18</v>
      </c>
      <c r="AE47" s="2" t="s">
        <v>26</v>
      </c>
      <c r="AF47" s="1" t="s">
        <v>21</v>
      </c>
      <c r="AG47" s="1" t="s">
        <v>95</v>
      </c>
      <c r="AH47" s="1" t="s">
        <v>18</v>
      </c>
      <c r="AI47" s="1" t="s">
        <v>23</v>
      </c>
      <c r="AJ47" s="10"/>
      <c r="AK47" s="1"/>
      <c r="AL47" s="1">
        <v>7</v>
      </c>
      <c r="AM47" s="1">
        <f>VLOOKUP(AO47,[2]Sheet2!$C$134:$J$158,8,)</f>
        <v>11</v>
      </c>
      <c r="AN47" s="1" t="s">
        <v>18</v>
      </c>
      <c r="AO47" s="1" t="s">
        <v>94</v>
      </c>
      <c r="AP47" s="1" t="s">
        <v>18</v>
      </c>
      <c r="AQ47" s="22" t="s">
        <v>26</v>
      </c>
      <c r="AR47" s="1" t="s">
        <v>21</v>
      </c>
      <c r="AS47" s="1" t="s">
        <v>95</v>
      </c>
      <c r="AT47" s="1" t="s">
        <v>18</v>
      </c>
      <c r="AU47" s="1" t="s">
        <v>23</v>
      </c>
      <c r="AV47" s="1"/>
    </row>
    <row r="48" spans="1:48" s="16" customFormat="1" ht="10.199999999999999" x14ac:dyDescent="0.25">
      <c r="A48" s="1"/>
      <c r="B48" s="1">
        <v>7</v>
      </c>
      <c r="C48" s="1">
        <f>VLOOKUP(E48,[2]Sheet2!$C$134:$J$158,8,)</f>
        <v>11</v>
      </c>
      <c r="D48" s="1" t="s">
        <v>18</v>
      </c>
      <c r="E48" s="1" t="s">
        <v>96</v>
      </c>
      <c r="F48" s="1" t="s">
        <v>18</v>
      </c>
      <c r="G48" s="2" t="s">
        <v>26</v>
      </c>
      <c r="H48" s="1" t="s">
        <v>21</v>
      </c>
      <c r="I48" s="1" t="s">
        <v>83</v>
      </c>
      <c r="J48" s="1" t="s">
        <v>18</v>
      </c>
      <c r="K48" s="1" t="s">
        <v>23</v>
      </c>
      <c r="L48" s="10"/>
      <c r="M48" s="9"/>
      <c r="N48" s="1">
        <v>7</v>
      </c>
      <c r="O48" s="1">
        <f>VLOOKUP(Q48,[2]Sheet2!$C$134:$J$158,8,)</f>
        <v>11</v>
      </c>
      <c r="P48" s="1" t="s">
        <v>18</v>
      </c>
      <c r="Q48" s="1" t="s">
        <v>96</v>
      </c>
      <c r="R48" s="1" t="s">
        <v>18</v>
      </c>
      <c r="S48" s="2" t="s">
        <v>26</v>
      </c>
      <c r="T48" s="1" t="s">
        <v>21</v>
      </c>
      <c r="U48" s="1" t="s">
        <v>83</v>
      </c>
      <c r="V48" s="1" t="s">
        <v>18</v>
      </c>
      <c r="W48" s="1" t="s">
        <v>23</v>
      </c>
      <c r="X48" s="10"/>
      <c r="Y48" s="9"/>
      <c r="Z48" s="1">
        <v>7</v>
      </c>
      <c r="AA48" s="1">
        <f>VLOOKUP(AC48,[2]Sheet2!$C$134:$J$158,8,)</f>
        <v>11</v>
      </c>
      <c r="AB48" s="1" t="s">
        <v>18</v>
      </c>
      <c r="AC48" s="1" t="s">
        <v>96</v>
      </c>
      <c r="AD48" s="1" t="s">
        <v>18</v>
      </c>
      <c r="AE48" s="2" t="s">
        <v>26</v>
      </c>
      <c r="AF48" s="1" t="s">
        <v>21</v>
      </c>
      <c r="AG48" s="1" t="s">
        <v>83</v>
      </c>
      <c r="AH48" s="1" t="s">
        <v>18</v>
      </c>
      <c r="AI48" s="1" t="s">
        <v>23</v>
      </c>
      <c r="AJ48" s="10"/>
      <c r="AK48" s="1"/>
      <c r="AL48" s="1">
        <v>7</v>
      </c>
      <c r="AM48" s="1">
        <f>VLOOKUP(AO48,[2]Sheet2!$C$134:$J$158,8,)</f>
        <v>11</v>
      </c>
      <c r="AN48" s="1" t="s">
        <v>18</v>
      </c>
      <c r="AO48" s="1" t="s">
        <v>96</v>
      </c>
      <c r="AP48" s="1" t="s">
        <v>18</v>
      </c>
      <c r="AQ48" s="22" t="s">
        <v>26</v>
      </c>
      <c r="AR48" s="1" t="s">
        <v>21</v>
      </c>
      <c r="AS48" s="1" t="s">
        <v>83</v>
      </c>
      <c r="AT48" s="1" t="s">
        <v>18</v>
      </c>
      <c r="AU48" s="1" t="s">
        <v>23</v>
      </c>
      <c r="AV48" s="1"/>
    </row>
    <row r="49" spans="1:48" s="16" customFormat="1" ht="10.199999999999999" x14ac:dyDescent="0.25">
      <c r="A49" s="1"/>
      <c r="B49" s="1">
        <v>7</v>
      </c>
      <c r="C49" s="1">
        <f>VLOOKUP(E49,[2]Sheet2!$C$134:$J$158,8,)</f>
        <v>11</v>
      </c>
      <c r="D49" s="1" t="s">
        <v>18</v>
      </c>
      <c r="E49" s="1" t="s">
        <v>97</v>
      </c>
      <c r="F49" s="1" t="s">
        <v>18</v>
      </c>
      <c r="G49" s="2" t="s">
        <v>44</v>
      </c>
      <c r="H49" s="1" t="s">
        <v>21</v>
      </c>
      <c r="I49" s="1" t="s">
        <v>98</v>
      </c>
      <c r="J49" s="1" t="s">
        <v>18</v>
      </c>
      <c r="K49" s="1" t="s">
        <v>23</v>
      </c>
      <c r="L49" s="10"/>
      <c r="M49" s="9"/>
      <c r="N49" s="1">
        <v>7</v>
      </c>
      <c r="O49" s="1">
        <f>VLOOKUP(Q49,[2]Sheet2!$C$134:$J$158,8,)</f>
        <v>11</v>
      </c>
      <c r="P49" s="1" t="s">
        <v>18</v>
      </c>
      <c r="Q49" s="1" t="s">
        <v>97</v>
      </c>
      <c r="R49" s="1" t="s">
        <v>18</v>
      </c>
      <c r="S49" s="2" t="s">
        <v>44</v>
      </c>
      <c r="T49" s="1" t="s">
        <v>21</v>
      </c>
      <c r="U49" s="1" t="s">
        <v>98</v>
      </c>
      <c r="V49" s="1" t="s">
        <v>18</v>
      </c>
      <c r="W49" s="1" t="s">
        <v>23</v>
      </c>
      <c r="X49" s="10"/>
      <c r="Y49" s="9"/>
      <c r="Z49" s="1">
        <v>7</v>
      </c>
      <c r="AA49" s="1">
        <f>VLOOKUP(AC49,[2]Sheet2!$C$134:$J$158,8,)</f>
        <v>11</v>
      </c>
      <c r="AB49" s="1" t="s">
        <v>18</v>
      </c>
      <c r="AC49" s="1" t="s">
        <v>97</v>
      </c>
      <c r="AD49" s="1" t="s">
        <v>18</v>
      </c>
      <c r="AE49" s="2" t="s">
        <v>44</v>
      </c>
      <c r="AF49" s="1" t="s">
        <v>21</v>
      </c>
      <c r="AG49" s="1" t="s">
        <v>98</v>
      </c>
      <c r="AH49" s="1" t="s">
        <v>18</v>
      </c>
      <c r="AI49" s="1" t="s">
        <v>23</v>
      </c>
      <c r="AJ49" s="10"/>
      <c r="AK49" s="1"/>
      <c r="AL49" s="1">
        <v>7</v>
      </c>
      <c r="AM49" s="1">
        <f>VLOOKUP(AO49,[2]Sheet2!$C$134:$J$158,8,)</f>
        <v>11</v>
      </c>
      <c r="AN49" s="1" t="s">
        <v>18</v>
      </c>
      <c r="AO49" s="1" t="s">
        <v>97</v>
      </c>
      <c r="AP49" s="1" t="s">
        <v>18</v>
      </c>
      <c r="AQ49" s="22" t="s">
        <v>44</v>
      </c>
      <c r="AR49" s="1" t="s">
        <v>21</v>
      </c>
      <c r="AS49" s="1" t="s">
        <v>98</v>
      </c>
      <c r="AT49" s="1" t="s">
        <v>18</v>
      </c>
      <c r="AU49" s="1" t="s">
        <v>23</v>
      </c>
      <c r="AV49" s="1"/>
    </row>
    <row r="50" spans="1:48" s="16" customFormat="1" ht="10.199999999999999" x14ac:dyDescent="0.25">
      <c r="A50" s="1"/>
      <c r="B50" s="1">
        <v>7</v>
      </c>
      <c r="C50" s="1">
        <f>VLOOKUP(E50,[2]Sheet2!$C$134:$J$158,8,)</f>
        <v>11</v>
      </c>
      <c r="D50" s="1" t="s">
        <v>18</v>
      </c>
      <c r="E50" s="1" t="s">
        <v>99</v>
      </c>
      <c r="F50" s="1" t="s">
        <v>18</v>
      </c>
      <c r="G50" s="2" t="s">
        <v>44</v>
      </c>
      <c r="H50" s="1" t="s">
        <v>21</v>
      </c>
      <c r="I50" s="1" t="s">
        <v>100</v>
      </c>
      <c r="J50" s="1" t="s">
        <v>18</v>
      </c>
      <c r="K50" s="1" t="s">
        <v>23</v>
      </c>
      <c r="L50" s="10"/>
      <c r="M50" s="9"/>
      <c r="N50" s="1">
        <v>7</v>
      </c>
      <c r="O50" s="1">
        <f>VLOOKUP(Q50,[2]Sheet2!$C$134:$J$158,8,)</f>
        <v>11</v>
      </c>
      <c r="P50" s="1" t="s">
        <v>18</v>
      </c>
      <c r="Q50" s="1" t="s">
        <v>99</v>
      </c>
      <c r="R50" s="1" t="s">
        <v>18</v>
      </c>
      <c r="S50" s="2" t="s">
        <v>44</v>
      </c>
      <c r="T50" s="1" t="s">
        <v>21</v>
      </c>
      <c r="U50" s="1" t="s">
        <v>100</v>
      </c>
      <c r="V50" s="1" t="s">
        <v>18</v>
      </c>
      <c r="W50" s="1" t="s">
        <v>23</v>
      </c>
      <c r="X50" s="10"/>
      <c r="Y50" s="9"/>
      <c r="Z50" s="1">
        <v>7</v>
      </c>
      <c r="AA50" s="1">
        <f>VLOOKUP(AC50,[2]Sheet2!$C$134:$J$158,8,)</f>
        <v>11</v>
      </c>
      <c r="AB50" s="1" t="s">
        <v>18</v>
      </c>
      <c r="AC50" s="1" t="s">
        <v>99</v>
      </c>
      <c r="AD50" s="1" t="s">
        <v>18</v>
      </c>
      <c r="AE50" s="2" t="s">
        <v>44</v>
      </c>
      <c r="AF50" s="1" t="s">
        <v>21</v>
      </c>
      <c r="AG50" s="1" t="s">
        <v>100</v>
      </c>
      <c r="AH50" s="1" t="s">
        <v>18</v>
      </c>
      <c r="AI50" s="1" t="s">
        <v>23</v>
      </c>
      <c r="AJ50" s="10"/>
      <c r="AK50" s="1"/>
      <c r="AL50" s="1">
        <v>7</v>
      </c>
      <c r="AM50" s="1">
        <f>VLOOKUP(AO50,[2]Sheet2!$C$134:$J$158,8,)</f>
        <v>11</v>
      </c>
      <c r="AN50" s="1" t="s">
        <v>18</v>
      </c>
      <c r="AO50" s="1" t="s">
        <v>99</v>
      </c>
      <c r="AP50" s="1" t="s">
        <v>18</v>
      </c>
      <c r="AQ50" s="22" t="s">
        <v>44</v>
      </c>
      <c r="AR50" s="1" t="s">
        <v>21</v>
      </c>
      <c r="AS50" s="1" t="s">
        <v>100</v>
      </c>
      <c r="AT50" s="1" t="s">
        <v>18</v>
      </c>
      <c r="AU50" s="1" t="s">
        <v>23</v>
      </c>
      <c r="AV50" s="1"/>
    </row>
    <row r="51" spans="1:48" s="16" customFormat="1" ht="10.199999999999999" x14ac:dyDescent="0.25">
      <c r="A51" s="1"/>
      <c r="B51" s="1">
        <v>7</v>
      </c>
      <c r="C51" s="1">
        <f>VLOOKUP(E51,[2]Sheet2!$C$134:$J$158,8,)</f>
        <v>11</v>
      </c>
      <c r="D51" s="1" t="s">
        <v>18</v>
      </c>
      <c r="E51" s="1" t="s">
        <v>101</v>
      </c>
      <c r="F51" s="1" t="s">
        <v>18</v>
      </c>
      <c r="G51" s="2" t="s">
        <v>26</v>
      </c>
      <c r="H51" s="1" t="s">
        <v>21</v>
      </c>
      <c r="I51" s="1" t="s">
        <v>102</v>
      </c>
      <c r="J51" s="1" t="s">
        <v>18</v>
      </c>
      <c r="K51" s="1" t="s">
        <v>23</v>
      </c>
      <c r="L51" s="10"/>
      <c r="M51" s="9"/>
      <c r="N51" s="1">
        <v>7</v>
      </c>
      <c r="O51" s="1">
        <f>VLOOKUP(Q51,[2]Sheet2!$C$134:$J$158,8,)</f>
        <v>11</v>
      </c>
      <c r="P51" s="1" t="s">
        <v>18</v>
      </c>
      <c r="Q51" s="1" t="s">
        <v>101</v>
      </c>
      <c r="R51" s="1" t="s">
        <v>18</v>
      </c>
      <c r="S51" s="2" t="s">
        <v>26</v>
      </c>
      <c r="T51" s="1" t="s">
        <v>21</v>
      </c>
      <c r="U51" s="1" t="s">
        <v>102</v>
      </c>
      <c r="V51" s="1" t="s">
        <v>18</v>
      </c>
      <c r="W51" s="1" t="s">
        <v>23</v>
      </c>
      <c r="X51" s="10"/>
      <c r="Y51" s="9"/>
      <c r="Z51" s="1">
        <v>7</v>
      </c>
      <c r="AA51" s="1">
        <f>VLOOKUP(AC51,[2]Sheet2!$C$134:$J$158,8,)</f>
        <v>11</v>
      </c>
      <c r="AB51" s="1" t="s">
        <v>18</v>
      </c>
      <c r="AC51" s="1" t="s">
        <v>101</v>
      </c>
      <c r="AD51" s="1" t="s">
        <v>18</v>
      </c>
      <c r="AE51" s="2" t="s">
        <v>26</v>
      </c>
      <c r="AF51" s="1" t="s">
        <v>21</v>
      </c>
      <c r="AG51" s="1" t="s">
        <v>102</v>
      </c>
      <c r="AH51" s="1" t="s">
        <v>18</v>
      </c>
      <c r="AI51" s="1" t="s">
        <v>23</v>
      </c>
      <c r="AJ51" s="10"/>
      <c r="AK51" s="1"/>
      <c r="AL51" s="1">
        <v>7</v>
      </c>
      <c r="AM51" s="1">
        <f>VLOOKUP(AO51,[2]Sheet2!$C$134:$J$158,8,)</f>
        <v>11</v>
      </c>
      <c r="AN51" s="1" t="s">
        <v>18</v>
      </c>
      <c r="AO51" s="1" t="s">
        <v>101</v>
      </c>
      <c r="AP51" s="1" t="s">
        <v>18</v>
      </c>
      <c r="AQ51" s="22" t="s">
        <v>26</v>
      </c>
      <c r="AR51" s="1" t="s">
        <v>21</v>
      </c>
      <c r="AS51" s="1" t="s">
        <v>102</v>
      </c>
      <c r="AT51" s="1" t="s">
        <v>18</v>
      </c>
      <c r="AU51" s="1" t="s">
        <v>23</v>
      </c>
      <c r="AV51" s="1"/>
    </row>
    <row r="52" spans="1:48" s="16" customFormat="1" ht="10.199999999999999" x14ac:dyDescent="0.25">
      <c r="A52" s="1"/>
      <c r="B52" s="1">
        <v>7</v>
      </c>
      <c r="C52" s="1">
        <f>VLOOKUP(E52,[2]Sheet2!$C$134:$J$158,8,)</f>
        <v>11</v>
      </c>
      <c r="D52" s="1" t="s">
        <v>18</v>
      </c>
      <c r="E52" s="1" t="s">
        <v>103</v>
      </c>
      <c r="F52" s="1" t="s">
        <v>18</v>
      </c>
      <c r="G52" s="2" t="s">
        <v>44</v>
      </c>
      <c r="H52" s="1" t="s">
        <v>21</v>
      </c>
      <c r="I52" s="1" t="s">
        <v>104</v>
      </c>
      <c r="J52" s="1" t="s">
        <v>18</v>
      </c>
      <c r="K52" s="1" t="s">
        <v>23</v>
      </c>
      <c r="L52" s="10"/>
      <c r="M52" s="9"/>
      <c r="N52" s="1">
        <v>7</v>
      </c>
      <c r="O52" s="1">
        <f>VLOOKUP(Q52,[2]Sheet2!$C$134:$J$158,8,)</f>
        <v>11</v>
      </c>
      <c r="P52" s="1" t="s">
        <v>18</v>
      </c>
      <c r="Q52" s="1" t="s">
        <v>103</v>
      </c>
      <c r="R52" s="1" t="s">
        <v>18</v>
      </c>
      <c r="S52" s="2" t="s">
        <v>44</v>
      </c>
      <c r="T52" s="1" t="s">
        <v>21</v>
      </c>
      <c r="U52" s="1" t="s">
        <v>104</v>
      </c>
      <c r="V52" s="1" t="s">
        <v>18</v>
      </c>
      <c r="W52" s="1" t="s">
        <v>23</v>
      </c>
      <c r="X52" s="10"/>
      <c r="Y52" s="9"/>
      <c r="Z52" s="1">
        <v>7</v>
      </c>
      <c r="AA52" s="1">
        <f>VLOOKUP(AC52,[2]Sheet2!$C$134:$J$158,8,)</f>
        <v>11</v>
      </c>
      <c r="AB52" s="1" t="s">
        <v>18</v>
      </c>
      <c r="AC52" s="1" t="s">
        <v>103</v>
      </c>
      <c r="AD52" s="1" t="s">
        <v>18</v>
      </c>
      <c r="AE52" s="2" t="s">
        <v>44</v>
      </c>
      <c r="AF52" s="1" t="s">
        <v>21</v>
      </c>
      <c r="AG52" s="1" t="s">
        <v>104</v>
      </c>
      <c r="AH52" s="1" t="s">
        <v>18</v>
      </c>
      <c r="AI52" s="1" t="s">
        <v>23</v>
      </c>
      <c r="AJ52" s="10"/>
      <c r="AK52" s="1"/>
      <c r="AL52" s="1">
        <v>7</v>
      </c>
      <c r="AM52" s="1">
        <f>VLOOKUP(AO52,[2]Sheet2!$C$134:$J$158,8,)</f>
        <v>11</v>
      </c>
      <c r="AN52" s="1" t="s">
        <v>18</v>
      </c>
      <c r="AO52" s="1" t="s">
        <v>103</v>
      </c>
      <c r="AP52" s="1" t="s">
        <v>18</v>
      </c>
      <c r="AQ52" s="22" t="s">
        <v>44</v>
      </c>
      <c r="AR52" s="1" t="s">
        <v>21</v>
      </c>
      <c r="AS52" s="1" t="s">
        <v>104</v>
      </c>
      <c r="AT52" s="1" t="s">
        <v>18</v>
      </c>
      <c r="AU52" s="1" t="s">
        <v>23</v>
      </c>
      <c r="AV52" s="1"/>
    </row>
    <row r="53" spans="1:48" s="16" customFormat="1" ht="10.199999999999999" x14ac:dyDescent="0.25">
      <c r="A53" s="1" t="s">
        <v>105</v>
      </c>
      <c r="B53" s="1">
        <v>5</v>
      </c>
      <c r="C53" s="1" t="s">
        <v>18</v>
      </c>
      <c r="D53" s="1" t="s">
        <v>18</v>
      </c>
      <c r="E53" s="1" t="s">
        <v>109</v>
      </c>
      <c r="F53" s="1" t="s">
        <v>18</v>
      </c>
      <c r="G53" s="1" t="s">
        <v>18</v>
      </c>
      <c r="H53" s="1" t="s">
        <v>18</v>
      </c>
      <c r="I53" s="1" t="s">
        <v>18</v>
      </c>
      <c r="J53" s="1" t="s">
        <v>18</v>
      </c>
      <c r="K53" s="1" t="s">
        <v>23</v>
      </c>
      <c r="L53" s="10" t="s">
        <v>24</v>
      </c>
      <c r="M53" s="9" t="s">
        <v>105</v>
      </c>
      <c r="N53" s="1">
        <v>5</v>
      </c>
      <c r="O53" s="1" t="s">
        <v>18</v>
      </c>
      <c r="P53" s="1" t="s">
        <v>18</v>
      </c>
      <c r="Q53" s="1" t="s">
        <v>109</v>
      </c>
      <c r="R53" s="1" t="s">
        <v>18</v>
      </c>
      <c r="S53" s="1" t="s">
        <v>18</v>
      </c>
      <c r="T53" s="1" t="s">
        <v>18</v>
      </c>
      <c r="U53" s="1" t="s">
        <v>18</v>
      </c>
      <c r="V53" s="1" t="s">
        <v>18</v>
      </c>
      <c r="W53" s="1" t="s">
        <v>23</v>
      </c>
      <c r="X53" s="10" t="s">
        <v>24</v>
      </c>
      <c r="Y53" s="9" t="s">
        <v>105</v>
      </c>
      <c r="Z53" s="1">
        <v>5</v>
      </c>
      <c r="AA53" s="1" t="s">
        <v>18</v>
      </c>
      <c r="AB53" s="1" t="s">
        <v>18</v>
      </c>
      <c r="AC53" s="1" t="s">
        <v>109</v>
      </c>
      <c r="AD53" s="1" t="s">
        <v>18</v>
      </c>
      <c r="AE53" s="1" t="s">
        <v>18</v>
      </c>
      <c r="AF53" s="1" t="s">
        <v>18</v>
      </c>
      <c r="AG53" s="1" t="s">
        <v>18</v>
      </c>
      <c r="AH53" s="1" t="s">
        <v>18</v>
      </c>
      <c r="AI53" s="1" t="s">
        <v>23</v>
      </c>
      <c r="AJ53" s="10" t="s">
        <v>24</v>
      </c>
      <c r="AK53" s="1" t="s">
        <v>105</v>
      </c>
      <c r="AL53" s="1">
        <v>5</v>
      </c>
      <c r="AM53" s="1" t="s">
        <v>18</v>
      </c>
      <c r="AN53" s="1" t="s">
        <v>18</v>
      </c>
      <c r="AO53" s="1" t="s">
        <v>109</v>
      </c>
      <c r="AP53" s="1" t="s">
        <v>18</v>
      </c>
      <c r="AQ53" s="1" t="s">
        <v>18</v>
      </c>
      <c r="AR53" s="1" t="s">
        <v>18</v>
      </c>
      <c r="AS53" s="1" t="s">
        <v>18</v>
      </c>
      <c r="AT53" s="1" t="s">
        <v>18</v>
      </c>
      <c r="AU53" s="1" t="s">
        <v>23</v>
      </c>
      <c r="AV53" s="1" t="s">
        <v>24</v>
      </c>
    </row>
    <row r="54" spans="1:48" s="16" customFormat="1" ht="10.199999999999999" x14ac:dyDescent="0.25">
      <c r="A54" s="1"/>
      <c r="B54" s="1">
        <v>5</v>
      </c>
      <c r="C54" s="1" t="s">
        <v>18</v>
      </c>
      <c r="D54" s="1" t="s">
        <v>18</v>
      </c>
      <c r="E54" s="1" t="s">
        <v>110</v>
      </c>
      <c r="F54" s="1" t="s">
        <v>18</v>
      </c>
      <c r="G54" s="1" t="s">
        <v>18</v>
      </c>
      <c r="H54" s="1" t="s">
        <v>18</v>
      </c>
      <c r="I54" s="1" t="s">
        <v>18</v>
      </c>
      <c r="J54" s="1" t="s">
        <v>18</v>
      </c>
      <c r="K54" s="1" t="s">
        <v>23</v>
      </c>
      <c r="L54" s="10"/>
      <c r="M54" s="9"/>
      <c r="N54" s="1">
        <v>5</v>
      </c>
      <c r="O54" s="1" t="s">
        <v>18</v>
      </c>
      <c r="P54" s="1" t="s">
        <v>18</v>
      </c>
      <c r="Q54" s="1" t="s">
        <v>110</v>
      </c>
      <c r="R54" s="1" t="s">
        <v>18</v>
      </c>
      <c r="S54" s="1" t="s">
        <v>18</v>
      </c>
      <c r="T54" s="1" t="s">
        <v>18</v>
      </c>
      <c r="U54" s="1" t="s">
        <v>18</v>
      </c>
      <c r="V54" s="1" t="s">
        <v>18</v>
      </c>
      <c r="W54" s="1" t="s">
        <v>23</v>
      </c>
      <c r="X54" s="10"/>
      <c r="Y54" s="9"/>
      <c r="Z54" s="1">
        <v>5</v>
      </c>
      <c r="AA54" s="1" t="s">
        <v>18</v>
      </c>
      <c r="AB54" s="1" t="s">
        <v>18</v>
      </c>
      <c r="AC54" s="1" t="s">
        <v>110</v>
      </c>
      <c r="AD54" s="1" t="s">
        <v>18</v>
      </c>
      <c r="AE54" s="1" t="s">
        <v>18</v>
      </c>
      <c r="AF54" s="1" t="s">
        <v>18</v>
      </c>
      <c r="AG54" s="1" t="s">
        <v>18</v>
      </c>
      <c r="AH54" s="1" t="s">
        <v>18</v>
      </c>
      <c r="AI54" s="1" t="s">
        <v>23</v>
      </c>
      <c r="AJ54" s="10"/>
      <c r="AK54" s="1"/>
      <c r="AL54" s="1">
        <v>5</v>
      </c>
      <c r="AM54" s="1" t="s">
        <v>18</v>
      </c>
      <c r="AN54" s="1" t="s">
        <v>18</v>
      </c>
      <c r="AO54" s="1" t="s">
        <v>110</v>
      </c>
      <c r="AP54" s="1" t="s">
        <v>18</v>
      </c>
      <c r="AQ54" s="1" t="s">
        <v>18</v>
      </c>
      <c r="AR54" s="1" t="s">
        <v>18</v>
      </c>
      <c r="AS54" s="1" t="s">
        <v>18</v>
      </c>
      <c r="AT54" s="1" t="s">
        <v>18</v>
      </c>
      <c r="AU54" s="1" t="s">
        <v>23</v>
      </c>
      <c r="AV54" s="1"/>
    </row>
    <row r="55" spans="1:48" s="16" customFormat="1" ht="10.8" thickBot="1" x14ac:dyDescent="0.3">
      <c r="A55" s="5"/>
      <c r="B55" s="5">
        <v>5</v>
      </c>
      <c r="C55" s="5" t="s">
        <v>18</v>
      </c>
      <c r="D55" s="5" t="s">
        <v>18</v>
      </c>
      <c r="E55" s="5" t="s">
        <v>111</v>
      </c>
      <c r="F55" s="5" t="s">
        <v>18</v>
      </c>
      <c r="G55" s="5" t="s">
        <v>18</v>
      </c>
      <c r="H55" s="5" t="s">
        <v>18</v>
      </c>
      <c r="I55" s="5" t="s">
        <v>18</v>
      </c>
      <c r="J55" s="5" t="s">
        <v>18</v>
      </c>
      <c r="K55" s="5" t="s">
        <v>23</v>
      </c>
      <c r="L55" s="13"/>
      <c r="M55" s="14"/>
      <c r="N55" s="5">
        <v>5</v>
      </c>
      <c r="O55" s="5" t="s">
        <v>18</v>
      </c>
      <c r="P55" s="5" t="s">
        <v>18</v>
      </c>
      <c r="Q55" s="5" t="s">
        <v>111</v>
      </c>
      <c r="R55" s="5" t="s">
        <v>18</v>
      </c>
      <c r="S55" s="5" t="s">
        <v>18</v>
      </c>
      <c r="T55" s="5" t="s">
        <v>18</v>
      </c>
      <c r="U55" s="5" t="s">
        <v>18</v>
      </c>
      <c r="V55" s="5" t="s">
        <v>18</v>
      </c>
      <c r="W55" s="5" t="s">
        <v>23</v>
      </c>
      <c r="X55" s="13"/>
      <c r="Y55" s="14"/>
      <c r="Z55" s="5">
        <v>5</v>
      </c>
      <c r="AA55" s="5" t="s">
        <v>18</v>
      </c>
      <c r="AB55" s="5" t="s">
        <v>18</v>
      </c>
      <c r="AC55" s="5" t="s">
        <v>111</v>
      </c>
      <c r="AD55" s="5" t="s">
        <v>18</v>
      </c>
      <c r="AE55" s="5" t="s">
        <v>18</v>
      </c>
      <c r="AF55" s="5" t="s">
        <v>18</v>
      </c>
      <c r="AG55" s="5" t="s">
        <v>18</v>
      </c>
      <c r="AH55" s="5" t="s">
        <v>18</v>
      </c>
      <c r="AI55" s="5" t="s">
        <v>23</v>
      </c>
      <c r="AJ55" s="13"/>
      <c r="AK55" s="5"/>
      <c r="AL55" s="5">
        <v>5</v>
      </c>
      <c r="AM55" s="5" t="s">
        <v>18</v>
      </c>
      <c r="AN55" s="5" t="s">
        <v>18</v>
      </c>
      <c r="AO55" s="5" t="s">
        <v>111</v>
      </c>
      <c r="AP55" s="5" t="s">
        <v>18</v>
      </c>
      <c r="AQ55" s="5" t="s">
        <v>18</v>
      </c>
      <c r="AR55" s="5" t="s">
        <v>18</v>
      </c>
      <c r="AS55" s="5" t="s">
        <v>18</v>
      </c>
      <c r="AT55" s="5" t="s">
        <v>18</v>
      </c>
      <c r="AU55" s="5" t="s">
        <v>23</v>
      </c>
      <c r="AV55" s="5"/>
    </row>
    <row r="56" spans="1:48" s="17" customFormat="1" ht="10.8" thickTop="1" x14ac:dyDescent="0.25">
      <c r="A56" s="6" t="s">
        <v>106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</row>
    <row r="57" spans="1:48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</row>
  </sheetData>
  <mergeCells count="5">
    <mergeCell ref="A1:AV1"/>
    <mergeCell ref="A2:L2"/>
    <mergeCell ref="M2:X2"/>
    <mergeCell ref="Y2:AJ2"/>
    <mergeCell ref="AK2:AV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cp:lastPrinted>2021-02-23T06:09:00Z</cp:lastPrinted>
  <dcterms:created xsi:type="dcterms:W3CDTF">2020-03-20T01:08:00Z</dcterms:created>
  <dcterms:modified xsi:type="dcterms:W3CDTF">2021-02-26T11:19:24Z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