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論文　Figure\Fig2. Reduced mitochondrial abundance in ccRCC tumor regions assessed by VDAC1 expression\Fig.2A_VDAC1_mitochondrial_abundance_raw\"/>
    </mc:Choice>
  </mc:AlternateContent>
  <xr:revisionPtr revIDLastSave="0" documentId="13_ncr:1_{2C083D05-0E1B-4BC2-912E-5A1AA1866DE5}" xr6:coauthVersionLast="47" xr6:coauthVersionMax="47" xr10:uidLastSave="{00000000-0000-0000-0000-000000000000}"/>
  <bookViews>
    <workbookView xWindow="-110" yWindow="-110" windowWidth="19420" windowHeight="10300" xr2:uid="{B5B9CBBE-5D28-4A21-B405-FFC227DCF857}"/>
  </bookViews>
  <sheets>
    <sheet name="VDAC1 WB abundance merged inpu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I17" i="1"/>
  <c r="H17" i="1"/>
  <c r="G17" i="1"/>
  <c r="I14" i="1"/>
  <c r="H14" i="1"/>
  <c r="G14" i="1"/>
  <c r="F17" i="1"/>
  <c r="E17" i="1"/>
  <c r="F14" i="1"/>
  <c r="E14" i="1"/>
  <c r="C17" i="1"/>
  <c r="D17" i="1"/>
  <c r="D14" i="1" l="1"/>
  <c r="C14" i="1"/>
  <c r="B14" i="1"/>
</calcChain>
</file>

<file path=xl/sharedStrings.xml><?xml version="1.0" encoding="utf-8"?>
<sst xmlns="http://schemas.openxmlformats.org/spreadsheetml/2006/main" count="31" uniqueCount="23">
  <si>
    <t>R6</t>
  </si>
  <si>
    <t>R7</t>
  </si>
  <si>
    <t>R8</t>
  </si>
  <si>
    <t>R9</t>
  </si>
  <si>
    <t>R10</t>
  </si>
  <si>
    <t>R12</t>
  </si>
  <si>
    <t>R13</t>
  </si>
  <si>
    <t>R1</t>
    <phoneticPr fontId="1"/>
  </si>
  <si>
    <t>R4</t>
    <phoneticPr fontId="1"/>
  </si>
  <si>
    <t>R5</t>
    <phoneticPr fontId="1"/>
  </si>
  <si>
    <t>T-P</t>
  </si>
  <si>
    <t>T-P</t>
    <phoneticPr fontId="1"/>
  </si>
  <si>
    <t>Normal</t>
  </si>
  <si>
    <t>Normal</t>
    <phoneticPr fontId="1"/>
  </si>
  <si>
    <t>T-C</t>
  </si>
  <si>
    <t>T-C</t>
    <phoneticPr fontId="1"/>
  </si>
  <si>
    <t>R1-R13</t>
    <phoneticPr fontId="1"/>
  </si>
  <si>
    <t>P value: N vs T-P</t>
  </si>
  <si>
    <t>P value: N vs T-C</t>
    <phoneticPr fontId="1"/>
  </si>
  <si>
    <t>SD (N)</t>
    <phoneticPr fontId="1"/>
  </si>
  <si>
    <t>SD (T-P)</t>
    <phoneticPr fontId="1"/>
  </si>
  <si>
    <t>SD (T-C)</t>
    <phoneticPr fontId="1"/>
  </si>
  <si>
    <t>Excluding R13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</si>
</sst>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'VDAC1 WB abundance merged input'!$B$1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'VDAC1 WB abundance merged input'!$A$2:$A$11</c:f>
              <c:strCache>
                <c:ptCount val="10"/>
                <c:pt idx="0">
                  <c:v>R1</c:v>
                </c:pt>
                <c:pt idx="1">
                  <c:v>R4</c:v>
                </c:pt>
                <c:pt idx="2">
                  <c:v>R5</c:v>
                </c:pt>
                <c:pt idx="3">
                  <c:v>R6</c:v>
                </c:pt>
                <c:pt idx="4">
                  <c:v>R7</c:v>
                </c:pt>
                <c:pt idx="5">
                  <c:v>R8</c:v>
                </c:pt>
                <c:pt idx="6">
                  <c:v>R9</c:v>
                </c:pt>
                <c:pt idx="7">
                  <c:v>R10</c:v>
                </c:pt>
                <c:pt idx="8">
                  <c:v>R12</c:v>
                </c:pt>
                <c:pt idx="9">
                  <c:v>R13</c:v>
                </c:pt>
              </c:strCache>
            </c:strRef>
          </c:cat>
          <c:val>
            <c:numRef>
              <c:f>'VDAC1 WB abundance merged input'!$B$2:$B$11</c:f>
              <c:numCache>
                <c:formatCode>General</c:formatCode>
                <c:ptCount val="10"/>
                <c:pt idx="0">
                  <c:v>1.3538186310192741</c:v>
                </c:pt>
                <c:pt idx="1">
                  <c:v>1.3214091855231571</c:v>
                </c:pt>
                <c:pt idx="2">
                  <c:v>0.36195083117675214</c:v>
                </c:pt>
                <c:pt idx="3">
                  <c:v>1.1070488169999999</c:v>
                </c:pt>
                <c:pt idx="4">
                  <c:v>0.38770922299999999</c:v>
                </c:pt>
                <c:pt idx="5">
                  <c:v>0.82024603500000004</c:v>
                </c:pt>
                <c:pt idx="6">
                  <c:v>0.62094095100000002</c:v>
                </c:pt>
                <c:pt idx="7">
                  <c:v>1.1203896538223084</c:v>
                </c:pt>
                <c:pt idx="8">
                  <c:v>1.246529274374111</c:v>
                </c:pt>
                <c:pt idx="9">
                  <c:v>1.2828622589522904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4-4446-9D0D-D0ED40C070F1}"/>
            </c:ext>
          </c:extLst>
        </c:ser>
        <c:ser>
          <c:idx val="1"/>
          <c:order val="1"/>
          <c:tx>
            <c:strRef>
              <c:f>'VDAC1 WB abundance merged input'!$C$1</c:f>
              <c:strCache>
                <c:ptCount val="1"/>
                <c:pt idx="0">
                  <c:v>T-P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'VDAC1 WB abundance merged input'!$A$2:$A$11</c:f>
              <c:strCache>
                <c:ptCount val="10"/>
                <c:pt idx="0">
                  <c:v>R1</c:v>
                </c:pt>
                <c:pt idx="1">
                  <c:v>R4</c:v>
                </c:pt>
                <c:pt idx="2">
                  <c:v>R5</c:v>
                </c:pt>
                <c:pt idx="3">
                  <c:v>R6</c:v>
                </c:pt>
                <c:pt idx="4">
                  <c:v>R7</c:v>
                </c:pt>
                <c:pt idx="5">
                  <c:v>R8</c:v>
                </c:pt>
                <c:pt idx="6">
                  <c:v>R9</c:v>
                </c:pt>
                <c:pt idx="7">
                  <c:v>R10</c:v>
                </c:pt>
                <c:pt idx="8">
                  <c:v>R12</c:v>
                </c:pt>
                <c:pt idx="9">
                  <c:v>R13</c:v>
                </c:pt>
              </c:strCache>
            </c:strRef>
          </c:cat>
          <c:val>
            <c:numRef>
              <c:f>'VDAC1 WB abundance merged input'!$C$2:$C$11</c:f>
              <c:numCache>
                <c:formatCode>General</c:formatCode>
                <c:ptCount val="10"/>
                <c:pt idx="0">
                  <c:v>6.0335534247297845E-2</c:v>
                </c:pt>
                <c:pt idx="1">
                  <c:v>0.55176490429592162</c:v>
                </c:pt>
                <c:pt idx="2">
                  <c:v>0.11869722779894305</c:v>
                </c:pt>
                <c:pt idx="3">
                  <c:v>0.291494172</c:v>
                </c:pt>
                <c:pt idx="4">
                  <c:v>6.4121830000000001E-3</c:v>
                </c:pt>
                <c:pt idx="5">
                  <c:v>0.60233427500000003</c:v>
                </c:pt>
                <c:pt idx="6">
                  <c:v>0.119969726</c:v>
                </c:pt>
                <c:pt idx="7">
                  <c:v>0.15475844506831893</c:v>
                </c:pt>
                <c:pt idx="8">
                  <c:v>0.94470296857438329</c:v>
                </c:pt>
                <c:pt idx="9">
                  <c:v>3.1503915786743164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74-4446-9D0D-D0ED40C070F1}"/>
            </c:ext>
          </c:extLst>
        </c:ser>
        <c:ser>
          <c:idx val="2"/>
          <c:order val="2"/>
          <c:tx>
            <c:strRef>
              <c:f>'VDAC1 WB abundance merged input'!$D$1</c:f>
              <c:strCache>
                <c:ptCount val="1"/>
                <c:pt idx="0">
                  <c:v>T-C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'VDAC1 WB abundance merged input'!$A$2:$A$11</c:f>
              <c:strCache>
                <c:ptCount val="10"/>
                <c:pt idx="0">
                  <c:v>R1</c:v>
                </c:pt>
                <c:pt idx="1">
                  <c:v>R4</c:v>
                </c:pt>
                <c:pt idx="2">
                  <c:v>R5</c:v>
                </c:pt>
                <c:pt idx="3">
                  <c:v>R6</c:v>
                </c:pt>
                <c:pt idx="4">
                  <c:v>R7</c:v>
                </c:pt>
                <c:pt idx="5">
                  <c:v>R8</c:v>
                </c:pt>
                <c:pt idx="6">
                  <c:v>R9</c:v>
                </c:pt>
                <c:pt idx="7">
                  <c:v>R10</c:v>
                </c:pt>
                <c:pt idx="8">
                  <c:v>R12</c:v>
                </c:pt>
                <c:pt idx="9">
                  <c:v>R13</c:v>
                </c:pt>
              </c:strCache>
            </c:strRef>
          </c:cat>
          <c:val>
            <c:numRef>
              <c:f>'VDAC1 WB abundance merged input'!$D$2:$D$11</c:f>
              <c:numCache>
                <c:formatCode>General</c:formatCode>
                <c:ptCount val="10"/>
                <c:pt idx="0">
                  <c:v>0.77283012866973877</c:v>
                </c:pt>
                <c:pt idx="1">
                  <c:v>0.2242660825255432</c:v>
                </c:pt>
                <c:pt idx="2">
                  <c:v>0.17152292072339831</c:v>
                </c:pt>
                <c:pt idx="3">
                  <c:v>0.201254919</c:v>
                </c:pt>
                <c:pt idx="4">
                  <c:v>1.7549509000000001E-2</c:v>
                </c:pt>
                <c:pt idx="5">
                  <c:v>0.43490237199999998</c:v>
                </c:pt>
                <c:pt idx="6">
                  <c:v>0.121142322</c:v>
                </c:pt>
                <c:pt idx="7">
                  <c:v>0.27500362947670165</c:v>
                </c:pt>
                <c:pt idx="8">
                  <c:v>0.18293238443070253</c:v>
                </c:pt>
                <c:pt idx="9">
                  <c:v>4.1284893560342715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74-4446-9D0D-D0ED40C07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305656"/>
        <c:axId val="354303136"/>
      </c:barChart>
      <c:catAx>
        <c:axId val="354305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4303136"/>
        <c:crosses val="autoZero"/>
        <c:auto val="1"/>
        <c:lblAlgn val="ctr"/>
        <c:lblOffset val="100"/>
        <c:noMultiLvlLbl val="0"/>
      </c:catAx>
      <c:valAx>
        <c:axId val="35430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4305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'VDAC1 WB abundance merged input'!$A$14</c:f>
              <c:strCache>
                <c:ptCount val="1"/>
                <c:pt idx="0">
                  <c:v>R1-R13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2E-44E6-9A04-485C81F49230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72E-44E6-9A04-485C81F49230}"/>
              </c:ext>
            </c:extLst>
          </c:dPt>
          <c:errBars>
            <c:errBarType val="both"/>
            <c:errValType val="cust"/>
            <c:noEndCap val="0"/>
            <c:plus>
              <c:numRef>
                <c:f>'VDAC1 WB abundance merged input'!$G$14:$I$14</c:f>
                <c:numCache>
                  <c:formatCode>General</c:formatCode>
                  <c:ptCount val="3"/>
                  <c:pt idx="0">
                    <c:v>0.38571956716249273</c:v>
                  </c:pt>
                  <c:pt idx="1">
                    <c:v>0.944265198330277</c:v>
                  </c:pt>
                  <c:pt idx="2">
                    <c:v>1.2387795697296891</c:v>
                  </c:pt>
                </c:numCache>
              </c:numRef>
            </c:plus>
            <c:minus>
              <c:numRef>
                <c:f>'VDAC1 WB abundance merged input'!$G$14:$I$14</c:f>
                <c:numCache>
                  <c:formatCode>General</c:formatCode>
                  <c:ptCount val="3"/>
                  <c:pt idx="0">
                    <c:v>0.38571956716249273</c:v>
                  </c:pt>
                  <c:pt idx="1">
                    <c:v>0.944265198330277</c:v>
                  </c:pt>
                  <c:pt idx="2">
                    <c:v>1.2387795697296891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'VDAC1 WB abundance merged input'!$B$13:$D$13</c:f>
              <c:strCache>
                <c:ptCount val="3"/>
                <c:pt idx="0">
                  <c:v>Normal</c:v>
                </c:pt>
                <c:pt idx="1">
                  <c:v>T-P</c:v>
                </c:pt>
                <c:pt idx="2">
                  <c:v>T-C</c:v>
                </c:pt>
              </c:strCache>
            </c:strRef>
          </c:cat>
          <c:val>
            <c:numRef>
              <c:f>'VDAC1 WB abundance merged input'!$B$14:$D$14</c:f>
              <c:numCache>
                <c:formatCode>General</c:formatCode>
                <c:ptCount val="3"/>
                <c:pt idx="0">
                  <c:v>0.96229048608678924</c:v>
                </c:pt>
                <c:pt idx="1">
                  <c:v>0.60008610146591812</c:v>
                </c:pt>
                <c:pt idx="2">
                  <c:v>0.65298936238603555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2E-44E6-9A04-485C81F49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4685792"/>
        <c:axId val="644692992"/>
      </c:barChart>
      <c:catAx>
        <c:axId val="64468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4692992"/>
        <c:crosses val="autoZero"/>
        <c:auto val="1"/>
        <c:lblAlgn val="ctr"/>
        <c:lblOffset val="100"/>
        <c:noMultiLvlLbl val="0"/>
      </c:catAx>
      <c:valAx>
        <c:axId val="64469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4685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'VDAC1 WB abundance merged input'!$A$17</c:f>
              <c:strCache>
                <c:ptCount val="1"/>
                <c:pt idx="0">
                  <c:v>Excluding R13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81-498B-9769-8BC08D6B8827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981-498B-9769-8BC08D6B8827}"/>
              </c:ext>
            </c:extLst>
          </c:dPt>
          <c:errBars>
            <c:errBarType val="both"/>
            <c:errValType val="cust"/>
            <c:noEndCap val="0"/>
            <c:plus>
              <c:numRef>
                <c:f>'VDAC1 WB abundance merged input'!$G$17:$I$17</c:f>
                <c:numCache>
                  <c:formatCode>General</c:formatCode>
                  <c:ptCount val="3"/>
                  <c:pt idx="0">
                    <c:v>0.39128498651296312</c:v>
                  </c:pt>
                  <c:pt idx="1">
                    <c:v>0.31583218285198433</c:v>
                  </c:pt>
                  <c:pt idx="2">
                    <c:v>0.22078013680861697</c:v>
                  </c:pt>
                </c:numCache>
              </c:numRef>
            </c:plus>
            <c:minus>
              <c:numRef>
                <c:f>'VDAC1 WB abundance merged input'!$G$17:$I$17</c:f>
                <c:numCache>
                  <c:formatCode>General</c:formatCode>
                  <c:ptCount val="3"/>
                  <c:pt idx="0">
                    <c:v>0.39128498651296312</c:v>
                  </c:pt>
                  <c:pt idx="1">
                    <c:v>0.31583218285198433</c:v>
                  </c:pt>
                  <c:pt idx="2">
                    <c:v>0.22078013680861697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'VDAC1 WB abundance merged input'!$B$16:$D$16</c:f>
              <c:strCache>
                <c:ptCount val="3"/>
                <c:pt idx="0">
                  <c:v>Normal</c:v>
                </c:pt>
                <c:pt idx="1">
                  <c:v>T-P</c:v>
                </c:pt>
                <c:pt idx="2">
                  <c:v>T-C</c:v>
                </c:pt>
              </c:strCache>
            </c:strRef>
          </c:cat>
          <c:val>
            <c:numRef>
              <c:f>'VDAC1 WB abundance merged input'!$B$17:$D$17</c:f>
              <c:numCache>
                <c:formatCode>General</c:formatCode>
                <c:ptCount val="3"/>
                <c:pt idx="0">
                  <c:v>0.92667140021284466</c:v>
                </c:pt>
                <c:pt idx="1">
                  <c:v>0.31671882622054048</c:v>
                </c:pt>
                <c:pt idx="2">
                  <c:v>0.26682269642512046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1-498B-9769-8BC08D6B8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1800592"/>
        <c:axId val="641796272"/>
      </c:barChart>
      <c:catAx>
        <c:axId val="64180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1796272"/>
        <c:crosses val="autoZero"/>
        <c:auto val="1"/>
        <c:lblAlgn val="ctr"/>
        <c:lblOffset val="100"/>
        <c:noMultiLvlLbl val="0"/>
      </c:catAx>
      <c:valAx>
        <c:axId val="64179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180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3175</xdr:rowOff>
    </xdr:from>
    <xdr:to>
      <xdr:col>12</xdr:col>
      <xdr:colOff>63500</xdr:colOff>
      <xdr:row>12</xdr:row>
      <xdr:rowOff>3175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B7E0840-A449-922C-69EE-D2C75F98B7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493183</xdr:colOff>
      <xdr:row>0</xdr:row>
      <xdr:rowOff>151342</xdr:rowOff>
    </xdr:from>
    <xdr:to>
      <xdr:col>19</xdr:col>
      <xdr:colOff>442383</xdr:colOff>
      <xdr:row>12</xdr:row>
      <xdr:rowOff>151342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A24B77D-4B1E-83C0-0BA6-259C996ED1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481541</xdr:colOff>
      <xdr:row>14</xdr:row>
      <xdr:rowOff>41275</xdr:rowOff>
    </xdr:from>
    <xdr:to>
      <xdr:col>19</xdr:col>
      <xdr:colOff>460375</xdr:colOff>
      <xdr:row>25</xdr:row>
      <xdr:rowOff>223309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E536D5C-C33E-0124-14FF-430C295418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B9C1-5104-4502-B19F-B994893CD370}">
  <dimension ref="A1:I17"/>
  <sheetViews>
    <sheetView tabSelected="1" zoomScale="60" zoomScaleNormal="60" workbookViewId="0">
      <selection activeCell="F26" sqref="F26"/>
    </sheetView>
  </sheetViews>
  <sheetFormatPr defaultRowHeight="18" x14ac:dyDescent="0.55000000000000004"/>
  <cols>
    <col min="1" max="1" width="12.58203125" customWidth="1"/>
    <col min="5" max="5" width="15.6640625" customWidth="1"/>
    <col min="6" max="6" width="19.33203125" customWidth="1"/>
    <col min="7" max="7" width="12.08203125" customWidth="1"/>
    <col min="8" max="8" width="11.1640625" customWidth="1"/>
    <col min="9" max="9" width="11.33203125" customWidth="1"/>
  </cols>
  <sheetData>
    <row r="1" spans="1:9" x14ac:dyDescent="0.55000000000000004">
      <c r="B1" t="s">
        <v>13</v>
      </c>
      <c r="C1" t="s">
        <v>11</v>
      </c>
      <c r="D1" t="s">
        <v>15</v>
      </c>
    </row>
    <row r="2" spans="1:9" x14ac:dyDescent="0.55000000000000004">
      <c r="A2" t="s">
        <v>7</v>
      </c>
      <c r="B2">
        <v>1.3538186310192741</v>
      </c>
      <c r="C2">
        <v>6.0335534247297845E-2</v>
      </c>
      <c r="D2">
        <v>0.77283012866973877</v>
      </c>
    </row>
    <row r="3" spans="1:9" x14ac:dyDescent="0.55000000000000004">
      <c r="A3" t="s">
        <v>8</v>
      </c>
      <c r="B3">
        <v>1.3214091855231571</v>
      </c>
      <c r="C3">
        <v>0.55176490429592162</v>
      </c>
      <c r="D3">
        <v>0.2242660825255432</v>
      </c>
    </row>
    <row r="4" spans="1:9" x14ac:dyDescent="0.55000000000000004">
      <c r="A4" t="s">
        <v>9</v>
      </c>
      <c r="B4">
        <v>0.36195083117675214</v>
      </c>
      <c r="C4">
        <v>0.11869722779894305</v>
      </c>
      <c r="D4">
        <v>0.17152292072339831</v>
      </c>
    </row>
    <row r="5" spans="1:9" x14ac:dyDescent="0.55000000000000004">
      <c r="A5" t="s">
        <v>0</v>
      </c>
      <c r="B5">
        <v>1.1070488169999999</v>
      </c>
      <c r="C5">
        <v>0.291494172</v>
      </c>
      <c r="D5">
        <v>0.201254919</v>
      </c>
    </row>
    <row r="6" spans="1:9" x14ac:dyDescent="0.55000000000000004">
      <c r="A6" t="s">
        <v>1</v>
      </c>
      <c r="B6">
        <v>0.38770922299999999</v>
      </c>
      <c r="C6">
        <v>6.4121830000000001E-3</v>
      </c>
      <c r="D6">
        <v>1.7549509000000001E-2</v>
      </c>
    </row>
    <row r="7" spans="1:9" x14ac:dyDescent="0.55000000000000004">
      <c r="A7" t="s">
        <v>2</v>
      </c>
      <c r="B7">
        <v>0.82024603500000004</v>
      </c>
      <c r="C7">
        <v>0.60233427500000003</v>
      </c>
      <c r="D7">
        <v>0.43490237199999998</v>
      </c>
    </row>
    <row r="8" spans="1:9" x14ac:dyDescent="0.55000000000000004">
      <c r="A8" t="s">
        <v>3</v>
      </c>
      <c r="B8">
        <v>0.62094095100000002</v>
      </c>
      <c r="C8">
        <v>0.119969726</v>
      </c>
      <c r="D8">
        <v>0.121142322</v>
      </c>
    </row>
    <row r="9" spans="1:9" x14ac:dyDescent="0.55000000000000004">
      <c r="A9" t="s">
        <v>4</v>
      </c>
      <c r="B9">
        <v>1.1203896538223084</v>
      </c>
      <c r="C9">
        <v>0.15475844506831893</v>
      </c>
      <c r="D9">
        <v>0.27500362947670165</v>
      </c>
    </row>
    <row r="10" spans="1:9" x14ac:dyDescent="0.55000000000000004">
      <c r="A10" t="s">
        <v>5</v>
      </c>
      <c r="B10">
        <v>1.246529274374111</v>
      </c>
      <c r="C10">
        <v>0.94470296857438329</v>
      </c>
      <c r="D10">
        <v>0.18293238443070253</v>
      </c>
    </row>
    <row r="11" spans="1:9" x14ac:dyDescent="0.55000000000000004">
      <c r="A11" t="s">
        <v>6</v>
      </c>
      <c r="B11">
        <v>1.2828622589522904</v>
      </c>
      <c r="C11">
        <v>3.1503915786743164</v>
      </c>
      <c r="D11">
        <v>4.1284893560342715</v>
      </c>
    </row>
    <row r="13" spans="1:9" x14ac:dyDescent="0.55000000000000004">
      <c r="B13" t="s">
        <v>12</v>
      </c>
      <c r="C13" t="s">
        <v>10</v>
      </c>
      <c r="D13" t="s">
        <v>14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</row>
    <row r="14" spans="1:9" x14ac:dyDescent="0.55000000000000004">
      <c r="A14" t="s">
        <v>16</v>
      </c>
      <c r="B14">
        <f>AVERAGE(B2:B11)</f>
        <v>0.96229048608678924</v>
      </c>
      <c r="C14">
        <f>AVERAGE(C2:C11)</f>
        <v>0.60008610146591812</v>
      </c>
      <c r="D14">
        <f>AVERAGE(D2:D11)</f>
        <v>0.65298936238603555</v>
      </c>
      <c r="E14">
        <f>_xlfn.T.TEST(B2:B11,C2:C11,2,3)</f>
        <v>0.28357477222164312</v>
      </c>
      <c r="F14">
        <f>_xlfn.T.TEST(B2:B11,D2:D11,2,3)</f>
        <v>0.46715282735643426</v>
      </c>
      <c r="G14">
        <f>_xlfn.STDEV.S(B2:B11)</f>
        <v>0.38571956716249273</v>
      </c>
      <c r="H14">
        <f>_xlfn.STDEV.S(C2:C11)</f>
        <v>0.944265198330277</v>
      </c>
      <c r="I14">
        <f>_xlfn.STDEV.S(D2:D11)</f>
        <v>1.2387795697296891</v>
      </c>
    </row>
    <row r="16" spans="1:9" x14ac:dyDescent="0.55000000000000004">
      <c r="B16" t="s">
        <v>12</v>
      </c>
      <c r="C16" t="s">
        <v>10</v>
      </c>
      <c r="D16" t="s">
        <v>14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</row>
    <row r="17" spans="1:9" x14ac:dyDescent="0.55000000000000004">
      <c r="A17" t="s">
        <v>22</v>
      </c>
      <c r="B17">
        <f>AVERAGE(B2:B10)</f>
        <v>0.92667140021284466</v>
      </c>
      <c r="C17">
        <f>AVERAGE(C2:C10)</f>
        <v>0.31671882622054048</v>
      </c>
      <c r="D17">
        <f>AVERAGE(D2:D10)</f>
        <v>0.26682269642512046</v>
      </c>
      <c r="E17" s="1">
        <f>_xlfn.T.TEST(B2:B10,C2:C10,2,3)</f>
        <v>2.3514020128193262E-3</v>
      </c>
      <c r="F17" s="1">
        <f>_xlfn.T.TEST(B2:B10,D2:D10,2,3)</f>
        <v>7.5985865297514431E-4</v>
      </c>
      <c r="G17">
        <f>_xlfn.STDEV.S(B2:B10)</f>
        <v>0.39128498651296312</v>
      </c>
      <c r="H17">
        <f>_xlfn.STDEV.S(C2:C10)</f>
        <v>0.31583218285198433</v>
      </c>
      <c r="I17">
        <f>_xlfn.STDEV.S(D2:D10)</f>
        <v>0.22078013680861697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VDAC1 WB abundance merged input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2025-11-30T13:09:07Z</dcterms:created>
  <dcterms:modified xsi:type="dcterms:W3CDTF">2026-01-20T03:56:58Z</dcterms:modified>
</cp:coreProperties>
</file>