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　Figure\Fig1. Global phospholipid remodeling in spatially defined regions of clear cell renal cell carcinoma\Fig.1B_LC-MS_absoluteQuant_CL_PA_PG_PI_PS_raw\"/>
    </mc:Choice>
  </mc:AlternateContent>
  <xr:revisionPtr revIDLastSave="0" documentId="13_ncr:1_{11BAE62A-36EE-4C65-9BD6-9CB6BA920F18}" xr6:coauthVersionLast="47" xr6:coauthVersionMax="47" xr10:uidLastSave="{00000000-0000-0000-0000-000000000000}"/>
  <bookViews>
    <workbookView xWindow="-110" yWindow="-110" windowWidth="19420" windowHeight="10300" xr2:uid="{2D76401B-BAA2-42A3-8B0B-DEE5B8A7E94A}"/>
  </bookViews>
  <sheets>
    <sheet name="AbsoluteQuant CL PA PG PI PS" sheetId="1" r:id="rId1"/>
  </sheets>
  <definedNames>
    <definedName name="_xlchart.v1.0" hidden="1">'AbsoluteQuant CL PA PG PI PS'!$B$31</definedName>
    <definedName name="_xlchart.v1.1" hidden="1">'AbsoluteQuant CL PA PG PI PS'!$B$32:$B$41</definedName>
    <definedName name="_xlchart.v1.10" hidden="1">'AbsoluteQuant CL PA PG PI PS'!$I$31</definedName>
    <definedName name="_xlchart.v1.11" hidden="1">'AbsoluteQuant CL PA PG PI PS'!$I$32:$I$41</definedName>
    <definedName name="_xlchart.v1.12" hidden="1">'AbsoluteQuant CL PA PG PI PS'!$J$31</definedName>
    <definedName name="_xlchart.v1.13" hidden="1">'AbsoluteQuant CL PA PG PI PS'!$J$32:$J$41</definedName>
    <definedName name="_xlchart.v1.14" hidden="1">'AbsoluteQuant CL PA PG PI PS'!$K$31</definedName>
    <definedName name="_xlchart.v1.15" hidden="1">'AbsoluteQuant CL PA PG PI PS'!$K$32:$K$41</definedName>
    <definedName name="_xlchart.v1.16" hidden="1">'AbsoluteQuant CL PA PG PI PS'!$L$31</definedName>
    <definedName name="_xlchart.v1.17" hidden="1">'AbsoluteQuant CL PA PG PI PS'!$L$32:$L$41</definedName>
    <definedName name="_xlchart.v1.18" hidden="1">'AbsoluteQuant CL PA PG PI PS'!$M$31</definedName>
    <definedName name="_xlchart.v1.19" hidden="1">'AbsoluteQuant CL PA PG PI PS'!$M$32:$M$41</definedName>
    <definedName name="_xlchart.v1.2" hidden="1">'AbsoluteQuant CL PA PG PI PS'!$C$31</definedName>
    <definedName name="_xlchart.v1.3" hidden="1">'AbsoluteQuant CL PA PG PI PS'!$C$32:$C$41</definedName>
    <definedName name="_xlchart.v1.4" hidden="1">'AbsoluteQuant CL PA PG PI PS'!$D$31</definedName>
    <definedName name="_xlchart.v1.5" hidden="1">'AbsoluteQuant CL PA PG PI PS'!$D$32:$D$41</definedName>
    <definedName name="_xlchart.v1.6" hidden="1">'AbsoluteQuant CL PA PG PI PS'!$E$31</definedName>
    <definedName name="_xlchart.v1.7" hidden="1">'AbsoluteQuant CL PA PG PI PS'!$E$32:$E$41</definedName>
    <definedName name="_xlchart.v1.8" hidden="1">'AbsoluteQuant CL PA PG PI PS'!$F$31</definedName>
    <definedName name="_xlchart.v1.9" hidden="1">'AbsoluteQuant CL PA PG PI PS'!$F$32:$F$41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M23" i="1"/>
  <c r="N23" i="1"/>
  <c r="O23" i="1"/>
  <c r="P23" i="1"/>
  <c r="Q23" i="1"/>
  <c r="R23" i="1"/>
  <c r="S23" i="1"/>
  <c r="T23" i="1"/>
  <c r="U23" i="1"/>
  <c r="L23" i="1"/>
  <c r="C23" i="1"/>
  <c r="D23" i="1"/>
  <c r="E23" i="1"/>
  <c r="F23" i="1"/>
  <c r="G23" i="1"/>
  <c r="H23" i="1"/>
  <c r="I23" i="1"/>
  <c r="J23" i="1"/>
  <c r="K23" i="1"/>
  <c r="B23" i="1"/>
  <c r="B12" i="1"/>
  <c r="C12" i="1"/>
  <c r="D12" i="1"/>
  <c r="E12" i="1"/>
  <c r="F12" i="1"/>
  <c r="G12" i="1"/>
  <c r="H12" i="1"/>
  <c r="I12" i="1"/>
  <c r="B13" i="1"/>
  <c r="C13" i="1"/>
  <c r="D13" i="1"/>
  <c r="E13" i="1"/>
  <c r="F13" i="1"/>
  <c r="G13" i="1"/>
  <c r="H13" i="1"/>
  <c r="I13" i="1"/>
  <c r="B14" i="1"/>
  <c r="C14" i="1"/>
  <c r="D14" i="1"/>
  <c r="E14" i="1"/>
  <c r="F14" i="1"/>
  <c r="G14" i="1"/>
  <c r="H14" i="1"/>
  <c r="I14" i="1"/>
  <c r="B15" i="1"/>
  <c r="C15" i="1"/>
  <c r="D15" i="1"/>
  <c r="E15" i="1"/>
  <c r="F15" i="1"/>
  <c r="G15" i="1"/>
  <c r="H15" i="1"/>
  <c r="I15" i="1"/>
  <c r="I11" i="1"/>
  <c r="H11" i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<sst xmlns="http://schemas.openxmlformats.org/spreadsheetml/2006/main" count="107" uniqueCount="47">
  <si>
    <t>CL</t>
    <phoneticPr fontId="1"/>
  </si>
  <si>
    <t>PA</t>
    <phoneticPr fontId="1"/>
  </si>
  <si>
    <t>PG</t>
    <phoneticPr fontId="1"/>
  </si>
  <si>
    <t>PI</t>
    <phoneticPr fontId="1"/>
  </si>
  <si>
    <t>PS</t>
    <phoneticPr fontId="1"/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</si>
  <si>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</si>
  <si>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</si>
  <si>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</si>
  <si>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</si>
  <si>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</si>
  <si>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</si>
  <si>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</si>
  <si>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</si>
  <si>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</si>
  <si>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</si>
  <si>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</si>
  <si>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</si>
  <si>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</si>
  <si>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</si>
  <si>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</si>
  <si>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</si>
  <si>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</si>
  <si>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</si>
  <si>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</si>
  <si>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</si>
  <si>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</si>
  <si>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</si>
  <si>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</si>
  <si>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</si>
  <si>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</si>
  <si>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</si>
  <si>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</si>
  <si>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</si>
  <si>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</si>
  <si>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</si>
  <si>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Normal</t>
    <phoneticPr fontId="1"/>
  </si>
  <si>
    <t>Tumor-P</t>
    <phoneticPr fontId="1"/>
  </si>
  <si>
    <t>Tumor-C</t>
    <phoneticPr fontId="1"/>
  </si>
  <si>
    <t>Total phospholipid concentrations</t>
  </si>
  <si>
    <t>Analysis of total phospholipid concentrations</t>
  </si>
  <si>
    <t>Fold change of total phospholipids (vs. normal)</t>
  </si>
  <si>
    <t>Box plot of total phospholipid fold change (vs. normal)</t>
  </si>
  <si>
    <t>P value: N vs T-P</t>
  </si>
  <si>
    <t>P value: N vs T-C</t>
    <phoneticPr fontId="1"/>
  </si>
  <si>
    <t>SD (N)</t>
  </si>
  <si>
    <t>SD (T-P)</t>
    <phoneticPr fontId="1"/>
  </si>
  <si>
    <t>SD (T-C)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</si>
</sst>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'AbsoluteQuant CL PA PG PI PS'!$B$10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'AbsoluteQuant CL PA PG PI PS'!$G$11:$G$15</c:f>
                <c:numCache>
                  <c:formatCode>General</c:formatCode>
                  <c:ptCount val="5"/>
                  <c:pt idx="0">
                    <c:v>148.90461875010701</c:v>
                  </c:pt>
                  <c:pt idx="1">
                    <c:v>19.099562803895775</c:v>
                  </c:pt>
                  <c:pt idx="2">
                    <c:v>12.134400182879414</c:v>
                  </c:pt>
                  <c:pt idx="3">
                    <c:v>80.485659530432585</c:v>
                  </c:pt>
                  <c:pt idx="4">
                    <c:v>154.76428121624681</c:v>
                  </c:pt>
                </c:numCache>
              </c:numRef>
            </c:plus>
            <c:minus>
              <c:numRef>
                <c:f>'AbsoluteQuant CL PA PG PI PS'!$G$11:$G$15</c:f>
                <c:numCache>
                  <c:formatCode>General</c:formatCode>
                  <c:ptCount val="5"/>
                  <c:pt idx="0">
                    <c:v>148.90461875010701</c:v>
                  </c:pt>
                  <c:pt idx="1">
                    <c:v>19.099562803895775</c:v>
                  </c:pt>
                  <c:pt idx="2">
                    <c:v>12.134400182879414</c:v>
                  </c:pt>
                  <c:pt idx="3">
                    <c:v>80.485659530432585</c:v>
                  </c:pt>
                  <c:pt idx="4">
                    <c:v>154.76428121624681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'AbsoluteQuant CL PA PG PI PS'!$A$11:$A$15</c:f>
              <c:strCache>
                <c:ptCount val="5"/>
                <c:pt idx="0">
                  <c:v>CL</c:v>
                </c:pt>
                <c:pt idx="1">
                  <c:v>PA</c:v>
                </c:pt>
                <c:pt idx="2">
                  <c:v>PG</c:v>
                </c:pt>
                <c:pt idx="3">
                  <c:v>PI</c:v>
                </c:pt>
                <c:pt idx="4">
                  <c:v>PS</c:v>
                </c:pt>
              </c:strCache>
            </c:strRef>
          </c:cat>
          <c:val>
            <c:numRef>
              <c:f>'AbsoluteQuant CL PA PG PI PS'!$B$11:$B$15</c:f>
              <c:numCache>
                <c:formatCode>General</c:formatCode>
                <c:ptCount val="5"/>
                <c:pt idx="0">
                  <c:v>641.82965166253894</c:v>
                </c:pt>
                <c:pt idx="1">
                  <c:v>47.079986802925589</c:v>
                </c:pt>
                <c:pt idx="2">
                  <c:v>64.147702182250669</c:v>
                </c:pt>
                <c:pt idx="3">
                  <c:v>596.72473665909524</c:v>
                </c:pt>
                <c:pt idx="4">
                  <c:v>1004.1609128708224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E-4BF1-932B-F0DC691F0622}"/>
            </c:ext>
          </c:extLst>
        </c:ser>
        <c:ser>
          <c:idx val="1"/>
          <c:order val="1"/>
          <c:tx>
            <c:strRef>
              <c:f>'AbsoluteQuant CL PA PG PI PS'!$C$10</c:f>
              <c:strCache>
                <c:ptCount val="1"/>
                <c:pt idx="0">
                  <c:v>Tumor-P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'AbsoluteQuant CL PA PG PI PS'!$H$11:$H$15</c:f>
                <c:numCache>
                  <c:formatCode>General</c:formatCode>
                  <c:ptCount val="5"/>
                  <c:pt idx="0">
                    <c:v>167.32063570756719</c:v>
                  </c:pt>
                  <c:pt idx="1">
                    <c:v>19.240165076392326</c:v>
                  </c:pt>
                  <c:pt idx="2">
                    <c:v>33.463688401902218</c:v>
                  </c:pt>
                  <c:pt idx="3">
                    <c:v>97.225148131522076</c:v>
                  </c:pt>
                  <c:pt idx="4">
                    <c:v>154.54175074831568</c:v>
                  </c:pt>
                </c:numCache>
              </c:numRef>
            </c:plus>
            <c:minus>
              <c:numRef>
                <c:f>'AbsoluteQuant CL PA PG PI PS'!$H$11:$H$15</c:f>
                <c:numCache>
                  <c:formatCode>General</c:formatCode>
                  <c:ptCount val="5"/>
                  <c:pt idx="0">
                    <c:v>167.32063570756719</c:v>
                  </c:pt>
                  <c:pt idx="1">
                    <c:v>19.240165076392326</c:v>
                  </c:pt>
                  <c:pt idx="2">
                    <c:v>33.463688401902218</c:v>
                  </c:pt>
                  <c:pt idx="3">
                    <c:v>97.225148131522076</c:v>
                  </c:pt>
                  <c:pt idx="4">
                    <c:v>154.54175074831568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'AbsoluteQuant CL PA PG PI PS'!$A$11:$A$15</c:f>
              <c:strCache>
                <c:ptCount val="5"/>
                <c:pt idx="0">
                  <c:v>CL</c:v>
                </c:pt>
                <c:pt idx="1">
                  <c:v>PA</c:v>
                </c:pt>
                <c:pt idx="2">
                  <c:v>PG</c:v>
                </c:pt>
                <c:pt idx="3">
                  <c:v>PI</c:v>
                </c:pt>
                <c:pt idx="4">
                  <c:v>PS</c:v>
                </c:pt>
              </c:strCache>
            </c:strRef>
          </c:cat>
          <c:val>
            <c:numRef>
              <c:f>'AbsoluteQuant CL PA PG PI PS'!$C$11:$C$15</c:f>
              <c:numCache>
                <c:formatCode>General</c:formatCode>
                <c:ptCount val="5"/>
                <c:pt idx="0">
                  <c:v>303.16271600673701</c:v>
                </c:pt>
                <c:pt idx="1">
                  <c:v>42.294523898550985</c:v>
                </c:pt>
                <c:pt idx="2">
                  <c:v>85.101864287173811</c:v>
                </c:pt>
                <c:pt idx="3">
                  <c:v>537.12537269203835</c:v>
                </c:pt>
                <c:pt idx="4">
                  <c:v>815.37024428099789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E-4BF1-932B-F0DC691F0622}"/>
            </c:ext>
          </c:extLst>
        </c:ser>
        <c:ser>
          <c:idx val="2"/>
          <c:order val="2"/>
          <c:tx>
            <c:strRef>
              <c:f>'AbsoluteQuant CL PA PG PI PS'!$D$10</c:f>
              <c:strCache>
                <c:ptCount val="1"/>
                <c:pt idx="0">
                  <c:v>Tumor-C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'AbsoluteQuant CL PA PG PI PS'!$I$11:$I$15</c:f>
                <c:numCache>
                  <c:formatCode>General</c:formatCode>
                  <c:ptCount val="5"/>
                  <c:pt idx="0">
                    <c:v>111.27830038681131</c:v>
                  </c:pt>
                  <c:pt idx="1">
                    <c:v>19.139923845568052</c:v>
                  </c:pt>
                  <c:pt idx="2">
                    <c:v>26.397808985909634</c:v>
                  </c:pt>
                  <c:pt idx="3">
                    <c:v>155.96102197901175</c:v>
                  </c:pt>
                  <c:pt idx="4">
                    <c:v>199.74367364054172</c:v>
                  </c:pt>
                </c:numCache>
              </c:numRef>
            </c:plus>
            <c:minus>
              <c:numRef>
                <c:f>'AbsoluteQuant CL PA PG PI PS'!$I$11:$I$15</c:f>
                <c:numCache>
                  <c:formatCode>General</c:formatCode>
                  <c:ptCount val="5"/>
                  <c:pt idx="0">
                    <c:v>111.27830038681131</c:v>
                  </c:pt>
                  <c:pt idx="1">
                    <c:v>19.139923845568052</c:v>
                  </c:pt>
                  <c:pt idx="2">
                    <c:v>26.397808985909634</c:v>
                  </c:pt>
                  <c:pt idx="3">
                    <c:v>155.96102197901175</c:v>
                  </c:pt>
                  <c:pt idx="4">
                    <c:v>199.74367364054172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'AbsoluteQuant CL PA PG PI PS'!$A$11:$A$15</c:f>
              <c:strCache>
                <c:ptCount val="5"/>
                <c:pt idx="0">
                  <c:v>CL</c:v>
                </c:pt>
                <c:pt idx="1">
                  <c:v>PA</c:v>
                </c:pt>
                <c:pt idx="2">
                  <c:v>PG</c:v>
                </c:pt>
                <c:pt idx="3">
                  <c:v>PI</c:v>
                </c:pt>
                <c:pt idx="4">
                  <c:v>PS</c:v>
                </c:pt>
              </c:strCache>
            </c:strRef>
          </c:cat>
          <c:val>
            <c:numRef>
              <c:f>'AbsoluteQuant CL PA PG PI PS'!$D$11:$D$15</c:f>
              <c:numCache>
                <c:formatCode>General</c:formatCode>
                <c:ptCount val="5"/>
                <c:pt idx="0">
                  <c:v>218.59469523797475</c:v>
                </c:pt>
                <c:pt idx="1">
                  <c:v>36.609450392090963</c:v>
                </c:pt>
                <c:pt idx="2">
                  <c:v>59.588869762598463</c:v>
                </c:pt>
                <c:pt idx="3">
                  <c:v>409.2279756055546</c:v>
                </c:pt>
                <c:pt idx="4">
                  <c:v>611.54046914828768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E-4BF1-932B-F0DC691F0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790200"/>
        <c:axId val="581789480"/>
      </c:barChart>
      <c:catAx>
        <c:axId val="581790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1789480"/>
        <c:crosses val="autoZero"/>
        <c:auto val="1"/>
        <c:lblAlgn val="ctr"/>
        <c:lblOffset val="100"/>
        <c:noMultiLvlLbl val="0"/>
      </c:catAx>
      <c:valAx>
        <c:axId val="581789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179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游ゴシック" panose="020B0400000000000000" pitchFamily="50" charset="-128"/>
              </a:rPr>
              <a:t>Tumor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游ゴシック" panose="020B0400000000000000" pitchFamily="50" charset="-128"/>
              </a:rPr>
              <a:t> 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游ゴシック" panose="020B0400000000000000" pitchFamily="50" charset="-128"/>
              </a:rPr>
              <a:t>P/Normal</a:t>
            </a:r>
            <a:endParaRPr lang="ja-JP" alt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游ゴシック" panose="020B0400000000000000" pitchFamily="50" charset="-128"/>
            </a:endParaRPr>
          </a:p>
        </cx:rich>
      </cx:tx>
    </cx:title>
    <cx:plotArea>
      <cx:plotAreaRegion>
        <cx:series layoutId="boxWhisker" uniqueId="{F14DC076-BEF3-4495-BCCB-614D796581A4}">
          <cx:tx>
            <cx:txData>
              <cx:f>_xlchart.v1.0</cx:f>
              <cx:v>CL</cx:v>
            </cx:txData>
          </cx:tx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BB52A05D-2180-4776-9A10-78E08676DABD}">
          <cx:tx>
            <cx:txData>
              <cx:f>_xlchart.v1.2</cx:f>
              <cx:v>PA</cx:v>
            </cx:txData>
          </cx:tx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2CC2AFE0-5A18-4B0C-9063-EBDCD882C36F}">
          <cx:tx>
            <cx:txData>
              <cx:f>_xlchart.v1.4</cx:f>
              <cx:v>PG</cx:v>
            </cx:txData>
          </cx:tx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7709CCD8-71C9-4451-90AC-DF1888C66E08}">
          <cx:tx>
            <cx:txData>
              <cx:f>_xlchart.v1.6</cx:f>
              <cx:v>PI</cx:v>
            </cx:txData>
          </cx:tx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F5DC61BF-A802-4D3F-B289-136F05B88332}">
          <cx:tx>
            <cx:txData>
              <cx:f>_xlchart.v1.8</cx:f>
              <cx:v>PS</cx:v>
            </cx:txData>
          </cx:tx>
          <cx:dataId val="4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</cx:f>
      </cx:numDim>
    </cx:data>
    <cx:data id="1">
      <cx:numDim type="val">
        <cx:f>_xlchart.v1.13</cx:f>
      </cx:numDim>
    </cx:data>
    <cx:data id="2">
      <cx:numDim type="val">
        <cx:f>_xlchart.v1.15</cx:f>
      </cx:numDim>
    </cx:data>
    <cx:data id="3">
      <cx:numDim type="val">
        <cx:f>_xlchart.v1.17</cx:f>
      </cx:numDim>
    </cx:data>
    <cx:data id="4">
      <cx:numDim type="val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游ゴシック" panose="020B0400000000000000" pitchFamily="50" charset="-128"/>
              </a:rPr>
              <a:t>Tumor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游ゴシック" panose="020B0400000000000000" pitchFamily="50" charset="-128"/>
              </a:rPr>
              <a:t> 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游ゴシック" panose="020B0400000000000000" pitchFamily="50" charset="-128"/>
              </a:rPr>
              <a:t>C/Normal</a:t>
            </a:r>
          </a:p>
        </cx:rich>
      </cx:tx>
    </cx:title>
    <cx:plotArea>
      <cx:plotAreaRegion>
        <cx:series layoutId="boxWhisker" uniqueId="{DF61306D-BB63-4486-814C-F58F44EB994E}">
          <cx:tx>
            <cx:txData>
              <cx:f>_xlchart.v1.10</cx:f>
              <cx:v>CL</cx:v>
            </cx:txData>
          </cx:tx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5AABAEBA-F9F9-4B7F-90F2-C4453E51F52F}">
          <cx:tx>
            <cx:txData>
              <cx:f>_xlchart.v1.12</cx:f>
              <cx:v>PA</cx:v>
            </cx:txData>
          </cx:tx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21B9C6AD-7383-4D38-AEF3-CAB3EC89464C}">
          <cx:tx>
            <cx:txData>
              <cx:f>_xlchart.v1.14</cx:f>
              <cx:v>PG</cx:v>
            </cx:txData>
          </cx:tx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D70DEEBB-504B-4ACB-9051-4263194B9264}">
          <cx:tx>
            <cx:txData>
              <cx:f>_xlchart.v1.16</cx:f>
              <cx:v>PI</cx:v>
            </cx:txData>
          </cx:tx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CAE3B007-B5C6-4C76-ADE1-5C12C7406ECB}">
          <cx:tx>
            <cx:txData>
              <cx:f>_xlchart.v1.18</cx:f>
              <cx:v>PS</cx:v>
            </cx:txData>
          </cx:tx>
          <cx:dataId val="4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50800</xdr:colOff>
      <xdr:row>7</xdr:row>
      <xdr:rowOff>47625</xdr:rowOff>
    </xdr:from>
    <xdr:to>
      <xdr:col>17</xdr:col>
      <xdr:colOff>0</xdr:colOff>
      <xdr:row>19</xdr:row>
      <xdr:rowOff>47625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49AF26B-0B83-4DD0-68E4-CB8A112354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317499</xdr:colOff>
      <xdr:row>42</xdr:row>
      <xdr:rowOff>161472</xdr:rowOff>
    </xdr:from>
    <xdr:to>
      <xdr:col>6</xdr:col>
      <xdr:colOff>136070</xdr:colOff>
      <xdr:row>54</xdr:row>
      <xdr:rowOff>183243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5BDF71CB-D800-67F0-AE5D-85AE0A1F73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7499" y="9762672"/>
              <a:ext cx="5349421" cy="2764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7</xdr:col>
      <xdr:colOff>18143</xdr:colOff>
      <xdr:row>42</xdr:row>
      <xdr:rowOff>206829</xdr:rowOff>
    </xdr:from>
    <xdr:to>
      <xdr:col>13</xdr:col>
      <xdr:colOff>616857</xdr:colOff>
      <xdr:row>55</xdr:row>
      <xdr:rowOff>1815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59F9190F-92E5-2B76-5EE0-99F5BADD4C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8793" y="9808029"/>
              <a:ext cx="4561114" cy="27667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2B68-743A-4035-9705-BE76EFE9844F}">
  <dimension ref="A1:AE41"/>
  <sheetViews>
    <sheetView tabSelected="1" zoomScale="70" zoomScaleNormal="70" workbookViewId="0">
      <selection activeCell="G17" sqref="G17"/>
    </sheetView>
  </sheetViews>
  <sheetFormatPr defaultRowHeight="18" x14ac:dyDescent="0.55000000000000004"/>
  <cols>
    <col min="1" max="1" width="14.58203125" customWidth="1"/>
    <col min="5" max="5" width="15.08203125" customWidth="1"/>
    <col min="6" max="6" width="16.9140625" customWidth="1"/>
    <col min="7" max="7" width="12.33203125" customWidth="1"/>
  </cols>
  <sheetData>
    <row r="1" spans="1:31" x14ac:dyDescent="0.55000000000000004">
      <c r="A1" t="s">
        <v>38</v>
      </c>
    </row>
    <row r="2" spans="1:31" x14ac:dyDescent="0.55000000000000004"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</row>
    <row r="3" spans="1:31" x14ac:dyDescent="0.55000000000000004">
      <c r="A3" t="s">
        <v>0</v>
      </c>
      <c r="B3">
        <v>903.80310812007451</v>
      </c>
      <c r="C3">
        <v>695.28643460777232</v>
      </c>
      <c r="D3">
        <v>750.84267926527718</v>
      </c>
      <c r="E3">
        <v>521.68157336607692</v>
      </c>
      <c r="F3">
        <v>362.54557705541163</v>
      </c>
      <c r="G3">
        <v>552.97550824060909</v>
      </c>
      <c r="H3">
        <v>747.1397728239599</v>
      </c>
      <c r="I3">
        <v>655.32657628011054</v>
      </c>
      <c r="J3">
        <v>653.51769354280157</v>
      </c>
      <c r="K3">
        <v>575.1775933232957</v>
      </c>
      <c r="L3">
        <v>303.25460691925389</v>
      </c>
      <c r="M3">
        <v>279.75198343221314</v>
      </c>
      <c r="N3">
        <v>234.76723090208367</v>
      </c>
      <c r="O3">
        <v>232.24992478035867</v>
      </c>
      <c r="P3">
        <v>86.904217114713731</v>
      </c>
      <c r="Q3">
        <v>376.31318368508801</v>
      </c>
      <c r="R3">
        <v>122.53450331780492</v>
      </c>
      <c r="S3">
        <v>195.40440496631885</v>
      </c>
      <c r="T3">
        <v>27.866521279616368</v>
      </c>
      <c r="U3">
        <v>326.90037598229611</v>
      </c>
      <c r="V3">
        <v>275.72287027914615</v>
      </c>
      <c r="W3">
        <v>281.73090052718004</v>
      </c>
      <c r="X3">
        <v>176.93713263933148</v>
      </c>
      <c r="Y3">
        <v>203.35697529229256</v>
      </c>
      <c r="Z3">
        <v>137.04378764328737</v>
      </c>
      <c r="AA3">
        <v>299.03756982482781</v>
      </c>
      <c r="AB3">
        <v>293.86598154362417</v>
      </c>
      <c r="AC3">
        <v>262.57095329073059</v>
      </c>
      <c r="AD3">
        <v>359.65344464825205</v>
      </c>
      <c r="AE3">
        <v>741.707544378698</v>
      </c>
    </row>
    <row r="4" spans="1:31" x14ac:dyDescent="0.55000000000000004">
      <c r="A4" t="s">
        <v>1</v>
      </c>
      <c r="B4">
        <v>67.037500000000009</v>
      </c>
      <c r="C4">
        <v>54.147458339168189</v>
      </c>
      <c r="D4">
        <v>44.891960336709943</v>
      </c>
      <c r="E4">
        <v>86.785012205396285</v>
      </c>
      <c r="F4">
        <v>34.159621237740957</v>
      </c>
      <c r="G4">
        <v>46.941435662305977</v>
      </c>
      <c r="H4">
        <v>25.228823826350332</v>
      </c>
      <c r="I4">
        <v>44.771753737611284</v>
      </c>
      <c r="J4">
        <v>44.155094630281688</v>
      </c>
      <c r="K4">
        <v>22.681208053691275</v>
      </c>
      <c r="L4">
        <v>15.179320803220094</v>
      </c>
      <c r="M4">
        <v>53.489551427724528</v>
      </c>
      <c r="N4">
        <v>61.693707362452372</v>
      </c>
      <c r="O4">
        <v>38.112304331998537</v>
      </c>
      <c r="P4">
        <v>44.640166482271738</v>
      </c>
      <c r="Q4">
        <v>58.342704414967329</v>
      </c>
      <c r="R4">
        <v>10.211268880612455</v>
      </c>
      <c r="S4">
        <v>40.355802047781573</v>
      </c>
      <c r="T4">
        <v>10.881388458689651</v>
      </c>
      <c r="U4">
        <v>33.188289711191338</v>
      </c>
      <c r="V4">
        <v>20.313316320612458</v>
      </c>
      <c r="W4">
        <v>45.757814313346231</v>
      </c>
      <c r="X4">
        <v>82.967693084300862</v>
      </c>
      <c r="Y4">
        <v>38.272706123208636</v>
      </c>
      <c r="Z4">
        <v>33.238136870041188</v>
      </c>
      <c r="AA4">
        <v>43.456647098342827</v>
      </c>
      <c r="AB4">
        <v>18.547037785725394</v>
      </c>
      <c r="AC4">
        <v>59.089098771051439</v>
      </c>
      <c r="AD4">
        <v>51.403992244994861</v>
      </c>
      <c r="AE4">
        <v>29.89879637388588</v>
      </c>
    </row>
    <row r="5" spans="1:31" x14ac:dyDescent="0.55000000000000004">
      <c r="A5" t="s">
        <v>2</v>
      </c>
      <c r="B5">
        <v>68.154767147945321</v>
      </c>
      <c r="C5">
        <v>86.968179688270681</v>
      </c>
      <c r="D5">
        <v>66.2291640949677</v>
      </c>
      <c r="E5">
        <v>65.011291488153617</v>
      </c>
      <c r="F5">
        <v>54.008032150295044</v>
      </c>
      <c r="G5">
        <v>64.709707049296156</v>
      </c>
      <c r="H5">
        <v>47.85458558237935</v>
      </c>
      <c r="I5">
        <v>57.770202117051468</v>
      </c>
      <c r="J5">
        <v>79.004513676780036</v>
      </c>
      <c r="K5">
        <v>51.766578827367269</v>
      </c>
      <c r="L5">
        <v>76.021173211380315</v>
      </c>
      <c r="M5">
        <v>76.174783217079749</v>
      </c>
      <c r="N5">
        <v>74.681416109750984</v>
      </c>
      <c r="O5">
        <v>63.766784312170365</v>
      </c>
      <c r="P5">
        <v>18.805290468133109</v>
      </c>
      <c r="Q5">
        <v>80.966513715207725</v>
      </c>
      <c r="R5">
        <v>69.375513055283662</v>
      </c>
      <c r="S5">
        <v>53.512557077625573</v>
      </c>
      <c r="T5">
        <v>5.5242233808540311</v>
      </c>
      <c r="U5">
        <v>77.060443078499176</v>
      </c>
      <c r="V5">
        <v>156.43401380103506</v>
      </c>
      <c r="W5">
        <v>82.385620242748416</v>
      </c>
      <c r="X5">
        <v>41.638495989763051</v>
      </c>
      <c r="Y5">
        <v>61.199688764394644</v>
      </c>
      <c r="Z5">
        <v>100.02626723738032</v>
      </c>
      <c r="AA5">
        <v>100.74252390491729</v>
      </c>
      <c r="AB5">
        <v>107.89295427589872</v>
      </c>
      <c r="AC5">
        <v>47.917233440537082</v>
      </c>
      <c r="AD5">
        <v>75.657963530818421</v>
      </c>
      <c r="AE5">
        <v>77.123881684245106</v>
      </c>
    </row>
    <row r="6" spans="1:31" x14ac:dyDescent="0.55000000000000004">
      <c r="A6" t="s">
        <v>3</v>
      </c>
      <c r="B6">
        <v>622.50291072831317</v>
      </c>
      <c r="C6">
        <v>689.01568062383444</v>
      </c>
      <c r="D6">
        <v>729.44028938251483</v>
      </c>
      <c r="E6">
        <v>569.18827443927194</v>
      </c>
      <c r="F6">
        <v>517.67307619468465</v>
      </c>
      <c r="G6">
        <v>600.61641822024319</v>
      </c>
      <c r="H6">
        <v>499.12255757038196</v>
      </c>
      <c r="I6">
        <v>561.13174512871581</v>
      </c>
      <c r="J6">
        <v>671.67786433528352</v>
      </c>
      <c r="K6">
        <v>506.87854996770841</v>
      </c>
      <c r="L6">
        <v>395.86619645188091</v>
      </c>
      <c r="M6">
        <v>592.78164908384235</v>
      </c>
      <c r="N6">
        <v>479.29372696560193</v>
      </c>
      <c r="O6">
        <v>466.18109077922514</v>
      </c>
      <c r="P6">
        <v>233.16274507092885</v>
      </c>
      <c r="Q6">
        <v>588.46867795708431</v>
      </c>
      <c r="R6">
        <v>373.77529393426573</v>
      </c>
      <c r="S6">
        <v>415.98830257343383</v>
      </c>
      <c r="T6">
        <v>79.018440867889495</v>
      </c>
      <c r="U6">
        <v>467.74363237139278</v>
      </c>
      <c r="V6">
        <v>520.88334668317202</v>
      </c>
      <c r="W6">
        <v>566.52460886571066</v>
      </c>
      <c r="X6">
        <v>403.80637666386855</v>
      </c>
      <c r="Y6">
        <v>440.99304924570833</v>
      </c>
      <c r="Z6">
        <v>455.2562268871003</v>
      </c>
      <c r="AA6">
        <v>685.49683514846913</v>
      </c>
      <c r="AB6">
        <v>592.36179580658029</v>
      </c>
      <c r="AC6">
        <v>456.09485807631216</v>
      </c>
      <c r="AD6">
        <v>664.80698516487359</v>
      </c>
      <c r="AE6">
        <v>585.02964437858861</v>
      </c>
    </row>
    <row r="7" spans="1:31" x14ac:dyDescent="0.55000000000000004">
      <c r="A7" t="s">
        <v>4</v>
      </c>
      <c r="B7">
        <v>1094.4050518680947</v>
      </c>
      <c r="C7">
        <v>1246.0473239621654</v>
      </c>
      <c r="D7">
        <v>1114.7935323927341</v>
      </c>
      <c r="E7">
        <v>856.76078023623359</v>
      </c>
      <c r="F7">
        <v>842.84542205231935</v>
      </c>
      <c r="G7">
        <v>1013.8966492308815</v>
      </c>
      <c r="H7">
        <v>781.12045598808766</v>
      </c>
      <c r="I7">
        <v>948.52153734590286</v>
      </c>
      <c r="J7">
        <v>1187.5609694420787</v>
      </c>
      <c r="K7">
        <v>955.65740618972507</v>
      </c>
      <c r="L7">
        <v>471.85133801376855</v>
      </c>
      <c r="M7">
        <v>784.67504815179086</v>
      </c>
      <c r="N7">
        <v>698.8503414713939</v>
      </c>
      <c r="O7">
        <v>817.73171404880361</v>
      </c>
      <c r="P7">
        <v>538.28959029986652</v>
      </c>
      <c r="Q7">
        <v>817.96846319622489</v>
      </c>
      <c r="R7">
        <v>531.45305831540861</v>
      </c>
      <c r="S7">
        <v>737.4076681085329</v>
      </c>
      <c r="T7">
        <v>183.59241419712512</v>
      </c>
      <c r="U7">
        <v>533.58505567996224</v>
      </c>
      <c r="V7">
        <v>677.90299290601524</v>
      </c>
      <c r="W7">
        <v>750.33228356232405</v>
      </c>
      <c r="X7">
        <v>625.76754633429107</v>
      </c>
      <c r="Y7">
        <v>872.72875423577682</v>
      </c>
      <c r="Z7">
        <v>1086.979563098032</v>
      </c>
      <c r="AA7">
        <v>887.26709827948548</v>
      </c>
      <c r="AB7">
        <v>796.35717082366568</v>
      </c>
      <c r="AC7">
        <v>749.20688039361175</v>
      </c>
      <c r="AD7">
        <v>1035.2145464929351</v>
      </c>
      <c r="AE7">
        <v>671.94560668384111</v>
      </c>
    </row>
    <row r="9" spans="1:31" x14ac:dyDescent="0.55000000000000004">
      <c r="A9" t="s">
        <v>39</v>
      </c>
    </row>
    <row r="10" spans="1:31" x14ac:dyDescent="0.55000000000000004">
      <c r="B10" t="s">
        <v>35</v>
      </c>
      <c r="C10" t="s">
        <v>36</v>
      </c>
      <c r="D10" t="s">
        <v>37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</row>
    <row r="11" spans="1:31" x14ac:dyDescent="0.55000000000000004">
      <c r="A11" t="s">
        <v>0</v>
      </c>
      <c r="B11">
        <f>AVERAGE('AbsoluteQuant CL PA PG PI PS'!B3:K3)</f>
        <v>641.82965166253894</v>
      </c>
      <c r="C11">
        <f>AVERAGE('AbsoluteQuant CL PA PG PI PS'!V3:AE3)</f>
        <v>303.16271600673701</v>
      </c>
      <c r="D11">
        <f>AVERAGE('AbsoluteQuant CL PA PG PI PS'!L3:U3)</f>
        <v>218.59469523797475</v>
      </c>
      <c r="E11" s="1">
        <f>_xlfn.T.TEST('AbsoluteQuant CL PA PG PI PS'!B3:K3,'AbsoluteQuant CL PA PG PI PS'!V3:AE3,2,3)</f>
        <v>1.5465939647648681E-4</v>
      </c>
      <c r="F11" s="1">
        <f>_xlfn.T.TEST('AbsoluteQuant CL PA PG PI PS'!B3:K3,'AbsoluteQuant CL PA PG PI PS'!L3:U3,2,3)</f>
        <v>1.6705423591378186E-6</v>
      </c>
      <c r="G11">
        <f>_xlfn.STDEV.S('AbsoluteQuant CL PA PG PI PS'!B3:K3)</f>
        <v>148.90461875010701</v>
      </c>
      <c r="H11">
        <f>_xlfn.STDEV.S('AbsoluteQuant CL PA PG PI PS'!V3:AE3)</f>
        <v>167.32063570756719</v>
      </c>
      <c r="I11">
        <f>_xlfn.STDEV.S('AbsoluteQuant CL PA PG PI PS'!L3:U3)</f>
        <v>111.27830038681131</v>
      </c>
    </row>
    <row r="12" spans="1:31" x14ac:dyDescent="0.55000000000000004">
      <c r="A12" t="s">
        <v>1</v>
      </c>
      <c r="B12">
        <f>AVERAGE('AbsoluteQuant CL PA PG PI PS'!B4:K4)</f>
        <v>47.079986802925589</v>
      </c>
      <c r="C12">
        <f>AVERAGE('AbsoluteQuant CL PA PG PI PS'!V4:AE4)</f>
        <v>42.294523898550985</v>
      </c>
      <c r="D12">
        <f>AVERAGE('AbsoluteQuant CL PA PG PI PS'!L4:U4)</f>
        <v>36.609450392090963</v>
      </c>
      <c r="E12">
        <f>_xlfn.T.TEST('AbsoluteQuant CL PA PG PI PS'!B4:K4,'AbsoluteQuant CL PA PG PI PS'!V4:AE4,2,3)</f>
        <v>0.58358784333329805</v>
      </c>
      <c r="F12">
        <f>_xlfn.T.TEST('AbsoluteQuant CL PA PG PI PS'!B4:K4,'AbsoluteQuant CL PA PG PI PS'!L4:U4,2,3)</f>
        <v>0.23653527614904146</v>
      </c>
      <c r="G12">
        <f>_xlfn.STDEV.S('AbsoluteQuant CL PA PG PI PS'!B4:K4)</f>
        <v>19.099562803895775</v>
      </c>
      <c r="H12">
        <f>_xlfn.STDEV.S('AbsoluteQuant CL PA PG PI PS'!V4:AE4)</f>
        <v>19.240165076392326</v>
      </c>
      <c r="I12">
        <f>_xlfn.STDEV.S('AbsoluteQuant CL PA PG PI PS'!L4:U4)</f>
        <v>19.139923845568052</v>
      </c>
    </row>
    <row r="13" spans="1:31" x14ac:dyDescent="0.55000000000000004">
      <c r="A13" t="s">
        <v>2</v>
      </c>
      <c r="B13">
        <f>AVERAGE('AbsoluteQuant CL PA PG PI PS'!B5:K5)</f>
        <v>64.147702182250669</v>
      </c>
      <c r="C13">
        <f>AVERAGE('AbsoluteQuant CL PA PG PI PS'!V5:AE5)</f>
        <v>85.101864287173811</v>
      </c>
      <c r="D13">
        <f>AVERAGE('AbsoluteQuant CL PA PG PI PS'!L5:U5)</f>
        <v>59.588869762598463</v>
      </c>
      <c r="E13">
        <f>_xlfn.T.TEST('AbsoluteQuant CL PA PG PI PS'!B5:K5,'AbsoluteQuant CL PA PG PI PS'!V5:AE5,2,3)</f>
        <v>8.8803631322392662E-2</v>
      </c>
      <c r="F13">
        <f>_xlfn.T.TEST('AbsoluteQuant CL PA PG PI PS'!B5:K5,'AbsoluteQuant CL PA PG PI PS'!L5:U5,2,3)</f>
        <v>0.62826666940141618</v>
      </c>
      <c r="G13">
        <f>_xlfn.STDEV.S('AbsoluteQuant CL PA PG PI PS'!B5:K5)</f>
        <v>12.134400182879414</v>
      </c>
      <c r="H13">
        <f>_xlfn.STDEV.S('AbsoluteQuant CL PA PG PI PS'!V5:AE5)</f>
        <v>33.463688401902218</v>
      </c>
      <c r="I13">
        <f>_xlfn.STDEV.S('AbsoluteQuant CL PA PG PI PS'!L5:U5)</f>
        <v>26.397808985909634</v>
      </c>
    </row>
    <row r="14" spans="1:31" x14ac:dyDescent="0.55000000000000004">
      <c r="A14" t="s">
        <v>3</v>
      </c>
      <c r="B14">
        <f>AVERAGE('AbsoluteQuant CL PA PG PI PS'!B6:K6)</f>
        <v>596.72473665909524</v>
      </c>
      <c r="C14">
        <f>AVERAGE('AbsoluteQuant CL PA PG PI PS'!V6:AE6)</f>
        <v>537.12537269203835</v>
      </c>
      <c r="D14">
        <f>AVERAGE('AbsoluteQuant CL PA PG PI PS'!L6:U6)</f>
        <v>409.2279756055546</v>
      </c>
      <c r="E14">
        <f>_xlfn.T.TEST('AbsoluteQuant CL PA PG PI PS'!B6:K6,'AbsoluteQuant CL PA PG PI PS'!V6:AE6,2,3)</f>
        <v>0.15329693138408582</v>
      </c>
      <c r="F14" s="2">
        <f>_xlfn.T.TEST('AbsoluteQuant CL PA PG PI PS'!B6:K6,'AbsoluteQuant CL PA PG PI PS'!L6:U6,2,3)</f>
        <v>4.7228185547469794E-3</v>
      </c>
      <c r="G14">
        <f>_xlfn.STDEV.S('AbsoluteQuant CL PA PG PI PS'!B6:K6)</f>
        <v>80.485659530432585</v>
      </c>
      <c r="H14">
        <f>_xlfn.STDEV.S('AbsoluteQuant CL PA PG PI PS'!V6:AE6)</f>
        <v>97.225148131522076</v>
      </c>
      <c r="I14">
        <f>_xlfn.STDEV.S('AbsoluteQuant CL PA PG PI PS'!L6:U6)</f>
        <v>155.96102197901175</v>
      </c>
    </row>
    <row r="15" spans="1:31" x14ac:dyDescent="0.55000000000000004">
      <c r="A15" t="s">
        <v>4</v>
      </c>
      <c r="B15">
        <f>AVERAGE('AbsoluteQuant CL PA PG PI PS'!B7:K7)</f>
        <v>1004.1609128708224</v>
      </c>
      <c r="C15">
        <f>AVERAGE('AbsoluteQuant CL PA PG PI PS'!V7:AE7)</f>
        <v>815.37024428099789</v>
      </c>
      <c r="D15">
        <f>AVERAGE('AbsoluteQuant CL PA PG PI PS'!L7:U7)</f>
        <v>611.54046914828768</v>
      </c>
      <c r="E15" s="3">
        <f>_xlfn.T.TEST('AbsoluteQuant CL PA PG PI PS'!B7:K7,'AbsoluteQuant CL PA PG PI PS'!V7:AE7,2,3)</f>
        <v>1.3756314310347953E-2</v>
      </c>
      <c r="F15" s="1">
        <f>_xlfn.T.TEST('AbsoluteQuant CL PA PG PI PS'!B7:K7,'AbsoluteQuant CL PA PG PI PS'!L7:U7,2,3)</f>
        <v>1.3259831856748868E-4</v>
      </c>
      <c r="G15">
        <f>_xlfn.STDEV.S('AbsoluteQuant CL PA PG PI PS'!B7:K7)</f>
        <v>154.76428121624681</v>
      </c>
      <c r="H15">
        <f>_xlfn.STDEV.S('AbsoluteQuant CL PA PG PI PS'!V7:AE7)</f>
        <v>154.54175074831568</v>
      </c>
      <c r="I15">
        <f>_xlfn.STDEV.S('AbsoluteQuant CL PA PG PI PS'!L7:U7)</f>
        <v>199.74367364054172</v>
      </c>
    </row>
    <row r="21" spans="1:21" x14ac:dyDescent="0.55000000000000004">
      <c r="A21" t="s">
        <v>40</v>
      </c>
    </row>
    <row r="22" spans="1:21" x14ac:dyDescent="0.55000000000000004"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</row>
    <row r="23" spans="1:21" x14ac:dyDescent="0.55000000000000004">
      <c r="A23" t="s">
        <v>0</v>
      </c>
      <c r="B23">
        <f>'AbsoluteQuant CL PA PG PI PS'!L3/'AbsoluteQuant CL PA PG PI PS'!B3</f>
        <v>0.33553171503252355</v>
      </c>
      <c r="C23">
        <f>'AbsoluteQuant CL PA PG PI PS'!M3/'AbsoluteQuant CL PA PG PI PS'!C3</f>
        <v>0.40235501443376775</v>
      </c>
      <c r="D23">
        <f>'AbsoluteQuant CL PA PG PI PS'!N3/'AbsoluteQuant CL PA PG PI PS'!D3</f>
        <v>0.31267166529719737</v>
      </c>
      <c r="E23">
        <f>'AbsoluteQuant CL PA PG PI PS'!O3/'AbsoluteQuant CL PA PG PI PS'!E3</f>
        <v>0.44519480203565315</v>
      </c>
      <c r="F23">
        <f>'AbsoluteQuant CL PA PG PI PS'!P3/'AbsoluteQuant CL PA PG PI PS'!F3</f>
        <v>0.23970563320768701</v>
      </c>
      <c r="G23">
        <f>'AbsoluteQuant CL PA PG PI PS'!Q3/'AbsoluteQuant CL PA PG PI PS'!G3</f>
        <v>0.68052414271003792</v>
      </c>
      <c r="H23">
        <f>'AbsoluteQuant CL PA PG PI PS'!R3/'AbsoluteQuant CL PA PG PI PS'!H3</f>
        <v>0.1640047923759459</v>
      </c>
      <c r="I23">
        <f>'AbsoluteQuant CL PA PG PI PS'!S3/'AbsoluteQuant CL PA PG PI PS'!I3</f>
        <v>0.29817866700219992</v>
      </c>
      <c r="J23">
        <f>'AbsoluteQuant CL PA PG PI PS'!T3/'AbsoluteQuant CL PA PG PI PS'!J3</f>
        <v>4.2640806140302724E-2</v>
      </c>
      <c r="K23">
        <f>'AbsoluteQuant CL PA PG PI PS'!U3/'AbsoluteQuant CL PA PG PI PS'!K3</f>
        <v>0.56834685456627654</v>
      </c>
      <c r="L23">
        <f>'AbsoluteQuant CL PA PG PI PS'!V3/'AbsoluteQuant CL PA PG PI PS'!B3</f>
        <v>0.30506961948012584</v>
      </c>
      <c r="M23">
        <f>'AbsoluteQuant CL PA PG PI PS'!W3/'AbsoluteQuant CL PA PG PI PS'!C3</f>
        <v>0.40520120414273747</v>
      </c>
      <c r="N23">
        <f>'AbsoluteQuant CL PA PG PI PS'!X3/'AbsoluteQuant CL PA PG PI PS'!D3</f>
        <v>0.23565140544816918</v>
      </c>
      <c r="O23">
        <f>'AbsoluteQuant CL PA PG PI PS'!Y3/'AbsoluteQuant CL PA PG PI PS'!E3</f>
        <v>0.3898105389848453</v>
      </c>
      <c r="P23">
        <f>'AbsoluteQuant CL PA PG PI PS'!Z3/'AbsoluteQuant CL PA PG PI PS'!F3</f>
        <v>0.3780043015732103</v>
      </c>
      <c r="Q23">
        <f>'AbsoluteQuant CL PA PG PI PS'!AA3/'AbsoluteQuant CL PA PG PI PS'!G3</f>
        <v>0.54077904964773138</v>
      </c>
      <c r="R23">
        <f>'AbsoluteQuant CL PA PG PI PS'!AB3/'AbsoluteQuant CL PA PG PI PS'!H3</f>
        <v>0.39332129305993258</v>
      </c>
      <c r="S23">
        <f>'AbsoluteQuant CL PA PG PI PS'!AC3/'AbsoluteQuant CL PA PG PI PS'!I3</f>
        <v>0.40067191350789683</v>
      </c>
      <c r="T23">
        <f>'AbsoluteQuant CL PA PG PI PS'!AD3/'AbsoluteQuant CL PA PG PI PS'!J3</f>
        <v>0.55033467066289443</v>
      </c>
      <c r="U23">
        <f>'AbsoluteQuant CL PA PG PI PS'!AE3/'AbsoluteQuant CL PA PG PI PS'!K3</f>
        <v>1.2895278831938073</v>
      </c>
    </row>
    <row r="24" spans="1:21" x14ac:dyDescent="0.55000000000000004">
      <c r="A24" t="s">
        <v>1</v>
      </c>
      <c r="B24">
        <f>'AbsoluteQuant CL PA PG PI PS'!L4/'AbsoluteQuant CL PA PG PI PS'!B4</f>
        <v>0.22643029354048244</v>
      </c>
      <c r="C24">
        <f>'AbsoluteQuant CL PA PG PI PS'!M4/'AbsoluteQuant CL PA PG PI PS'!C4</f>
        <v>0.98784971757450424</v>
      </c>
      <c r="D24">
        <f>'AbsoluteQuant CL PA PG PI PS'!N4/'AbsoluteQuant CL PA PG PI PS'!D4</f>
        <v>1.3742707357781159</v>
      </c>
      <c r="E24">
        <f>'AbsoluteQuant CL PA PG PI PS'!O4/'AbsoluteQuant CL PA PG PI PS'!E4</f>
        <v>0.43915767669418748</v>
      </c>
      <c r="F24">
        <f>'AbsoluteQuant CL PA PG PI PS'!P4/'AbsoluteQuant CL PA PG PI PS'!F4</f>
        <v>1.3068109324628998</v>
      </c>
      <c r="G24">
        <f>'AbsoluteQuant CL PA PG PI PS'!Q4/'AbsoluteQuant CL PA PG PI PS'!G4</f>
        <v>1.2428828303139561</v>
      </c>
      <c r="H24">
        <f>'AbsoluteQuant CL PA PG PI PS'!R4/'AbsoluteQuant CL PA PG PI PS'!H4</f>
        <v>0.40474613287153161</v>
      </c>
      <c r="I24">
        <f>'AbsoluteQuant CL PA PG PI PS'!S4/'AbsoluteQuant CL PA PG PI PS'!I4</f>
        <v>0.90136746226851472</v>
      </c>
      <c r="J24">
        <f>'AbsoluteQuant CL PA PG PI PS'!T4/'AbsoluteQuant CL PA PG PI PS'!J4</f>
        <v>0.24643562763937921</v>
      </c>
      <c r="K24">
        <f>'AbsoluteQuant CL PA PG PI PS'!U4/'AbsoluteQuant CL PA PG PI PS'!K4</f>
        <v>1.463250530246341</v>
      </c>
      <c r="L24">
        <f>'AbsoluteQuant CL PA PG PI PS'!V4/'AbsoluteQuant CL PA PG PI PS'!B4</f>
        <v>0.30301422816501888</v>
      </c>
      <c r="M24">
        <f>'AbsoluteQuant CL PA PG PI PS'!W4/'AbsoluteQuant CL PA PG PI PS'!C4</f>
        <v>0.84505931980646243</v>
      </c>
      <c r="N24">
        <f>'AbsoluteQuant CL PA PG PI PS'!X4/'AbsoluteQuant CL PA PG PI PS'!D4</f>
        <v>1.8481637349317284</v>
      </c>
      <c r="O24">
        <f>'AbsoluteQuant CL PA PG PI PS'!Y4/'AbsoluteQuant CL PA PG PI PS'!E4</f>
        <v>0.44100594273844951</v>
      </c>
      <c r="P24">
        <f>'AbsoluteQuant CL PA PG PI PS'!Z4/'AbsoluteQuant CL PA PG PI PS'!F4</f>
        <v>0.97302416319880991</v>
      </c>
      <c r="Q24">
        <f>'AbsoluteQuant CL PA PG PI PS'!AA4/'AbsoluteQuant CL PA PG PI PS'!G4</f>
        <v>0.92576305954865712</v>
      </c>
      <c r="R24">
        <f>'AbsoluteQuant CL PA PG PI PS'!AB4/'AbsoluteQuant CL PA PG PI PS'!H4</f>
        <v>0.73515269333934929</v>
      </c>
      <c r="S24">
        <f>'AbsoluteQuant CL PA PG PI PS'!AC4/'AbsoluteQuant CL PA PG PI PS'!I4</f>
        <v>1.3197852180941625</v>
      </c>
      <c r="T24">
        <f>'AbsoluteQuant CL PA PG PI PS'!AD4/'AbsoluteQuant CL PA PG PI PS'!J4</f>
        <v>1.1641689973809242</v>
      </c>
      <c r="U24">
        <f>'AbsoluteQuant CL PA PG PI PS'!AE4/'AbsoluteQuant CL PA PG PI PS'!K4</f>
        <v>1.3182188666101482</v>
      </c>
    </row>
    <row r="25" spans="1:21" x14ac:dyDescent="0.55000000000000004">
      <c r="A25" t="s">
        <v>2</v>
      </c>
      <c r="B25">
        <f>'AbsoluteQuant CL PA PG PI PS'!L5/'AbsoluteQuant CL PA PG PI PS'!B5</f>
        <v>1.1154197482086496</v>
      </c>
      <c r="C25">
        <f>'AbsoluteQuant CL PA PG PI PS'!M5/'AbsoluteQuant CL PA PG PI PS'!C5</f>
        <v>0.87589257921829744</v>
      </c>
      <c r="D25">
        <f>'AbsoluteQuant CL PA PG PI PS'!N5/'AbsoluteQuant CL PA PG PI PS'!D5</f>
        <v>1.1276212999255641</v>
      </c>
      <c r="E25">
        <f>'AbsoluteQuant CL PA PG PI PS'!O5/'AbsoluteQuant CL PA PG PI PS'!E5</f>
        <v>0.98085706117359583</v>
      </c>
      <c r="F25">
        <f>'AbsoluteQuant CL PA PG PI PS'!P5/'AbsoluteQuant CL PA PG PI PS'!F5</f>
        <v>0.34819432812884621</v>
      </c>
      <c r="G25">
        <f>'AbsoluteQuant CL PA PG PI PS'!Q5/'AbsoluteQuant CL PA PG PI PS'!G5</f>
        <v>1.2512267078187675</v>
      </c>
      <c r="H25">
        <f>'AbsoluteQuant CL PA PG PI PS'!R5/'AbsoluteQuant CL PA PG PI PS'!H5</f>
        <v>1.4497150526119817</v>
      </c>
      <c r="I25">
        <f>'AbsoluteQuant CL PA PG PI PS'!S5/'AbsoluteQuant CL PA PG PI PS'!I5</f>
        <v>0.92630032640704218</v>
      </c>
      <c r="J25">
        <f>'AbsoluteQuant CL PA PG PI PS'!T5/'AbsoluteQuant CL PA PG PI PS'!J5</f>
        <v>6.9922883184301385E-2</v>
      </c>
      <c r="K25">
        <f>'AbsoluteQuant CL PA PG PI PS'!U5/'AbsoluteQuant CL PA PG PI PS'!K5</f>
        <v>1.4886137895162561</v>
      </c>
      <c r="L25">
        <f>'AbsoluteQuant CL PA PG PI PS'!V5/'AbsoluteQuant CL PA PG PI PS'!B5</f>
        <v>2.2952761831239141</v>
      </c>
      <c r="M25">
        <f>'AbsoluteQuant CL PA PG PI PS'!W5/'AbsoluteQuant CL PA PG PI PS'!C5</f>
        <v>0.94730763065355605</v>
      </c>
      <c r="N25">
        <f>'AbsoluteQuant CL PA PG PI PS'!X5/'AbsoluteQuant CL PA PG PI PS'!D5</f>
        <v>0.62870332970013842</v>
      </c>
      <c r="O25">
        <f>'AbsoluteQuant CL PA PG PI PS'!Y5/'AbsoluteQuant CL PA PG PI PS'!E5</f>
        <v>0.9413701429934902</v>
      </c>
      <c r="P25">
        <f>'AbsoluteQuant CL PA PG PI PS'!Z5/'AbsoluteQuant CL PA PG PI PS'!F5</f>
        <v>1.8520627998262271</v>
      </c>
      <c r="Q25">
        <f>'AbsoluteQuant CL PA PG PI PS'!AA5/'AbsoluteQuant CL PA PG PI PS'!G5</f>
        <v>1.5568378918509269</v>
      </c>
      <c r="R25">
        <f>'AbsoluteQuant CL PA PG PI PS'!AB5/'AbsoluteQuant CL PA PG PI PS'!H5</f>
        <v>2.2546001174781094</v>
      </c>
      <c r="S25">
        <f>'AbsoluteQuant CL PA PG PI PS'!AC5/'AbsoluteQuant CL PA PG PI PS'!I5</f>
        <v>0.82944548719856082</v>
      </c>
      <c r="T25">
        <f>'AbsoluteQuant CL PA PG PI PS'!AD5/'AbsoluteQuant CL PA PG PI PS'!J5</f>
        <v>0.95764102593362099</v>
      </c>
      <c r="U25">
        <f>'AbsoluteQuant CL PA PG PI PS'!AE5/'AbsoluteQuant CL PA PG PI PS'!K5</f>
        <v>1.4898392636963731</v>
      </c>
    </row>
    <row r="26" spans="1:21" x14ac:dyDescent="0.55000000000000004">
      <c r="A26" t="s">
        <v>3</v>
      </c>
      <c r="B26">
        <f>'AbsoluteQuant CL PA PG PI PS'!L6/'AbsoluteQuant CL PA PG PI PS'!B6</f>
        <v>0.63592665934481685</v>
      </c>
      <c r="C26">
        <f>'AbsoluteQuant CL PA PG PI PS'!M6/'AbsoluteQuant CL PA PG PI PS'!C6</f>
        <v>0.86033114449171633</v>
      </c>
      <c r="D26">
        <f>'AbsoluteQuant CL PA PG PI PS'!N6/'AbsoluteQuant CL PA PG PI PS'!D6</f>
        <v>0.65707054291083</v>
      </c>
      <c r="E26">
        <f>'AbsoluteQuant CL PA PG PI PS'!O6/'AbsoluteQuant CL PA PG PI PS'!E6</f>
        <v>0.81902792400015112</v>
      </c>
      <c r="F26">
        <f>'AbsoluteQuant CL PA PG PI PS'!P6/'AbsoluteQuant CL PA PG PI PS'!F6</f>
        <v>0.4504053925015058</v>
      </c>
      <c r="G26">
        <f>'AbsoluteQuant CL PA PG PI PS'!Q6/'AbsoluteQuant CL PA PG PI PS'!G6</f>
        <v>0.97977454512623008</v>
      </c>
      <c r="H26">
        <f>'AbsoluteQuant CL PA PG PI PS'!R6/'AbsoluteQuant CL PA PG PI PS'!H6</f>
        <v>0.74886475929623586</v>
      </c>
      <c r="I26">
        <f>'AbsoluteQuant CL PA PG PI PS'!S6/'AbsoluteQuant CL PA PG PI PS'!I6</f>
        <v>0.74133803012341049</v>
      </c>
      <c r="J26">
        <f>'AbsoluteQuant CL PA PG PI PS'!T6/'AbsoluteQuant CL PA PG PI PS'!J6</f>
        <v>0.11764336010401202</v>
      </c>
      <c r="K26">
        <f>'AbsoluteQuant CL PA PG PI PS'!U6/'AbsoluteQuant CL PA PG PI PS'!K6</f>
        <v>0.92279231859622235</v>
      </c>
      <c r="L26">
        <f>'AbsoluteQuant CL PA PG PI PS'!V6/'AbsoluteQuant CL PA PG PI PS'!B6</f>
        <v>0.83675648371467248</v>
      </c>
      <c r="M26">
        <f>'AbsoluteQuant CL PA PG PI PS'!W6/'AbsoluteQuant CL PA PG PI PS'!C6</f>
        <v>0.82222309999212151</v>
      </c>
      <c r="N26">
        <f>'AbsoluteQuant CL PA PG PI PS'!X6/'AbsoluteQuant CL PA PG PI PS'!D6</f>
        <v>0.55358386771547585</v>
      </c>
      <c r="O26">
        <f>'AbsoluteQuant CL PA PG PI PS'!Y6/'AbsoluteQuant CL PA PG PI PS'!E6</f>
        <v>0.77477535825935029</v>
      </c>
      <c r="P26">
        <f>'AbsoluteQuant CL PA PG PI PS'!Z6/'AbsoluteQuant CL PA PG PI PS'!F6</f>
        <v>0.87942805570187532</v>
      </c>
      <c r="Q26">
        <f>'AbsoluteQuant CL PA PG PI PS'!AA6/'AbsoluteQuant CL PA PG PI PS'!G6</f>
        <v>1.1413221722771831</v>
      </c>
      <c r="R26">
        <f>'AbsoluteQuant CL PA PG PI PS'!AB6/'AbsoluteQuant CL PA PG PI PS'!H6</f>
        <v>1.1868063000199116</v>
      </c>
      <c r="S26">
        <f>'AbsoluteQuant CL PA PG PI PS'!AC6/'AbsoluteQuant CL PA PG PI PS'!I6</f>
        <v>0.81281243136884074</v>
      </c>
      <c r="T26">
        <f>'AbsoluteQuant CL PA PG PI PS'!AD6/'AbsoluteQuant CL PA PG PI PS'!J6</f>
        <v>0.98977057375977462</v>
      </c>
      <c r="U26">
        <f>'AbsoluteQuant CL PA PG PI PS'!AE6/'AbsoluteQuant CL PA PG PI PS'!K6</f>
        <v>1.1541811039663425</v>
      </c>
    </row>
    <row r="27" spans="1:21" x14ac:dyDescent="0.55000000000000004">
      <c r="A27" t="s">
        <v>4</v>
      </c>
      <c r="B27">
        <f>'AbsoluteQuant CL PA PG PI PS'!L7/'AbsoluteQuant CL PA PG PI PS'!B7</f>
        <v>0.43114872067553228</v>
      </c>
      <c r="C27">
        <f>'AbsoluteQuant CL PA PG PI PS'!M7/'AbsoluteQuant CL PA PG PI PS'!C7</f>
        <v>0.62973133769646172</v>
      </c>
      <c r="D27">
        <f>'AbsoluteQuant CL PA PG PI PS'!N7/'AbsoluteQuant CL PA PG PI PS'!D7</f>
        <v>0.62688768921310334</v>
      </c>
      <c r="E27">
        <f>'AbsoluteQuant CL PA PG PI PS'!O7/'AbsoluteQuant CL PA PG PI PS'!E7</f>
        <v>0.95444578336479347</v>
      </c>
      <c r="F27">
        <f>'AbsoluteQuant CL PA PG PI PS'!P7/'AbsoluteQuant CL PA PG PI PS'!F7</f>
        <v>0.63865754765463079</v>
      </c>
      <c r="G27">
        <f>'AbsoluteQuant CL PA PG PI PS'!Q7/'AbsoluteQuant CL PA PG PI PS'!G7</f>
        <v>0.80675724080626643</v>
      </c>
      <c r="H27">
        <f>'AbsoluteQuant CL PA PG PI PS'!R7/'AbsoluteQuant CL PA PG PI PS'!H7</f>
        <v>0.68037273155667233</v>
      </c>
      <c r="I27">
        <f>'AbsoluteQuant CL PA PG PI PS'!S7/'AbsoluteQuant CL PA PG PI PS'!I7</f>
        <v>0.77742849168391437</v>
      </c>
      <c r="J27">
        <f>'AbsoluteQuant CL PA PG PI PS'!T7/'AbsoluteQuant CL PA PG PI PS'!J7</f>
        <v>0.15459620088674492</v>
      </c>
      <c r="K27">
        <f>'AbsoluteQuant CL PA PG PI PS'!U7/'AbsoluteQuant CL PA PG PI PS'!K7</f>
        <v>0.55834345260547324</v>
      </c>
      <c r="L27">
        <f>'AbsoluteQuant CL PA PG PI PS'!V7/'AbsoluteQuant CL PA PG PI PS'!B7</f>
        <v>0.61942604499939824</v>
      </c>
      <c r="M27">
        <f>'AbsoluteQuant CL PA PG PI PS'!W7/'AbsoluteQuant CL PA PG PI PS'!C7</f>
        <v>0.60216997310858711</v>
      </c>
      <c r="N27">
        <f>'AbsoluteQuant CL PA PG PI PS'!X7/'AbsoluteQuant CL PA PG PI PS'!D7</f>
        <v>0.56133044205161164</v>
      </c>
      <c r="O27">
        <f>'AbsoluteQuant CL PA PG PI PS'!Y7/'AbsoluteQuant CL PA PG PI PS'!E7</f>
        <v>1.0186376108336104</v>
      </c>
      <c r="P27">
        <f>'AbsoluteQuant CL PA PG PI PS'!Z7/'AbsoluteQuant CL PA PG PI PS'!F7</f>
        <v>1.2896547037667343</v>
      </c>
      <c r="Q27">
        <f>'AbsoluteQuant CL PA PG PI PS'!AA7/'AbsoluteQuant CL PA PG PI PS'!G7</f>
        <v>0.87510605637423278</v>
      </c>
      <c r="R27">
        <f>'AbsoluteQuant CL PA PG PI PS'!AB7/'AbsoluteQuant CL PA PG PI PS'!H7</f>
        <v>1.0195062294410202</v>
      </c>
      <c r="S27">
        <f>'AbsoluteQuant CL PA PG PI PS'!AC7/'AbsoluteQuant CL PA PG PI PS'!I7</f>
        <v>0.78986807457213715</v>
      </c>
      <c r="T27">
        <f>'AbsoluteQuant CL PA PG PI PS'!AD7/'AbsoluteQuant CL PA PG PI PS'!J7</f>
        <v>0.87171486191507574</v>
      </c>
      <c r="U27">
        <f>'AbsoluteQuant CL PA PG PI PS'!AE7/'AbsoluteQuant CL PA PG PI PS'!K7</f>
        <v>0.70312394622978613</v>
      </c>
    </row>
    <row r="29" spans="1:21" x14ac:dyDescent="0.55000000000000004">
      <c r="A29" t="s">
        <v>41</v>
      </c>
    </row>
    <row r="31" spans="1:21" x14ac:dyDescent="0.55000000000000004">
      <c r="B31" t="s">
        <v>0</v>
      </c>
      <c r="C31" t="s">
        <v>1</v>
      </c>
      <c r="D31" t="s">
        <v>2</v>
      </c>
      <c r="E31" t="s">
        <v>3</v>
      </c>
      <c r="F31" t="s">
        <v>4</v>
      </c>
      <c r="I31" t="s">
        <v>0</v>
      </c>
      <c r="J31" t="s">
        <v>1</v>
      </c>
      <c r="K31" t="s">
        <v>2</v>
      </c>
      <c r="L31" t="s">
        <v>3</v>
      </c>
      <c r="M31" t="s">
        <v>4</v>
      </c>
    </row>
    <row r="32" spans="1:21" x14ac:dyDescent="0.55000000000000004">
      <c r="A32" t="s">
        <v>25</v>
      </c>
      <c r="B32">
        <v>0.30506961948012584</v>
      </c>
      <c r="C32">
        <v>0.30301422816501888</v>
      </c>
      <c r="D32">
        <v>2.2952761831239141</v>
      </c>
      <c r="E32">
        <v>0.83675648371467248</v>
      </c>
      <c r="F32">
        <v>0.61942604499939824</v>
      </c>
      <c r="H32" t="s">
        <v>15</v>
      </c>
      <c r="I32">
        <v>0.33553171503252355</v>
      </c>
      <c r="J32">
        <v>0.22643029354048244</v>
      </c>
      <c r="K32">
        <v>1.1154197482086496</v>
      </c>
      <c r="L32">
        <v>0.63592665934481685</v>
      </c>
      <c r="M32">
        <v>0.43114872067553228</v>
      </c>
    </row>
    <row r="33" spans="1:13" x14ac:dyDescent="0.55000000000000004">
      <c r="A33" t="s">
        <v>26</v>
      </c>
      <c r="B33">
        <v>0.40520120414273747</v>
      </c>
      <c r="C33">
        <v>0.84505931980646243</v>
      </c>
      <c r="D33">
        <v>0.94730763065355605</v>
      </c>
      <c r="E33">
        <v>0.82222309999212151</v>
      </c>
      <c r="F33">
        <v>0.60216997310858711</v>
      </c>
      <c r="H33" t="s">
        <v>16</v>
      </c>
      <c r="I33">
        <v>0.40235501443376775</v>
      </c>
      <c r="J33">
        <v>0.98784971757450424</v>
      </c>
      <c r="K33">
        <v>0.87589257921829744</v>
      </c>
      <c r="L33">
        <v>0.86033114449171633</v>
      </c>
      <c r="M33">
        <v>0.62973133769646172</v>
      </c>
    </row>
    <row r="34" spans="1:13" x14ac:dyDescent="0.55000000000000004">
      <c r="A34" t="s">
        <v>27</v>
      </c>
      <c r="B34">
        <v>0.23565140544816918</v>
      </c>
      <c r="C34">
        <v>1.8481637349317284</v>
      </c>
      <c r="D34">
        <v>0.62870332970013842</v>
      </c>
      <c r="E34">
        <v>0.55358386771547585</v>
      </c>
      <c r="F34">
        <v>0.56133044205161164</v>
      </c>
      <c r="H34" t="s">
        <v>17</v>
      </c>
      <c r="I34">
        <v>0.31267166529719737</v>
      </c>
      <c r="J34">
        <v>1.3742707357781159</v>
      </c>
      <c r="K34">
        <v>1.1276212999255641</v>
      </c>
      <c r="L34">
        <v>0.65707054291083</v>
      </c>
      <c r="M34">
        <v>0.62688768921310334</v>
      </c>
    </row>
    <row r="35" spans="1:13" x14ac:dyDescent="0.55000000000000004">
      <c r="A35" t="s">
        <v>28</v>
      </c>
      <c r="B35">
        <v>0.3898105389848453</v>
      </c>
      <c r="C35">
        <v>0.44100594273844951</v>
      </c>
      <c r="D35">
        <v>0.9413701429934902</v>
      </c>
      <c r="E35">
        <v>0.77477535825935029</v>
      </c>
      <c r="F35">
        <v>1.0186376108336104</v>
      </c>
      <c r="H35" t="s">
        <v>18</v>
      </c>
      <c r="I35">
        <v>0.44519480203565315</v>
      </c>
      <c r="J35">
        <v>0.43915767669418748</v>
      </c>
      <c r="K35">
        <v>0.98085706117359583</v>
      </c>
      <c r="L35">
        <v>0.81902792400015112</v>
      </c>
      <c r="M35">
        <v>0.95444578336479347</v>
      </c>
    </row>
    <row r="36" spans="1:13" x14ac:dyDescent="0.55000000000000004">
      <c r="A36" t="s">
        <v>29</v>
      </c>
      <c r="B36">
        <v>0.3780043015732103</v>
      </c>
      <c r="C36">
        <v>0.97302416319880991</v>
      </c>
      <c r="D36">
        <v>1.8520627998262271</v>
      </c>
      <c r="E36">
        <v>0.87942805570187532</v>
      </c>
      <c r="F36">
        <v>1.2896547037667343</v>
      </c>
      <c r="H36" t="s">
        <v>19</v>
      </c>
      <c r="I36">
        <v>0.23970563320768701</v>
      </c>
      <c r="J36">
        <v>1.3068109324628998</v>
      </c>
      <c r="K36">
        <v>0.34819432812884621</v>
      </c>
      <c r="L36">
        <v>0.4504053925015058</v>
      </c>
      <c r="M36">
        <v>0.63865754765463079</v>
      </c>
    </row>
    <row r="37" spans="1:13" x14ac:dyDescent="0.55000000000000004">
      <c r="A37" t="s">
        <v>30</v>
      </c>
      <c r="B37">
        <v>0.54077904964773138</v>
      </c>
      <c r="C37">
        <v>0.92576305954865712</v>
      </c>
      <c r="D37">
        <v>1.5568378918509269</v>
      </c>
      <c r="E37">
        <v>1.1413221722771831</v>
      </c>
      <c r="F37">
        <v>0.87510605637423278</v>
      </c>
      <c r="H37" t="s">
        <v>20</v>
      </c>
      <c r="I37">
        <v>0.68052414271003792</v>
      </c>
      <c r="J37">
        <v>1.2428828303139561</v>
      </c>
      <c r="K37">
        <v>1.2512267078187675</v>
      </c>
      <c r="L37">
        <v>0.97977454512623008</v>
      </c>
      <c r="M37">
        <v>0.80675724080626643</v>
      </c>
    </row>
    <row r="38" spans="1:13" x14ac:dyDescent="0.55000000000000004">
      <c r="A38" t="s">
        <v>31</v>
      </c>
      <c r="B38">
        <v>0.39332129305993258</v>
      </c>
      <c r="C38">
        <v>0.73515269333934929</v>
      </c>
      <c r="D38">
        <v>2.2546001174781094</v>
      </c>
      <c r="E38">
        <v>1.1868063000199116</v>
      </c>
      <c r="F38">
        <v>1.0195062294410202</v>
      </c>
      <c r="H38" t="s">
        <v>21</v>
      </c>
      <c r="I38">
        <v>0.1640047923759459</v>
      </c>
      <c r="J38">
        <v>0.40474613287153161</v>
      </c>
      <c r="K38">
        <v>1.4497150526119817</v>
      </c>
      <c r="L38">
        <v>0.74886475929623586</v>
      </c>
      <c r="M38">
        <v>0.68037273155667233</v>
      </c>
    </row>
    <row r="39" spans="1:13" x14ac:dyDescent="0.55000000000000004">
      <c r="A39" t="s">
        <v>32</v>
      </c>
      <c r="B39">
        <v>0.40067191350789683</v>
      </c>
      <c r="C39">
        <v>1.3197852180941625</v>
      </c>
      <c r="D39">
        <v>0.82944548719856082</v>
      </c>
      <c r="E39">
        <v>0.81281243136884074</v>
      </c>
      <c r="F39">
        <v>0.78986807457213715</v>
      </c>
      <c r="H39" t="s">
        <v>22</v>
      </c>
      <c r="I39">
        <v>0.29817866700219992</v>
      </c>
      <c r="J39">
        <v>0.90136746226851472</v>
      </c>
      <c r="K39">
        <v>0.92630032640704218</v>
      </c>
      <c r="L39">
        <v>0.74133803012341049</v>
      </c>
      <c r="M39">
        <v>0.77742849168391437</v>
      </c>
    </row>
    <row r="40" spans="1:13" x14ac:dyDescent="0.55000000000000004">
      <c r="A40" t="s">
        <v>33</v>
      </c>
      <c r="B40">
        <v>0.55033467066289443</v>
      </c>
      <c r="C40">
        <v>1.1641689973809242</v>
      </c>
      <c r="D40">
        <v>0.95764102593362099</v>
      </c>
      <c r="E40">
        <v>0.98977057375977462</v>
      </c>
      <c r="F40">
        <v>0.87171486191507574</v>
      </c>
      <c r="H40" t="s">
        <v>23</v>
      </c>
      <c r="I40">
        <v>4.2640806140302724E-2</v>
      </c>
      <c r="J40">
        <v>0.24643562763937921</v>
      </c>
      <c r="K40">
        <v>6.9922883184301385E-2</v>
      </c>
      <c r="L40">
        <v>0.11764336010401202</v>
      </c>
      <c r="M40">
        <v>0.15459620088674492</v>
      </c>
    </row>
    <row r="41" spans="1:13" x14ac:dyDescent="0.55000000000000004">
      <c r="A41" t="s">
        <v>34</v>
      </c>
      <c r="B41">
        <v>1.2895278831938073</v>
      </c>
      <c r="C41">
        <v>1.3182188666101482</v>
      </c>
      <c r="D41">
        <v>1.4898392636963731</v>
      </c>
      <c r="E41">
        <v>1.1541811039663425</v>
      </c>
      <c r="F41">
        <v>0.70312394622978613</v>
      </c>
      <c r="H41" t="s">
        <v>24</v>
      </c>
      <c r="I41">
        <v>0.56834685456627654</v>
      </c>
      <c r="J41">
        <v>1.463250530246341</v>
      </c>
      <c r="K41">
        <v>1.4886137895162561</v>
      </c>
      <c r="L41">
        <v>0.92279231859622235</v>
      </c>
      <c r="M41">
        <v>0.55834345260547324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AbsoluteQuant CL PA PG PI 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2025-11-30T10:17:33Z</dcterms:created>
  <dcterms:modified xsi:type="dcterms:W3CDTF">2026-01-20T03:54:09Z</dcterms:modified>
</cp:coreProperties>
</file>