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O:\HE_Markus-Rinschen-Lab\Team Members\Mari Chrysopoulou\24_ArginineArticle\New\20260428_Supplementary tables\"/>
    </mc:Choice>
  </mc:AlternateContent>
  <xr:revisionPtr revIDLastSave="0" documentId="8_{AAC945B0-E2B5-4FEA-B9BD-ABE949DCD9F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Sheet1!$A$1:$Z$226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6" i="1" l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" i="1"/>
</calcChain>
</file>

<file path=xl/sharedStrings.xml><?xml version="1.0" encoding="utf-8"?>
<sst xmlns="http://schemas.openxmlformats.org/spreadsheetml/2006/main" count="1376" uniqueCount="81">
  <si>
    <t>Metabolite</t>
  </si>
  <si>
    <t>IsotopeLabel</t>
  </si>
  <si>
    <t>ratio_col_used</t>
  </si>
  <si>
    <t>Organ</t>
  </si>
  <si>
    <t>n_Proteinuric_totalrows</t>
  </si>
  <si>
    <t>n_Control_totalrows</t>
  </si>
  <si>
    <t>n_nonmissing_ratio_Proteinuric</t>
  </si>
  <si>
    <t>n_nonmissing_ratio_Control</t>
  </si>
  <si>
    <t>mean_ratio_Proteinuric</t>
  </si>
  <si>
    <t>mean_ratio_Control</t>
  </si>
  <si>
    <t>median_ratio_Proteinuric</t>
  </si>
  <si>
    <t>median_ratio_Control</t>
  </si>
  <si>
    <t>log2_ratio_Proteinuric_minus_Control</t>
  </si>
  <si>
    <t>fold_change_Proteinuric_over_Control</t>
  </si>
  <si>
    <t>mean_area_Proteinuric</t>
  </si>
  <si>
    <t>mean_area_Control</t>
  </si>
  <si>
    <t>log10_area_Proteinuric</t>
  </si>
  <si>
    <t>log10_area_Control</t>
  </si>
  <si>
    <t>u_statistic_mannwhitney</t>
  </si>
  <si>
    <t>pvalue_mannwhitney</t>
  </si>
  <si>
    <t>p_adj_bh</t>
  </si>
  <si>
    <t>significant_p_lt_0_05</t>
  </si>
  <si>
    <t>significant_fdr_lt_0_05</t>
  </si>
  <si>
    <t>Arg</t>
  </si>
  <si>
    <t>Orn</t>
  </si>
  <si>
    <t>Urea</t>
  </si>
  <si>
    <t>Citr</t>
  </si>
  <si>
    <t>ArgSuc</t>
  </si>
  <si>
    <t>Gln</t>
  </si>
  <si>
    <t>Glu</t>
  </si>
  <si>
    <t>Asp</t>
  </si>
  <si>
    <t>Ratio10To0</t>
  </si>
  <si>
    <t>Ratio7To0</t>
  </si>
  <si>
    <t>Ratio6To0</t>
  </si>
  <si>
    <t>Ratio5To0</t>
  </si>
  <si>
    <t>Ratio4To0</t>
  </si>
  <si>
    <t>Ratio1To0</t>
  </si>
  <si>
    <t>Arginine</t>
  </si>
  <si>
    <t>Ornithine</t>
  </si>
  <si>
    <t>Citrulline</t>
  </si>
  <si>
    <t>Argininosuccinate</t>
  </si>
  <si>
    <t>Aspartate</t>
  </si>
  <si>
    <t>Citrate</t>
  </si>
  <si>
    <t>Glutamine</t>
  </si>
  <si>
    <t>Glutamate</t>
  </si>
  <si>
    <t>Malate</t>
  </si>
  <si>
    <t>mass difference</t>
  </si>
  <si>
    <t>m + 10</t>
  </si>
  <si>
    <t>m + 1</t>
  </si>
  <si>
    <t>m + 5</t>
  </si>
  <si>
    <t>m + 4</t>
  </si>
  <si>
    <t>m + 6</t>
  </si>
  <si>
    <t>m + 7</t>
  </si>
  <si>
    <r>
      <rPr>
        <vertAlign val="superscript"/>
        <sz val="11"/>
        <color theme="1"/>
        <rFont val="Calibri"/>
        <family val="2"/>
        <scheme val="minor"/>
      </rPr>
      <t>13</t>
    </r>
    <r>
      <rPr>
        <sz val="11"/>
        <color theme="1"/>
        <rFont val="Calibri"/>
        <family val="2"/>
        <scheme val="minor"/>
      </rPr>
      <t>C</t>
    </r>
    <r>
      <rPr>
        <vertAlign val="subscript"/>
        <sz val="11"/>
        <color theme="1"/>
        <rFont val="Calibri"/>
        <family val="2"/>
        <scheme val="minor"/>
      </rPr>
      <t>6</t>
    </r>
    <r>
      <rPr>
        <vertAlign val="superscript"/>
        <sz val="11"/>
        <color theme="1"/>
        <rFont val="Calibri"/>
        <family val="2"/>
        <scheme val="minor"/>
      </rPr>
      <t>15</t>
    </r>
    <r>
      <rPr>
        <sz val="11"/>
        <color theme="1"/>
        <rFont val="Calibri"/>
        <family val="2"/>
        <scheme val="minor"/>
      </rPr>
      <t>N</t>
    </r>
    <r>
      <rPr>
        <vertAlign val="subscript"/>
        <sz val="11"/>
        <color theme="1"/>
        <rFont val="Calibri"/>
        <family val="2"/>
        <scheme val="minor"/>
      </rPr>
      <t>4</t>
    </r>
  </si>
  <si>
    <r>
      <rPr>
        <vertAlign val="superscript"/>
        <sz val="11"/>
        <color theme="1"/>
        <rFont val="Calibri"/>
        <family val="2"/>
        <scheme val="minor"/>
      </rPr>
      <t>13</t>
    </r>
    <r>
      <rPr>
        <sz val="11"/>
        <color theme="1"/>
        <rFont val="Calibri"/>
        <family val="2"/>
        <scheme val="minor"/>
      </rPr>
      <t>C</t>
    </r>
    <r>
      <rPr>
        <vertAlign val="subscript"/>
        <sz val="11"/>
        <color theme="1"/>
        <rFont val="Calibri"/>
        <family val="2"/>
        <scheme val="minor"/>
      </rPr>
      <t>5</t>
    </r>
    <r>
      <rPr>
        <vertAlign val="superscript"/>
        <sz val="11"/>
        <color theme="1"/>
        <rFont val="Calibri"/>
        <family val="2"/>
        <scheme val="minor"/>
      </rPr>
      <t>15</t>
    </r>
    <r>
      <rPr>
        <sz val="11"/>
        <color theme="1"/>
        <rFont val="Calibri"/>
        <family val="2"/>
        <scheme val="minor"/>
      </rPr>
      <t>N</t>
    </r>
    <r>
      <rPr>
        <vertAlign val="subscript"/>
        <sz val="11"/>
        <color theme="1"/>
        <rFont val="Calibri"/>
        <family val="2"/>
        <scheme val="minor"/>
      </rPr>
      <t>2</t>
    </r>
  </si>
  <si>
    <r>
      <rPr>
        <vertAlign val="superscript"/>
        <sz val="11"/>
        <color theme="1"/>
        <rFont val="Calibri"/>
        <family val="2"/>
        <scheme val="minor"/>
      </rPr>
      <t>13</t>
    </r>
    <r>
      <rPr>
        <sz val="11"/>
        <color theme="1"/>
        <rFont val="Calibri"/>
        <family val="2"/>
        <scheme val="minor"/>
      </rPr>
      <t>C</t>
    </r>
    <r>
      <rPr>
        <vertAlign val="subscript"/>
        <sz val="11"/>
        <color theme="1"/>
        <rFont val="Calibri"/>
        <family val="2"/>
        <scheme val="minor"/>
      </rPr>
      <t>5</t>
    </r>
    <r>
      <rPr>
        <vertAlign val="superscript"/>
        <sz val="11"/>
        <color theme="1"/>
        <rFont val="Calibri"/>
        <family val="2"/>
        <scheme val="minor"/>
      </rPr>
      <t>15</t>
    </r>
    <r>
      <rPr>
        <sz val="11"/>
        <color theme="1"/>
        <rFont val="Calibri"/>
        <family val="2"/>
        <scheme val="minor"/>
      </rPr>
      <t>N</t>
    </r>
    <r>
      <rPr>
        <vertAlign val="subscript"/>
        <sz val="11"/>
        <color theme="1"/>
        <rFont val="Calibri"/>
        <family val="2"/>
        <scheme val="minor"/>
      </rPr>
      <t>1</t>
    </r>
  </si>
  <si>
    <r>
      <rPr>
        <vertAlign val="superscript"/>
        <sz val="11"/>
        <color theme="1"/>
        <rFont val="Calibri"/>
        <family val="2"/>
        <scheme val="minor"/>
      </rPr>
      <t>13</t>
    </r>
    <r>
      <rPr>
        <sz val="11"/>
        <color theme="1"/>
        <rFont val="Calibri"/>
        <family val="2"/>
        <scheme val="minor"/>
      </rPr>
      <t>C</t>
    </r>
    <r>
      <rPr>
        <vertAlign val="subscript"/>
        <sz val="11"/>
        <color theme="1"/>
        <rFont val="Calibri"/>
        <family val="2"/>
        <scheme val="minor"/>
      </rPr>
      <t>4</t>
    </r>
  </si>
  <si>
    <r>
      <rPr>
        <vertAlign val="superscript"/>
        <sz val="11"/>
        <color theme="1"/>
        <rFont val="Calibri"/>
        <family val="2"/>
        <scheme val="minor"/>
      </rPr>
      <t>13</t>
    </r>
    <r>
      <rPr>
        <sz val="11"/>
        <color theme="1"/>
        <rFont val="Calibri"/>
        <family val="2"/>
        <scheme val="minor"/>
      </rPr>
      <t>C</t>
    </r>
    <r>
      <rPr>
        <vertAlign val="subscript"/>
        <sz val="11"/>
        <color theme="1"/>
        <rFont val="Calibri"/>
        <family val="2"/>
        <scheme val="minor"/>
      </rPr>
      <t>4</t>
    </r>
    <r>
      <rPr>
        <vertAlign val="superscript"/>
        <sz val="11"/>
        <color theme="1"/>
        <rFont val="Calibri"/>
        <family val="2"/>
        <scheme val="minor"/>
      </rPr>
      <t>15</t>
    </r>
    <r>
      <rPr>
        <sz val="11"/>
        <color theme="1"/>
        <rFont val="Calibri"/>
        <family val="2"/>
        <scheme val="minor"/>
      </rPr>
      <t>N</t>
    </r>
    <r>
      <rPr>
        <vertAlign val="subscript"/>
        <sz val="11"/>
        <color theme="1"/>
        <rFont val="Calibri"/>
        <family val="2"/>
        <scheme val="minor"/>
      </rPr>
      <t>1</t>
    </r>
  </si>
  <si>
    <r>
      <rPr>
        <vertAlign val="superscript"/>
        <sz val="11"/>
        <color theme="1"/>
        <rFont val="Calibri"/>
        <family val="2"/>
        <scheme val="minor"/>
      </rPr>
      <t>15</t>
    </r>
    <r>
      <rPr>
        <sz val="11"/>
        <color theme="1"/>
        <rFont val="Calibri"/>
        <family val="2"/>
        <scheme val="minor"/>
      </rPr>
      <t>N</t>
    </r>
    <r>
      <rPr>
        <vertAlign val="subscript"/>
        <sz val="11"/>
        <color theme="1"/>
        <rFont val="Calibri"/>
        <family val="2"/>
        <scheme val="minor"/>
      </rPr>
      <t>1</t>
    </r>
  </si>
  <si>
    <r>
      <rPr>
        <vertAlign val="superscript"/>
        <sz val="11"/>
        <color theme="1"/>
        <rFont val="Calibri"/>
        <family val="2"/>
        <scheme val="minor"/>
      </rPr>
      <t>13</t>
    </r>
    <r>
      <rPr>
        <sz val="11"/>
        <color theme="1"/>
        <rFont val="Calibri"/>
        <family val="2"/>
        <scheme val="minor"/>
      </rPr>
      <t>C</t>
    </r>
    <r>
      <rPr>
        <vertAlign val="subscript"/>
        <sz val="11"/>
        <color theme="1"/>
        <rFont val="Calibri"/>
        <family val="2"/>
        <scheme val="minor"/>
      </rPr>
      <t>5</t>
    </r>
  </si>
  <si>
    <t>Metabolite_mass_diff</t>
  </si>
  <si>
    <t>Brain</t>
  </si>
  <si>
    <t>Colon</t>
  </si>
  <si>
    <t>Cortex</t>
  </si>
  <si>
    <t>Duodenum</t>
  </si>
  <si>
    <t>Erythrocytes</t>
  </si>
  <si>
    <t>Heart</t>
  </si>
  <si>
    <t>Ileum</t>
  </si>
  <si>
    <t>Jejunum</t>
  </si>
  <si>
    <t>Lung</t>
  </si>
  <si>
    <t>Liver</t>
  </si>
  <si>
    <t>Medulla</t>
  </si>
  <si>
    <t>Muscle</t>
  </si>
  <si>
    <t>Plasma</t>
  </si>
  <si>
    <t>Spleen</t>
  </si>
  <si>
    <t>Urine</t>
  </si>
  <si>
    <t>Cit</t>
  </si>
  <si>
    <t>Mal</t>
  </si>
  <si>
    <t>m + 3</t>
  </si>
  <si>
    <r>
      <rPr>
        <vertAlign val="superscript"/>
        <sz val="11"/>
        <color theme="1"/>
        <rFont val="Calibri"/>
        <family val="2"/>
        <scheme val="minor"/>
      </rPr>
      <t>13</t>
    </r>
    <r>
      <rPr>
        <sz val="11"/>
        <color theme="1"/>
        <rFont val="Calibri"/>
        <family val="2"/>
        <scheme val="minor"/>
      </rPr>
      <t>C</t>
    </r>
    <r>
      <rPr>
        <vertAlign val="subscript"/>
        <sz val="11"/>
        <color theme="1"/>
        <rFont val="Calibri"/>
        <family val="2"/>
        <scheme val="minor"/>
      </rPr>
      <t>2</t>
    </r>
    <r>
      <rPr>
        <vertAlign val="superscript"/>
        <sz val="11"/>
        <color theme="1"/>
        <rFont val="Calibri"/>
        <family val="2"/>
        <scheme val="minor"/>
      </rPr>
      <t>15</t>
    </r>
    <r>
      <rPr>
        <sz val="11"/>
        <color theme="1"/>
        <rFont val="Calibri"/>
        <family val="2"/>
        <scheme val="minor"/>
      </rPr>
      <t>N</t>
    </r>
    <r>
      <rPr>
        <vertAlign val="subscript"/>
        <sz val="11"/>
        <color theme="1"/>
        <rFont val="Calibri"/>
        <family val="2"/>
        <scheme val="minor"/>
      </rPr>
      <t>1</t>
    </r>
  </si>
  <si>
    <t>Ratio3To0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</si>
</sst>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 applyAlignment="1">
      <alignment horizontal="center" vertical="top"/>
    </xf>
    <xf numFmtId="0" fontId="1" fillId="0" borderId="2" xfId="0" applyFon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226"/>
  <sheetViews>
    <sheetView tabSelected="1" topLeftCell="A27" workbookViewId="0">
      <selection activeCell="C33" sqref="C33"/>
    </sheetView>
  </sheetViews>
  <sheetFormatPr defaultRowHeight="15" x14ac:dyDescent="0.25"/>
  <cols>
    <col min="1" max="1" width="27.85546875" bestFit="1" customWidth="1"/>
    <col min="2" max="2" width="11" bestFit="1" customWidth="1"/>
    <col min="3" max="3" width="19.85546875" bestFit="1" customWidth="1"/>
    <col min="4" max="4" width="19.85546875" customWidth="1"/>
    <col min="5" max="5" width="25.42578125" bestFit="1" customWidth="1"/>
    <col min="6" max="6" width="14.140625" bestFit="1" customWidth="1"/>
    <col min="7" max="7" width="16.42578125" bestFit="1" customWidth="1"/>
    <col min="8" max="8" width="27.42578125" bestFit="1" customWidth="1"/>
    <col min="9" max="9" width="24" bestFit="1" customWidth="1"/>
    <col min="10" max="10" width="34.5703125" bestFit="1" customWidth="1"/>
    <col min="11" max="11" width="31.140625" bestFit="1" customWidth="1"/>
    <col min="12" max="12" width="27" bestFit="1" customWidth="1"/>
    <col min="13" max="13" width="23.5703125" bestFit="1" customWidth="1"/>
    <col min="14" max="14" width="28.7109375" bestFit="1" customWidth="1"/>
    <col min="15" max="15" width="25.28515625" bestFit="1" customWidth="1"/>
    <col min="16" max="16" width="40.140625" bestFit="1" customWidth="1"/>
    <col min="17" max="17" width="40.7109375" bestFit="1" customWidth="1"/>
    <col min="18" max="18" width="26.7109375" bestFit="1" customWidth="1"/>
    <col min="19" max="19" width="23.28515625" bestFit="1" customWidth="1"/>
    <col min="20" max="20" width="26.42578125" bestFit="1" customWidth="1"/>
    <col min="21" max="21" width="23" bestFit="1" customWidth="1"/>
    <col min="22" max="22" width="28.28515625" bestFit="1" customWidth="1"/>
    <col min="23" max="23" width="25.140625" bestFit="1" customWidth="1"/>
    <col min="24" max="24" width="13.7109375" bestFit="1" customWidth="1"/>
    <col min="25" max="25" width="24.42578125" bestFit="1" customWidth="1"/>
    <col min="26" max="26" width="26" bestFit="1" customWidth="1"/>
  </cols>
  <sheetData>
    <row r="1" spans="1:26" x14ac:dyDescent="0.25">
      <c r="A1" s="2" t="s">
        <v>0</v>
      </c>
      <c r="B1" s="1" t="s">
        <v>0</v>
      </c>
      <c r="C1" s="1" t="s">
        <v>46</v>
      </c>
      <c r="D1" s="1" t="s">
        <v>1</v>
      </c>
      <c r="E1" s="1" t="s">
        <v>60</v>
      </c>
      <c r="F1" s="1" t="s">
        <v>2</v>
      </c>
      <c r="G1" s="1" t="s">
        <v>3</v>
      </c>
      <c r="H1" s="1" t="s">
        <v>4</v>
      </c>
      <c r="I1" s="1" t="s">
        <v>5</v>
      </c>
      <c r="J1" s="1" t="s">
        <v>6</v>
      </c>
      <c r="K1" s="1" t="s">
        <v>7</v>
      </c>
      <c r="L1" s="1" t="s">
        <v>8</v>
      </c>
      <c r="M1" s="1" t="s">
        <v>9</v>
      </c>
      <c r="N1" s="1" t="s">
        <v>10</v>
      </c>
      <c r="O1" s="1" t="s">
        <v>11</v>
      </c>
      <c r="P1" s="1" t="s">
        <v>12</v>
      </c>
      <c r="Q1" s="1" t="s">
        <v>13</v>
      </c>
      <c r="R1" s="1" t="s">
        <v>14</v>
      </c>
      <c r="S1" s="1" t="s">
        <v>15</v>
      </c>
      <c r="T1" s="1" t="s">
        <v>16</v>
      </c>
      <c r="U1" s="1" t="s">
        <v>17</v>
      </c>
      <c r="V1" s="1" t="s">
        <v>18</v>
      </c>
      <c r="W1" s="1" t="s">
        <v>19</v>
      </c>
      <c r="X1" s="1" t="s">
        <v>20</v>
      </c>
      <c r="Y1" s="1" t="s">
        <v>21</v>
      </c>
      <c r="Z1" s="1" t="s">
        <v>22</v>
      </c>
    </row>
    <row r="2" spans="1:26" ht="18.75" x14ac:dyDescent="0.35">
      <c r="A2" t="s">
        <v>37</v>
      </c>
      <c r="B2" t="s">
        <v>23</v>
      </c>
      <c r="C2" t="s">
        <v>47</v>
      </c>
      <c r="D2" t="s">
        <v>53</v>
      </c>
      <c r="E2" t="str">
        <f>_xlfn.CONCAT(B2, + " (", + C2, + ")")</f>
        <v>Arg (m + 10)</v>
      </c>
      <c r="F2" t="s">
        <v>31</v>
      </c>
      <c r="G2" t="s">
        <v>63</v>
      </c>
      <c r="H2">
        <v>5</v>
      </c>
      <c r="I2">
        <v>6</v>
      </c>
      <c r="J2">
        <v>5</v>
      </c>
      <c r="K2">
        <v>6</v>
      </c>
      <c r="L2">
        <v>0.36825678646564469</v>
      </c>
      <c r="M2">
        <v>0.42667065560817719</v>
      </c>
      <c r="N2">
        <v>0.29411002993583668</v>
      </c>
      <c r="O2">
        <v>0.42968828976154322</v>
      </c>
      <c r="P2">
        <v>-0.21241077981244169</v>
      </c>
      <c r="Q2">
        <v>0.86309377414467559</v>
      </c>
      <c r="R2">
        <v>1400872.25</v>
      </c>
      <c r="S2">
        <v>1270601.052083333</v>
      </c>
      <c r="T2">
        <v>6.1463985323951702</v>
      </c>
      <c r="U2">
        <v>6.1040092106039943</v>
      </c>
      <c r="V2">
        <v>11</v>
      </c>
      <c r="W2">
        <v>0.53679653679653683</v>
      </c>
      <c r="X2">
        <v>0.74256854256854266</v>
      </c>
      <c r="Y2" t="b">
        <v>0</v>
      </c>
      <c r="Z2" t="b">
        <v>0</v>
      </c>
    </row>
    <row r="3" spans="1:26" ht="18.75" x14ac:dyDescent="0.35">
      <c r="A3" t="s">
        <v>37</v>
      </c>
      <c r="B3" t="s">
        <v>23</v>
      </c>
      <c r="C3" t="s">
        <v>47</v>
      </c>
      <c r="D3" t="s">
        <v>53</v>
      </c>
      <c r="E3" t="str">
        <f t="shared" ref="E3:E66" si="0">_xlfn.CONCAT(B3, + " (", + C3, + ")")</f>
        <v>Arg (m + 10)</v>
      </c>
      <c r="F3" t="s">
        <v>31</v>
      </c>
      <c r="G3" t="s">
        <v>71</v>
      </c>
      <c r="H3">
        <v>5</v>
      </c>
      <c r="I3">
        <v>6</v>
      </c>
      <c r="J3">
        <v>5</v>
      </c>
      <c r="K3">
        <v>6</v>
      </c>
      <c r="L3">
        <v>0.44422560930252081</v>
      </c>
      <c r="M3">
        <v>0.43726108968257899</v>
      </c>
      <c r="N3">
        <v>0.35763171315193171</v>
      </c>
      <c r="O3">
        <v>0.43197406828403467</v>
      </c>
      <c r="P3">
        <v>2.279759186149044E-2</v>
      </c>
      <c r="Q3">
        <v>1.0159275997436621</v>
      </c>
      <c r="R3">
        <v>1213958.5375000001</v>
      </c>
      <c r="S3">
        <v>1312514.333333333</v>
      </c>
      <c r="T3">
        <v>6.0842038537553309</v>
      </c>
      <c r="U3">
        <v>6.1181040548235828</v>
      </c>
      <c r="V3">
        <v>12</v>
      </c>
      <c r="W3">
        <v>0.66233766233766234</v>
      </c>
      <c r="X3">
        <v>0.82255400459889239</v>
      </c>
      <c r="Y3" t="b">
        <v>0</v>
      </c>
      <c r="Z3" t="b">
        <v>0</v>
      </c>
    </row>
    <row r="4" spans="1:26" ht="18.75" x14ac:dyDescent="0.35">
      <c r="A4" t="s">
        <v>37</v>
      </c>
      <c r="B4" t="s">
        <v>23</v>
      </c>
      <c r="C4" t="s">
        <v>47</v>
      </c>
      <c r="D4" t="s">
        <v>53</v>
      </c>
      <c r="E4" t="str">
        <f t="shared" si="0"/>
        <v>Arg (m + 10)</v>
      </c>
      <c r="F4" t="s">
        <v>31</v>
      </c>
      <c r="G4" t="s">
        <v>70</v>
      </c>
      <c r="H4">
        <v>5</v>
      </c>
      <c r="I4">
        <v>6</v>
      </c>
      <c r="J4">
        <v>5</v>
      </c>
      <c r="K4">
        <v>6</v>
      </c>
      <c r="L4">
        <v>5.1422661781311039</v>
      </c>
      <c r="M4">
        <v>1.671733677387238</v>
      </c>
      <c r="N4">
        <v>3.5932004451751709</v>
      </c>
      <c r="O4">
        <v>1.8754285573959351</v>
      </c>
      <c r="P4">
        <v>1.621059258967817</v>
      </c>
      <c r="Q4">
        <v>3.076008007548177</v>
      </c>
      <c r="R4">
        <v>254789.95624999999</v>
      </c>
      <c r="S4">
        <v>68904.636067708328</v>
      </c>
      <c r="T4">
        <v>5.4061823042317014</v>
      </c>
      <c r="U4">
        <v>4.8382484432557851</v>
      </c>
      <c r="V4">
        <v>28</v>
      </c>
      <c r="W4">
        <v>1.7316017316017319E-2</v>
      </c>
      <c r="X4">
        <v>0.11653211653211649</v>
      </c>
      <c r="Y4" t="b">
        <v>1</v>
      </c>
      <c r="Z4" t="b">
        <v>0</v>
      </c>
    </row>
    <row r="5" spans="1:26" ht="18.75" x14ac:dyDescent="0.35">
      <c r="A5" t="s">
        <v>37</v>
      </c>
      <c r="B5" t="s">
        <v>23</v>
      </c>
      <c r="C5" t="s">
        <v>47</v>
      </c>
      <c r="D5" t="s">
        <v>53</v>
      </c>
      <c r="E5" t="str">
        <f t="shared" si="0"/>
        <v>Arg (m + 10)</v>
      </c>
      <c r="F5" t="s">
        <v>31</v>
      </c>
      <c r="G5" t="s">
        <v>66</v>
      </c>
      <c r="H5">
        <v>5</v>
      </c>
      <c r="I5">
        <v>6</v>
      </c>
      <c r="J5">
        <v>5</v>
      </c>
      <c r="K5">
        <v>6</v>
      </c>
      <c r="L5">
        <v>0.43369203209877022</v>
      </c>
      <c r="M5">
        <v>0.43858496844768519</v>
      </c>
      <c r="N5">
        <v>0.3556172251701355</v>
      </c>
      <c r="O5">
        <v>0.43297821283340449</v>
      </c>
      <c r="P5">
        <v>-1.618542972170145E-2</v>
      </c>
      <c r="Q5">
        <v>0.98884381202978067</v>
      </c>
      <c r="R5">
        <v>1173436.7749999999</v>
      </c>
      <c r="S5">
        <v>1005793.114583333</v>
      </c>
      <c r="T5">
        <v>6.0694596946944461</v>
      </c>
      <c r="U5">
        <v>6.0025086582199858</v>
      </c>
      <c r="V5">
        <v>11</v>
      </c>
      <c r="W5">
        <v>0.53679653679653683</v>
      </c>
      <c r="X5">
        <v>0.74256854256854266</v>
      </c>
      <c r="Y5" t="b">
        <v>0</v>
      </c>
      <c r="Z5" t="b">
        <v>0</v>
      </c>
    </row>
    <row r="6" spans="1:26" ht="18.75" x14ac:dyDescent="0.35">
      <c r="A6" t="s">
        <v>37</v>
      </c>
      <c r="B6" t="s">
        <v>23</v>
      </c>
      <c r="C6" t="s">
        <v>47</v>
      </c>
      <c r="D6" t="s">
        <v>53</v>
      </c>
      <c r="E6" t="str">
        <f t="shared" si="0"/>
        <v>Arg (m + 10)</v>
      </c>
      <c r="F6" t="s">
        <v>31</v>
      </c>
      <c r="G6" t="s">
        <v>72</v>
      </c>
      <c r="H6">
        <v>5</v>
      </c>
      <c r="I6">
        <v>6</v>
      </c>
      <c r="J6">
        <v>5</v>
      </c>
      <c r="K6">
        <v>6</v>
      </c>
      <c r="L6">
        <v>0.50069655179977413</v>
      </c>
      <c r="M6">
        <v>0.44627679387728381</v>
      </c>
      <c r="N6">
        <v>0.41298499703407282</v>
      </c>
      <c r="O6">
        <v>0.43899697065353382</v>
      </c>
      <c r="P6">
        <v>0.16599773062169579</v>
      </c>
      <c r="Q6">
        <v>1.121941715699998</v>
      </c>
      <c r="R6">
        <v>1720271.425</v>
      </c>
      <c r="S6">
        <v>2214616.1875</v>
      </c>
      <c r="T6">
        <v>6.2355969754423262</v>
      </c>
      <c r="U6">
        <v>6.3452984700199373</v>
      </c>
      <c r="V6">
        <v>15</v>
      </c>
      <c r="W6">
        <v>1</v>
      </c>
      <c r="X6">
        <v>1</v>
      </c>
      <c r="Y6" t="b">
        <v>0</v>
      </c>
      <c r="Z6" t="b">
        <v>0</v>
      </c>
    </row>
    <row r="7" spans="1:26" ht="18.75" x14ac:dyDescent="0.35">
      <c r="A7" t="s">
        <v>37</v>
      </c>
      <c r="B7" t="s">
        <v>23</v>
      </c>
      <c r="C7" t="s">
        <v>47</v>
      </c>
      <c r="D7" t="s">
        <v>53</v>
      </c>
      <c r="E7" t="str">
        <f t="shared" si="0"/>
        <v>Arg (m + 10)</v>
      </c>
      <c r="F7" t="s">
        <v>31</v>
      </c>
      <c r="G7" t="s">
        <v>61</v>
      </c>
      <c r="H7">
        <v>5</v>
      </c>
      <c r="I7">
        <v>6</v>
      </c>
      <c r="J7">
        <v>5</v>
      </c>
      <c r="K7">
        <v>6</v>
      </c>
      <c r="L7">
        <v>0.16400610506534569</v>
      </c>
      <c r="M7">
        <v>0.17449157560865081</v>
      </c>
      <c r="N7">
        <v>0.14482937753200531</v>
      </c>
      <c r="O7">
        <v>0.18845359236001971</v>
      </c>
      <c r="P7">
        <v>-8.9407865690481092E-2</v>
      </c>
      <c r="Q7">
        <v>0.93990844253236683</v>
      </c>
      <c r="R7">
        <v>447724.60625000001</v>
      </c>
      <c r="S7">
        <v>534964.359375</v>
      </c>
      <c r="T7">
        <v>5.6510109631905419</v>
      </c>
      <c r="U7">
        <v>5.7283248492317593</v>
      </c>
      <c r="V7">
        <v>14</v>
      </c>
      <c r="W7">
        <v>0.93073593073593064</v>
      </c>
      <c r="X7">
        <v>0.96967885670814535</v>
      </c>
      <c r="Y7" t="b">
        <v>0</v>
      </c>
      <c r="Z7" t="b">
        <v>0</v>
      </c>
    </row>
    <row r="8" spans="1:26" ht="18.75" x14ac:dyDescent="0.35">
      <c r="A8" t="s">
        <v>37</v>
      </c>
      <c r="B8" t="s">
        <v>23</v>
      </c>
      <c r="C8" t="s">
        <v>47</v>
      </c>
      <c r="D8" t="s">
        <v>53</v>
      </c>
      <c r="E8" t="str">
        <f t="shared" si="0"/>
        <v>Arg (m + 10)</v>
      </c>
      <c r="F8" t="s">
        <v>31</v>
      </c>
      <c r="G8" t="s">
        <v>69</v>
      </c>
      <c r="H8">
        <v>5</v>
      </c>
      <c r="I8">
        <v>6</v>
      </c>
      <c r="J8">
        <v>5</v>
      </c>
      <c r="K8">
        <v>6</v>
      </c>
      <c r="L8">
        <v>0.47304394245147707</v>
      </c>
      <c r="M8">
        <v>0.43354492386182147</v>
      </c>
      <c r="N8">
        <v>0.35530745983123768</v>
      </c>
      <c r="O8">
        <v>0.43683396279811859</v>
      </c>
      <c r="P8">
        <v>0.12579271295802191</v>
      </c>
      <c r="Q8">
        <v>1.0911070950567621</v>
      </c>
      <c r="R8">
        <v>1089467.3500000001</v>
      </c>
      <c r="S8">
        <v>827089.46354166663</v>
      </c>
      <c r="T8">
        <v>6.0372142195044347</v>
      </c>
      <c r="U8">
        <v>5.9175524882962867</v>
      </c>
      <c r="V8">
        <v>12</v>
      </c>
      <c r="W8">
        <v>0.66233766233766234</v>
      </c>
      <c r="X8">
        <v>0.82255400459889239</v>
      </c>
      <c r="Y8" t="b">
        <v>0</v>
      </c>
      <c r="Z8" t="b">
        <v>0</v>
      </c>
    </row>
    <row r="9" spans="1:26" ht="18.75" x14ac:dyDescent="0.35">
      <c r="A9" t="s">
        <v>37</v>
      </c>
      <c r="B9" t="s">
        <v>23</v>
      </c>
      <c r="C9" t="s">
        <v>47</v>
      </c>
      <c r="D9" t="s">
        <v>53</v>
      </c>
      <c r="E9" t="str">
        <f t="shared" si="0"/>
        <v>Arg (m + 10)</v>
      </c>
      <c r="F9" t="s">
        <v>31</v>
      </c>
      <c r="G9" t="s">
        <v>74</v>
      </c>
      <c r="H9">
        <v>5</v>
      </c>
      <c r="I9">
        <v>6</v>
      </c>
      <c r="J9">
        <v>5</v>
      </c>
      <c r="K9">
        <v>6</v>
      </c>
      <c r="L9">
        <v>0.46319979429245001</v>
      </c>
      <c r="M9">
        <v>0.44013815621534991</v>
      </c>
      <c r="N9">
        <v>0.34979557991027832</v>
      </c>
      <c r="O9">
        <v>0.41476191580295552</v>
      </c>
      <c r="P9">
        <v>7.3678166144535595E-2</v>
      </c>
      <c r="Q9">
        <v>1.052396361804671</v>
      </c>
      <c r="R9">
        <v>951741.73750000005</v>
      </c>
      <c r="S9">
        <v>986851.54166666663</v>
      </c>
      <c r="T9">
        <v>5.9785191151961694</v>
      </c>
      <c r="U9">
        <v>5.9942518239113998</v>
      </c>
      <c r="V9">
        <v>11</v>
      </c>
      <c r="W9">
        <v>0.53679653679653683</v>
      </c>
      <c r="X9">
        <v>0.74256854256854266</v>
      </c>
      <c r="Y9" t="b">
        <v>0</v>
      </c>
      <c r="Z9" t="b">
        <v>0</v>
      </c>
    </row>
    <row r="10" spans="1:26" ht="18.75" x14ac:dyDescent="0.35">
      <c r="A10" t="s">
        <v>37</v>
      </c>
      <c r="B10" t="s">
        <v>23</v>
      </c>
      <c r="C10" t="s">
        <v>47</v>
      </c>
      <c r="D10" t="s">
        <v>53</v>
      </c>
      <c r="E10" t="str">
        <f t="shared" si="0"/>
        <v>Arg (m + 10)</v>
      </c>
      <c r="F10" t="s">
        <v>31</v>
      </c>
      <c r="G10" t="s">
        <v>64</v>
      </c>
      <c r="H10">
        <v>5</v>
      </c>
      <c r="I10">
        <v>6</v>
      </c>
      <c r="J10">
        <v>5</v>
      </c>
      <c r="K10">
        <v>6</v>
      </c>
      <c r="L10">
        <v>1.1794679403305051</v>
      </c>
      <c r="M10">
        <v>1.2439215083916979</v>
      </c>
      <c r="N10">
        <v>1.2450282573699949</v>
      </c>
      <c r="O10">
        <v>1.1002209782600401</v>
      </c>
      <c r="P10">
        <v>-7.6759249554636477E-2</v>
      </c>
      <c r="Q10">
        <v>0.94818518079607228</v>
      </c>
      <c r="R10">
        <v>2998121.75</v>
      </c>
      <c r="S10">
        <v>2534173.15625</v>
      </c>
      <c r="T10">
        <v>6.4768492650297906</v>
      </c>
      <c r="U10">
        <v>6.4038362862517024</v>
      </c>
      <c r="V10">
        <v>15</v>
      </c>
      <c r="W10">
        <v>1</v>
      </c>
      <c r="X10">
        <v>1</v>
      </c>
      <c r="Y10" t="b">
        <v>0</v>
      </c>
      <c r="Z10" t="b">
        <v>0</v>
      </c>
    </row>
    <row r="11" spans="1:26" ht="18.75" x14ac:dyDescent="0.35">
      <c r="A11" t="s">
        <v>37</v>
      </c>
      <c r="B11" t="s">
        <v>23</v>
      </c>
      <c r="C11" t="s">
        <v>47</v>
      </c>
      <c r="D11" t="s">
        <v>53</v>
      </c>
      <c r="E11" t="str">
        <f t="shared" si="0"/>
        <v>Arg (m + 10)</v>
      </c>
      <c r="F11" t="s">
        <v>31</v>
      </c>
      <c r="G11" t="s">
        <v>68</v>
      </c>
      <c r="H11">
        <v>5</v>
      </c>
      <c r="I11">
        <v>6</v>
      </c>
      <c r="J11">
        <v>5</v>
      </c>
      <c r="K11">
        <v>6</v>
      </c>
      <c r="L11">
        <v>0.83197697401046755</v>
      </c>
      <c r="M11">
        <v>1.167521794637044</v>
      </c>
      <c r="N11">
        <v>0.88330858945846547</v>
      </c>
      <c r="O11">
        <v>0.66042625904083241</v>
      </c>
      <c r="P11">
        <v>-0.48883397593622041</v>
      </c>
      <c r="Q11">
        <v>0.71260080782398594</v>
      </c>
      <c r="R11">
        <v>2659745.9500000002</v>
      </c>
      <c r="S11">
        <v>2326531.229166667</v>
      </c>
      <c r="T11">
        <v>6.4248401562617978</v>
      </c>
      <c r="U11">
        <v>6.3667088864689987</v>
      </c>
      <c r="V11">
        <v>15</v>
      </c>
      <c r="W11">
        <v>1</v>
      </c>
      <c r="X11">
        <v>1</v>
      </c>
      <c r="Y11" t="b">
        <v>0</v>
      </c>
      <c r="Z11" t="b">
        <v>0</v>
      </c>
    </row>
    <row r="12" spans="1:26" ht="18.75" x14ac:dyDescent="0.35">
      <c r="A12" t="s">
        <v>37</v>
      </c>
      <c r="B12" t="s">
        <v>23</v>
      </c>
      <c r="C12" t="s">
        <v>47</v>
      </c>
      <c r="D12" t="s">
        <v>53</v>
      </c>
      <c r="E12" t="str">
        <f t="shared" si="0"/>
        <v>Arg (m + 10)</v>
      </c>
      <c r="F12" t="s">
        <v>31</v>
      </c>
      <c r="G12" t="s">
        <v>67</v>
      </c>
      <c r="H12">
        <v>5</v>
      </c>
      <c r="I12">
        <v>6</v>
      </c>
      <c r="J12">
        <v>5</v>
      </c>
      <c r="K12">
        <v>6</v>
      </c>
      <c r="L12">
        <v>0.52674238085746761</v>
      </c>
      <c r="M12">
        <v>0.53166114290555322</v>
      </c>
      <c r="N12">
        <v>0.42881947755813599</v>
      </c>
      <c r="O12">
        <v>0.51394301652908325</v>
      </c>
      <c r="P12">
        <v>-1.3409488051271731E-2</v>
      </c>
      <c r="Q12">
        <v>0.99074831382033235</v>
      </c>
      <c r="R12">
        <v>1161755.3625</v>
      </c>
      <c r="S12">
        <v>1334184.229166667</v>
      </c>
      <c r="T12">
        <v>6.0651146857980196</v>
      </c>
      <c r="U12">
        <v>6.1252158027336154</v>
      </c>
      <c r="V12">
        <v>12</v>
      </c>
      <c r="W12">
        <v>0.66233766233766234</v>
      </c>
      <c r="X12">
        <v>0.82255400459889239</v>
      </c>
      <c r="Y12" t="b">
        <v>0</v>
      </c>
      <c r="Z12" t="b">
        <v>0</v>
      </c>
    </row>
    <row r="13" spans="1:26" ht="18.75" x14ac:dyDescent="0.35">
      <c r="A13" t="s">
        <v>37</v>
      </c>
      <c r="B13" t="s">
        <v>23</v>
      </c>
      <c r="C13" t="s">
        <v>47</v>
      </c>
      <c r="D13" t="s">
        <v>53</v>
      </c>
      <c r="E13" t="str">
        <f t="shared" si="0"/>
        <v>Arg (m + 10)</v>
      </c>
      <c r="F13" t="s">
        <v>31</v>
      </c>
      <c r="G13" t="s">
        <v>62</v>
      </c>
      <c r="H13">
        <v>5</v>
      </c>
      <c r="I13">
        <v>6</v>
      </c>
      <c r="J13">
        <v>5</v>
      </c>
      <c r="K13">
        <v>6</v>
      </c>
      <c r="L13">
        <v>0.45531861782073968</v>
      </c>
      <c r="M13">
        <v>0.47161448498566938</v>
      </c>
      <c r="N13">
        <v>0.32732301950454712</v>
      </c>
      <c r="O13">
        <v>0.45903235673904419</v>
      </c>
      <c r="P13">
        <v>-5.0731577513795527E-2</v>
      </c>
      <c r="Q13">
        <v>0.96544663558112542</v>
      </c>
      <c r="R13">
        <v>697779.13749999995</v>
      </c>
      <c r="S13">
        <v>723617.94791666663</v>
      </c>
      <c r="T13">
        <v>5.8437179805834676</v>
      </c>
      <c r="U13">
        <v>5.8595093301398258</v>
      </c>
      <c r="V13">
        <v>11</v>
      </c>
      <c r="W13">
        <v>0.53679653679653683</v>
      </c>
      <c r="X13">
        <v>0.74256854256854266</v>
      </c>
      <c r="Y13" t="b">
        <v>0</v>
      </c>
      <c r="Z13" t="b">
        <v>0</v>
      </c>
    </row>
    <row r="14" spans="1:26" ht="18.75" x14ac:dyDescent="0.35">
      <c r="A14" t="s">
        <v>37</v>
      </c>
      <c r="B14" t="s">
        <v>23</v>
      </c>
      <c r="C14" t="s">
        <v>47</v>
      </c>
      <c r="D14" t="s">
        <v>53</v>
      </c>
      <c r="E14" t="str">
        <f t="shared" si="0"/>
        <v>Arg (m + 10)</v>
      </c>
      <c r="F14" t="s">
        <v>31</v>
      </c>
      <c r="G14" t="s">
        <v>65</v>
      </c>
      <c r="H14">
        <v>5</v>
      </c>
      <c r="I14">
        <v>6</v>
      </c>
      <c r="J14">
        <v>5</v>
      </c>
      <c r="K14">
        <v>6</v>
      </c>
      <c r="L14">
        <v>0.384888607263565</v>
      </c>
      <c r="M14">
        <v>0.42017999291419977</v>
      </c>
      <c r="N14">
        <v>0.35260143876075739</v>
      </c>
      <c r="O14">
        <v>0.42707045376300812</v>
      </c>
      <c r="P14">
        <v>-0.12656650110091319</v>
      </c>
      <c r="Q14">
        <v>0.91600888608268105</v>
      </c>
      <c r="R14">
        <v>1201116.1875</v>
      </c>
      <c r="S14">
        <v>965132.4375</v>
      </c>
      <c r="T14">
        <v>6.0795850200169657</v>
      </c>
      <c r="U14">
        <v>5.9845869122339206</v>
      </c>
      <c r="V14">
        <v>10</v>
      </c>
      <c r="W14">
        <v>0.42857142857142849</v>
      </c>
      <c r="X14">
        <v>0.66282165039929009</v>
      </c>
      <c r="Y14" t="b">
        <v>0</v>
      </c>
      <c r="Z14" t="b">
        <v>0</v>
      </c>
    </row>
    <row r="15" spans="1:26" ht="18.75" x14ac:dyDescent="0.35">
      <c r="A15" t="s">
        <v>37</v>
      </c>
      <c r="B15" t="s">
        <v>23</v>
      </c>
      <c r="C15" t="s">
        <v>47</v>
      </c>
      <c r="D15" t="s">
        <v>53</v>
      </c>
      <c r="E15" t="str">
        <f t="shared" si="0"/>
        <v>Arg (m + 10)</v>
      </c>
      <c r="F15" t="s">
        <v>31</v>
      </c>
      <c r="G15" t="s">
        <v>73</v>
      </c>
      <c r="H15">
        <v>5</v>
      </c>
      <c r="I15">
        <v>6</v>
      </c>
      <c r="J15">
        <v>5</v>
      </c>
      <c r="K15">
        <v>6</v>
      </c>
      <c r="L15">
        <v>0.5727658808231354</v>
      </c>
      <c r="M15">
        <v>0.44571852684021002</v>
      </c>
      <c r="N15">
        <v>0.58429616689681996</v>
      </c>
      <c r="O15">
        <v>0.40987451374530792</v>
      </c>
      <c r="P15">
        <v>0.36181262544861331</v>
      </c>
      <c r="Q15">
        <v>1.2850394280973469</v>
      </c>
      <c r="R15">
        <v>1633354.4750000001</v>
      </c>
      <c r="S15">
        <v>1328398.28125</v>
      </c>
      <c r="T15">
        <v>6.2130804467270648</v>
      </c>
      <c r="U15">
        <v>6.12332830501418</v>
      </c>
      <c r="V15">
        <v>17</v>
      </c>
      <c r="W15">
        <v>0.79220779220779214</v>
      </c>
      <c r="X15">
        <v>0.88259391615096316</v>
      </c>
      <c r="Y15" t="b">
        <v>0</v>
      </c>
      <c r="Z15" t="b">
        <v>0</v>
      </c>
    </row>
    <row r="16" spans="1:26" ht="18.75" x14ac:dyDescent="0.35">
      <c r="A16" t="s">
        <v>37</v>
      </c>
      <c r="B16" t="s">
        <v>23</v>
      </c>
      <c r="C16" t="s">
        <v>47</v>
      </c>
      <c r="D16" t="s">
        <v>53</v>
      </c>
      <c r="E16" t="str">
        <f t="shared" si="0"/>
        <v>Arg (m + 10)</v>
      </c>
      <c r="F16" t="s">
        <v>31</v>
      </c>
      <c r="G16" t="s">
        <v>75</v>
      </c>
      <c r="H16">
        <v>4</v>
      </c>
      <c r="I16">
        <v>6</v>
      </c>
      <c r="J16">
        <v>4</v>
      </c>
      <c r="K16">
        <v>6</v>
      </c>
      <c r="L16">
        <v>7.3661104440689087</v>
      </c>
      <c r="M16">
        <v>25.16094970703125</v>
      </c>
      <c r="N16">
        <v>5.5388696193695068</v>
      </c>
      <c r="O16">
        <v>24.282757759094238</v>
      </c>
      <c r="P16">
        <v>-1.7722114445520081</v>
      </c>
      <c r="Q16">
        <v>0.29275963466555649</v>
      </c>
      <c r="R16">
        <v>5882232.375</v>
      </c>
      <c r="S16">
        <v>4855688.083333333</v>
      </c>
      <c r="T16">
        <v>6.7695421771222266</v>
      </c>
      <c r="U16">
        <v>6.6862507810247864</v>
      </c>
      <c r="V16">
        <v>1</v>
      </c>
      <c r="W16">
        <v>1.9047619047619049E-2</v>
      </c>
      <c r="X16">
        <v>0.1216117216117216</v>
      </c>
      <c r="Y16" t="b">
        <v>1</v>
      </c>
      <c r="Z16" t="b">
        <v>0</v>
      </c>
    </row>
    <row r="17" spans="1:26" ht="18.75" x14ac:dyDescent="0.35">
      <c r="A17" t="s">
        <v>38</v>
      </c>
      <c r="B17" t="s">
        <v>24</v>
      </c>
      <c r="C17" t="s">
        <v>52</v>
      </c>
      <c r="D17" t="s">
        <v>54</v>
      </c>
      <c r="E17" t="str">
        <f t="shared" si="0"/>
        <v>Orn (m + 7)</v>
      </c>
      <c r="F17" t="s">
        <v>32</v>
      </c>
      <c r="G17" t="s">
        <v>63</v>
      </c>
      <c r="H17">
        <v>5</v>
      </c>
      <c r="I17">
        <v>6</v>
      </c>
      <c r="J17">
        <v>5</v>
      </c>
      <c r="K17">
        <v>6</v>
      </c>
      <c r="L17">
        <v>1.927247071266174</v>
      </c>
      <c r="M17">
        <v>1.397917638222377</v>
      </c>
      <c r="N17">
        <v>1.8198233842849729</v>
      </c>
      <c r="O17">
        <v>1.409884452819824</v>
      </c>
      <c r="P17">
        <v>0.46326217237242229</v>
      </c>
      <c r="Q17">
        <v>1.378655665091189</v>
      </c>
      <c r="R17">
        <v>293289.109375</v>
      </c>
      <c r="S17">
        <v>100049.984375</v>
      </c>
      <c r="T17">
        <v>5.4672959367406788</v>
      </c>
      <c r="U17">
        <v>5.0002170251476246</v>
      </c>
      <c r="V17">
        <v>22</v>
      </c>
      <c r="W17">
        <v>0.2467532467532467</v>
      </c>
      <c r="X17">
        <v>0.50988845179716547</v>
      </c>
      <c r="Y17" t="b">
        <v>0</v>
      </c>
      <c r="Z17" t="b">
        <v>0</v>
      </c>
    </row>
    <row r="18" spans="1:26" ht="18.75" x14ac:dyDescent="0.35">
      <c r="A18" t="s">
        <v>38</v>
      </c>
      <c r="B18" t="s">
        <v>24</v>
      </c>
      <c r="C18" t="s">
        <v>52</v>
      </c>
      <c r="D18" t="s">
        <v>54</v>
      </c>
      <c r="E18" t="str">
        <f t="shared" si="0"/>
        <v>Orn (m + 7)</v>
      </c>
      <c r="F18" t="s">
        <v>32</v>
      </c>
      <c r="G18" t="s">
        <v>71</v>
      </c>
      <c r="H18">
        <v>5</v>
      </c>
      <c r="I18">
        <v>6</v>
      </c>
      <c r="J18">
        <v>5</v>
      </c>
      <c r="K18">
        <v>6</v>
      </c>
      <c r="L18">
        <v>1.8234838724136351</v>
      </c>
      <c r="M18">
        <v>1.1744270324707029</v>
      </c>
      <c r="N18">
        <v>1.4798339605331421</v>
      </c>
      <c r="O18">
        <v>1.0684500932693479</v>
      </c>
      <c r="P18">
        <v>0.63474035895807324</v>
      </c>
      <c r="Q18">
        <v>1.552658293787293</v>
      </c>
      <c r="R18">
        <v>217820.890625</v>
      </c>
      <c r="S18">
        <v>125927.0208333333</v>
      </c>
      <c r="T18">
        <v>5.3380995294513376</v>
      </c>
      <c r="U18">
        <v>5.1001189289935036</v>
      </c>
      <c r="V18">
        <v>25</v>
      </c>
      <c r="W18">
        <v>8.2251082251082255E-2</v>
      </c>
      <c r="X18">
        <v>0.29468373353265442</v>
      </c>
      <c r="Y18" t="b">
        <v>0</v>
      </c>
      <c r="Z18" t="b">
        <v>0</v>
      </c>
    </row>
    <row r="19" spans="1:26" ht="18.75" x14ac:dyDescent="0.35">
      <c r="A19" t="s">
        <v>38</v>
      </c>
      <c r="B19" t="s">
        <v>24</v>
      </c>
      <c r="C19" t="s">
        <v>52</v>
      </c>
      <c r="D19" t="s">
        <v>54</v>
      </c>
      <c r="E19" t="str">
        <f t="shared" si="0"/>
        <v>Orn (m + 7)</v>
      </c>
      <c r="F19" t="s">
        <v>32</v>
      </c>
      <c r="G19" t="s">
        <v>70</v>
      </c>
      <c r="H19">
        <v>5</v>
      </c>
      <c r="I19">
        <v>6</v>
      </c>
      <c r="J19">
        <v>5</v>
      </c>
      <c r="K19">
        <v>6</v>
      </c>
      <c r="L19">
        <v>0.86650526523590088</v>
      </c>
      <c r="M19">
        <v>0.9877131084601084</v>
      </c>
      <c r="N19">
        <v>0.68418651819229115</v>
      </c>
      <c r="O19">
        <v>0.89479517936706543</v>
      </c>
      <c r="P19">
        <v>-0.188883541074716</v>
      </c>
      <c r="Q19">
        <v>0.87728436305439306</v>
      </c>
      <c r="R19">
        <v>1078242.7375</v>
      </c>
      <c r="S19">
        <v>851438.98958333337</v>
      </c>
      <c r="T19">
        <v>6.0327165416389521</v>
      </c>
      <c r="U19">
        <v>5.9301535337588831</v>
      </c>
      <c r="V19">
        <v>10</v>
      </c>
      <c r="W19">
        <v>0.42857142857142849</v>
      </c>
      <c r="X19">
        <v>0.66282165039929009</v>
      </c>
      <c r="Y19" t="b">
        <v>0</v>
      </c>
      <c r="Z19" t="b">
        <v>0</v>
      </c>
    </row>
    <row r="20" spans="1:26" ht="18.75" x14ac:dyDescent="0.35">
      <c r="A20" t="s">
        <v>38</v>
      </c>
      <c r="B20" t="s">
        <v>24</v>
      </c>
      <c r="C20" t="s">
        <v>52</v>
      </c>
      <c r="D20" t="s">
        <v>54</v>
      </c>
      <c r="E20" t="str">
        <f t="shared" si="0"/>
        <v>Orn (m + 7)</v>
      </c>
      <c r="F20" t="s">
        <v>32</v>
      </c>
      <c r="G20" t="s">
        <v>66</v>
      </c>
      <c r="H20">
        <v>5</v>
      </c>
      <c r="I20">
        <v>6</v>
      </c>
      <c r="J20">
        <v>5</v>
      </c>
      <c r="K20">
        <v>6</v>
      </c>
      <c r="L20">
        <v>0.65246817469596863</v>
      </c>
      <c r="M20">
        <v>0.50584074358145392</v>
      </c>
      <c r="N20">
        <v>0.63204532861709595</v>
      </c>
      <c r="O20">
        <v>0.58184540271759033</v>
      </c>
      <c r="P20">
        <v>0.36722428798850709</v>
      </c>
      <c r="Q20">
        <v>1.289868763983627</v>
      </c>
      <c r="R20">
        <v>209846.64374999999</v>
      </c>
      <c r="S20">
        <v>125900.9622395833</v>
      </c>
      <c r="T20">
        <v>5.3219020275741418</v>
      </c>
      <c r="U20">
        <v>5.1000290493592084</v>
      </c>
      <c r="V20">
        <v>19</v>
      </c>
      <c r="W20">
        <v>0.53679653679653683</v>
      </c>
      <c r="X20">
        <v>0.74256854256854266</v>
      </c>
      <c r="Y20" t="b">
        <v>0</v>
      </c>
      <c r="Z20" t="b">
        <v>0</v>
      </c>
    </row>
    <row r="21" spans="1:26" ht="18.75" x14ac:dyDescent="0.35">
      <c r="A21" t="s">
        <v>38</v>
      </c>
      <c r="B21" t="s">
        <v>24</v>
      </c>
      <c r="C21" t="s">
        <v>52</v>
      </c>
      <c r="D21" t="s">
        <v>54</v>
      </c>
      <c r="E21" t="str">
        <f t="shared" si="0"/>
        <v>Orn (m + 7)</v>
      </c>
      <c r="F21" t="s">
        <v>32</v>
      </c>
      <c r="G21" t="s">
        <v>72</v>
      </c>
      <c r="H21">
        <v>5</v>
      </c>
      <c r="I21">
        <v>6</v>
      </c>
      <c r="J21">
        <v>5</v>
      </c>
      <c r="K21">
        <v>6</v>
      </c>
      <c r="L21">
        <v>1.0082956969738011</v>
      </c>
      <c r="M21">
        <v>0.76997378468513489</v>
      </c>
      <c r="N21">
        <v>1.0578025579452519</v>
      </c>
      <c r="O21">
        <v>0.77412217855453491</v>
      </c>
      <c r="P21">
        <v>0.38903755932823908</v>
      </c>
      <c r="Q21">
        <v>1.309519514857409</v>
      </c>
      <c r="R21">
        <v>80845.846875000003</v>
      </c>
      <c r="S21">
        <v>55091.177083333343</v>
      </c>
      <c r="T21">
        <v>4.9076577147112177</v>
      </c>
      <c r="U21">
        <v>4.7410820516496903</v>
      </c>
      <c r="V21">
        <v>23</v>
      </c>
      <c r="W21">
        <v>0.1774891774891775</v>
      </c>
      <c r="X21">
        <v>0.45328005328005322</v>
      </c>
      <c r="Y21" t="b">
        <v>0</v>
      </c>
      <c r="Z21" t="b">
        <v>0</v>
      </c>
    </row>
    <row r="22" spans="1:26" ht="18.75" x14ac:dyDescent="0.35">
      <c r="A22" t="s">
        <v>38</v>
      </c>
      <c r="B22" t="s">
        <v>24</v>
      </c>
      <c r="C22" t="s">
        <v>52</v>
      </c>
      <c r="D22" t="s">
        <v>54</v>
      </c>
      <c r="E22" t="str">
        <f t="shared" si="0"/>
        <v>Orn (m + 7)</v>
      </c>
      <c r="F22" t="s">
        <v>32</v>
      </c>
      <c r="G22" t="s">
        <v>61</v>
      </c>
      <c r="H22">
        <v>5</v>
      </c>
      <c r="I22">
        <v>6</v>
      </c>
      <c r="J22">
        <v>5</v>
      </c>
      <c r="K22">
        <v>6</v>
      </c>
      <c r="L22">
        <v>0.48173162937164299</v>
      </c>
      <c r="M22">
        <v>0.24590688447157541</v>
      </c>
      <c r="N22">
        <v>0.42621564865112299</v>
      </c>
      <c r="O22">
        <v>0.25076480209827412</v>
      </c>
      <c r="P22">
        <v>0.97011752545944585</v>
      </c>
      <c r="Q22">
        <v>1.959000173609726</v>
      </c>
      <c r="R22">
        <v>20295.159765625001</v>
      </c>
      <c r="S22">
        <v>10745.21126302083</v>
      </c>
      <c r="T22">
        <v>4.3073924744784451</v>
      </c>
      <c r="U22">
        <v>4.0312149586326944</v>
      </c>
      <c r="V22">
        <v>27</v>
      </c>
      <c r="W22">
        <v>3.03030303030303E-2</v>
      </c>
      <c r="X22">
        <v>0.1571969696969697</v>
      </c>
      <c r="Y22" t="b">
        <v>1</v>
      </c>
      <c r="Z22" t="b">
        <v>0</v>
      </c>
    </row>
    <row r="23" spans="1:26" ht="18.75" x14ac:dyDescent="0.35">
      <c r="A23" t="s">
        <v>38</v>
      </c>
      <c r="B23" t="s">
        <v>24</v>
      </c>
      <c r="C23" t="s">
        <v>52</v>
      </c>
      <c r="D23" t="s">
        <v>54</v>
      </c>
      <c r="E23" t="str">
        <f t="shared" si="0"/>
        <v>Orn (m + 7)</v>
      </c>
      <c r="F23" t="s">
        <v>32</v>
      </c>
      <c r="G23" t="s">
        <v>69</v>
      </c>
      <c r="H23">
        <v>5</v>
      </c>
      <c r="I23">
        <v>6</v>
      </c>
      <c r="J23">
        <v>5</v>
      </c>
      <c r="K23">
        <v>6</v>
      </c>
      <c r="L23">
        <v>0.88121989965438841</v>
      </c>
      <c r="M23">
        <v>0.66292341550191247</v>
      </c>
      <c r="N23">
        <v>0.86209976673126221</v>
      </c>
      <c r="O23">
        <v>0.64148396253585815</v>
      </c>
      <c r="P23">
        <v>0.41065986222765188</v>
      </c>
      <c r="Q23">
        <v>1.329293669597112</v>
      </c>
      <c r="R23">
        <v>191710.97812499999</v>
      </c>
      <c r="S23">
        <v>253483.453125</v>
      </c>
      <c r="T23">
        <v>5.2826469830011549</v>
      </c>
      <c r="U23">
        <v>5.4039496147500223</v>
      </c>
      <c r="V23">
        <v>22</v>
      </c>
      <c r="W23">
        <v>0.2467532467532467</v>
      </c>
      <c r="X23">
        <v>0.50988845179716547</v>
      </c>
      <c r="Y23" t="b">
        <v>0</v>
      </c>
      <c r="Z23" t="b">
        <v>0</v>
      </c>
    </row>
    <row r="24" spans="1:26" ht="18.75" x14ac:dyDescent="0.35">
      <c r="A24" t="s">
        <v>38</v>
      </c>
      <c r="B24" t="s">
        <v>24</v>
      </c>
      <c r="C24" t="s">
        <v>52</v>
      </c>
      <c r="D24" t="s">
        <v>54</v>
      </c>
      <c r="E24" t="str">
        <f t="shared" si="0"/>
        <v>Orn (m + 7)</v>
      </c>
      <c r="F24" t="s">
        <v>32</v>
      </c>
      <c r="G24" t="s">
        <v>74</v>
      </c>
      <c r="H24">
        <v>5</v>
      </c>
      <c r="I24">
        <v>6</v>
      </c>
      <c r="J24">
        <v>5</v>
      </c>
      <c r="K24">
        <v>6</v>
      </c>
      <c r="L24">
        <v>0.65166242718696599</v>
      </c>
      <c r="M24">
        <v>0.49491976201534271</v>
      </c>
      <c r="N24">
        <v>0.63196051120758046</v>
      </c>
      <c r="O24">
        <v>0.48203420639038069</v>
      </c>
      <c r="P24">
        <v>0.39693016629112893</v>
      </c>
      <c r="Q24">
        <v>1.3167031854483999</v>
      </c>
      <c r="R24">
        <v>24801.773046875001</v>
      </c>
      <c r="S24">
        <v>27124.2880859375</v>
      </c>
      <c r="T24">
        <v>4.3944827290903001</v>
      </c>
      <c r="U24">
        <v>4.4333583483531269</v>
      </c>
      <c r="V24">
        <v>22</v>
      </c>
      <c r="W24">
        <v>0.2467532467532467</v>
      </c>
      <c r="X24">
        <v>0.50988845179716547</v>
      </c>
      <c r="Y24" t="b">
        <v>0</v>
      </c>
      <c r="Z24" t="b">
        <v>0</v>
      </c>
    </row>
    <row r="25" spans="1:26" ht="18.75" x14ac:dyDescent="0.35">
      <c r="A25" t="s">
        <v>38</v>
      </c>
      <c r="B25" t="s">
        <v>24</v>
      </c>
      <c r="C25" t="s">
        <v>52</v>
      </c>
      <c r="D25" t="s">
        <v>54</v>
      </c>
      <c r="E25" t="str">
        <f t="shared" si="0"/>
        <v>Orn (m + 7)</v>
      </c>
      <c r="F25" t="s">
        <v>32</v>
      </c>
      <c r="G25" t="s">
        <v>64</v>
      </c>
      <c r="H25">
        <v>5</v>
      </c>
      <c r="I25">
        <v>6</v>
      </c>
      <c r="J25">
        <v>5</v>
      </c>
      <c r="K25">
        <v>6</v>
      </c>
      <c r="L25">
        <v>1.031702935695648</v>
      </c>
      <c r="M25">
        <v>0.82212841510772705</v>
      </c>
      <c r="N25">
        <v>1.15788197517395</v>
      </c>
      <c r="O25">
        <v>0.79791715741157532</v>
      </c>
      <c r="P25">
        <v>0.32759196365609511</v>
      </c>
      <c r="Q25">
        <v>1.2549170138590331</v>
      </c>
      <c r="R25">
        <v>307273.04843750002</v>
      </c>
      <c r="S25">
        <v>288338.25651041669</v>
      </c>
      <c r="T25">
        <v>5.4875244690484752</v>
      </c>
      <c r="U25">
        <v>5.4599022680875358</v>
      </c>
      <c r="V25">
        <v>18</v>
      </c>
      <c r="W25">
        <v>0.66233766233766234</v>
      </c>
      <c r="X25">
        <v>0.82255400459889239</v>
      </c>
      <c r="Y25" t="b">
        <v>0</v>
      </c>
      <c r="Z25" t="b">
        <v>0</v>
      </c>
    </row>
    <row r="26" spans="1:26" ht="18.75" x14ac:dyDescent="0.35">
      <c r="A26" t="s">
        <v>38</v>
      </c>
      <c r="B26" t="s">
        <v>24</v>
      </c>
      <c r="C26" t="s">
        <v>52</v>
      </c>
      <c r="D26" t="s">
        <v>54</v>
      </c>
      <c r="E26" t="str">
        <f t="shared" si="0"/>
        <v>Orn (m + 7)</v>
      </c>
      <c r="F26" t="s">
        <v>32</v>
      </c>
      <c r="G26" t="s">
        <v>68</v>
      </c>
      <c r="H26">
        <v>5</v>
      </c>
      <c r="I26">
        <v>6</v>
      </c>
      <c r="J26">
        <v>5</v>
      </c>
      <c r="K26">
        <v>6</v>
      </c>
      <c r="L26">
        <v>0.77856076955795284</v>
      </c>
      <c r="M26">
        <v>0.55876455456018448</v>
      </c>
      <c r="N26">
        <v>0.96217036247253396</v>
      </c>
      <c r="O26">
        <v>0.26364594697952259</v>
      </c>
      <c r="P26">
        <v>0.47856914565515529</v>
      </c>
      <c r="Q26">
        <v>1.393361055571563</v>
      </c>
      <c r="R26">
        <v>231700.65468750001</v>
      </c>
      <c r="S26">
        <v>180686.33463541669</v>
      </c>
      <c r="T26">
        <v>5.3649272609231948</v>
      </c>
      <c r="U26">
        <v>5.2569253079740408</v>
      </c>
      <c r="V26">
        <v>23</v>
      </c>
      <c r="W26">
        <v>0.1774891774891775</v>
      </c>
      <c r="X26">
        <v>0.45328005328005322</v>
      </c>
      <c r="Y26" t="b">
        <v>0</v>
      </c>
      <c r="Z26" t="b">
        <v>0</v>
      </c>
    </row>
    <row r="27" spans="1:26" ht="18.75" x14ac:dyDescent="0.35">
      <c r="A27" t="s">
        <v>38</v>
      </c>
      <c r="B27" t="s">
        <v>24</v>
      </c>
      <c r="C27" t="s">
        <v>52</v>
      </c>
      <c r="D27" t="s">
        <v>54</v>
      </c>
      <c r="E27" t="str">
        <f t="shared" si="0"/>
        <v>Orn (m + 7)</v>
      </c>
      <c r="F27" t="s">
        <v>32</v>
      </c>
      <c r="G27" t="s">
        <v>67</v>
      </c>
      <c r="H27">
        <v>5</v>
      </c>
      <c r="I27">
        <v>6</v>
      </c>
      <c r="J27">
        <v>5</v>
      </c>
      <c r="K27">
        <v>6</v>
      </c>
      <c r="L27">
        <v>0.39928304553031913</v>
      </c>
      <c r="M27">
        <v>0.16995946566263831</v>
      </c>
      <c r="N27">
        <v>0.31554234027862538</v>
      </c>
      <c r="O27">
        <v>0.16484749317169181</v>
      </c>
      <c r="P27">
        <v>1.232221100079653</v>
      </c>
      <c r="Q27">
        <v>2.3492839541098438</v>
      </c>
      <c r="R27">
        <v>97893.047656249997</v>
      </c>
      <c r="S27">
        <v>41831.559895833343</v>
      </c>
      <c r="T27">
        <v>4.9907518493951528</v>
      </c>
      <c r="U27">
        <v>4.6215040596923087</v>
      </c>
      <c r="V27">
        <v>30</v>
      </c>
      <c r="W27">
        <v>4.329004329004329E-3</v>
      </c>
      <c r="X27">
        <v>5.527805527805528E-2</v>
      </c>
      <c r="Y27" t="b">
        <v>1</v>
      </c>
      <c r="Z27" t="b">
        <v>0</v>
      </c>
    </row>
    <row r="28" spans="1:26" ht="18.75" x14ac:dyDescent="0.35">
      <c r="A28" t="s">
        <v>38</v>
      </c>
      <c r="B28" t="s">
        <v>24</v>
      </c>
      <c r="C28" t="s">
        <v>52</v>
      </c>
      <c r="D28" t="s">
        <v>54</v>
      </c>
      <c r="E28" t="str">
        <f t="shared" si="0"/>
        <v>Orn (m + 7)</v>
      </c>
      <c r="F28" t="s">
        <v>32</v>
      </c>
      <c r="G28" t="s">
        <v>62</v>
      </c>
      <c r="H28">
        <v>5</v>
      </c>
      <c r="I28">
        <v>6</v>
      </c>
      <c r="J28">
        <v>5</v>
      </c>
      <c r="K28">
        <v>6</v>
      </c>
      <c r="L28">
        <v>0.60102247595787039</v>
      </c>
      <c r="M28">
        <v>0.49871554970741272</v>
      </c>
      <c r="N28">
        <v>0.61920654773712147</v>
      </c>
      <c r="O28">
        <v>0.44612216949462891</v>
      </c>
      <c r="P28">
        <v>0.26920175702884158</v>
      </c>
      <c r="Q28">
        <v>1.205140838922065</v>
      </c>
      <c r="R28">
        <v>120282.17812500001</v>
      </c>
      <c r="S28">
        <v>81243.451822916672</v>
      </c>
      <c r="T28">
        <v>5.0802012839039001</v>
      </c>
      <c r="U28">
        <v>4.9097883671675078</v>
      </c>
      <c r="V28">
        <v>18</v>
      </c>
      <c r="W28">
        <v>0.66233766233766234</v>
      </c>
      <c r="X28">
        <v>0.82255400459889239</v>
      </c>
      <c r="Y28" t="b">
        <v>0</v>
      </c>
      <c r="Z28" t="b">
        <v>0</v>
      </c>
    </row>
    <row r="29" spans="1:26" ht="18.75" x14ac:dyDescent="0.35">
      <c r="A29" t="s">
        <v>38</v>
      </c>
      <c r="B29" t="s">
        <v>24</v>
      </c>
      <c r="C29" t="s">
        <v>52</v>
      </c>
      <c r="D29" t="s">
        <v>54</v>
      </c>
      <c r="E29" t="str">
        <f t="shared" si="0"/>
        <v>Orn (m + 7)</v>
      </c>
      <c r="F29" t="s">
        <v>32</v>
      </c>
      <c r="G29" t="s">
        <v>65</v>
      </c>
      <c r="H29">
        <v>5</v>
      </c>
      <c r="I29">
        <v>6</v>
      </c>
      <c r="J29">
        <v>5</v>
      </c>
      <c r="K29">
        <v>6</v>
      </c>
      <c r="L29">
        <v>0.85445248484611513</v>
      </c>
      <c r="M29">
        <v>0.76320845882097876</v>
      </c>
      <c r="N29">
        <v>0.85902148485183705</v>
      </c>
      <c r="O29">
        <v>0.82264190912246704</v>
      </c>
      <c r="P29">
        <v>0.16292310629824999</v>
      </c>
      <c r="Q29">
        <v>1.119553216386113</v>
      </c>
      <c r="R29">
        <v>275226.36249999999</v>
      </c>
      <c r="S29">
        <v>102123.1276041667</v>
      </c>
      <c r="T29">
        <v>5.439690030362665</v>
      </c>
      <c r="U29">
        <v>5.0091241069589989</v>
      </c>
      <c r="V29">
        <v>18</v>
      </c>
      <c r="W29">
        <v>0.66233766233766234</v>
      </c>
      <c r="X29">
        <v>0.82255400459889239</v>
      </c>
      <c r="Y29" t="b">
        <v>0</v>
      </c>
      <c r="Z29" t="b">
        <v>0</v>
      </c>
    </row>
    <row r="30" spans="1:26" ht="18.75" x14ac:dyDescent="0.35">
      <c r="A30" t="s">
        <v>38</v>
      </c>
      <c r="B30" t="s">
        <v>24</v>
      </c>
      <c r="C30" t="s">
        <v>52</v>
      </c>
      <c r="D30" t="s">
        <v>54</v>
      </c>
      <c r="E30" t="str">
        <f t="shared" si="0"/>
        <v>Orn (m + 7)</v>
      </c>
      <c r="F30" t="s">
        <v>32</v>
      </c>
      <c r="G30" t="s">
        <v>73</v>
      </c>
      <c r="H30">
        <v>5</v>
      </c>
      <c r="I30">
        <v>6</v>
      </c>
      <c r="J30">
        <v>5</v>
      </c>
      <c r="K30">
        <v>6</v>
      </c>
      <c r="L30">
        <v>0.88812232613563535</v>
      </c>
      <c r="M30">
        <v>0.6738426685333252</v>
      </c>
      <c r="N30">
        <v>0.80323010683059692</v>
      </c>
      <c r="O30">
        <v>0.60642865300178517</v>
      </c>
      <c r="P30">
        <v>0.39834661630079132</v>
      </c>
      <c r="Q30">
        <v>1.3179965704289811</v>
      </c>
      <c r="R30">
        <v>337549.06874999998</v>
      </c>
      <c r="S30">
        <v>194725.47005208331</v>
      </c>
      <c r="T30">
        <v>5.5283369141696204</v>
      </c>
      <c r="U30">
        <v>5.2894227608657989</v>
      </c>
      <c r="V30">
        <v>19</v>
      </c>
      <c r="W30">
        <v>0.53679653679653683</v>
      </c>
      <c r="X30">
        <v>0.74256854256854266</v>
      </c>
      <c r="Y30" t="b">
        <v>0</v>
      </c>
      <c r="Z30" t="b">
        <v>0</v>
      </c>
    </row>
    <row r="31" spans="1:26" ht="18.75" x14ac:dyDescent="0.35">
      <c r="A31" t="s">
        <v>38</v>
      </c>
      <c r="B31" t="s">
        <v>24</v>
      </c>
      <c r="C31" t="s">
        <v>52</v>
      </c>
      <c r="D31" t="s">
        <v>54</v>
      </c>
      <c r="E31" t="str">
        <f t="shared" si="0"/>
        <v>Orn (m + 7)</v>
      </c>
      <c r="F31" t="s">
        <v>32</v>
      </c>
      <c r="G31" t="s">
        <v>75</v>
      </c>
      <c r="H31">
        <v>4</v>
      </c>
      <c r="I31">
        <v>6</v>
      </c>
      <c r="J31">
        <v>4</v>
      </c>
      <c r="K31">
        <v>6</v>
      </c>
      <c r="L31">
        <v>8.0698741674423218</v>
      </c>
      <c r="M31">
        <v>22.33391602834066</v>
      </c>
      <c r="N31">
        <v>7.3276486396789551</v>
      </c>
      <c r="O31">
        <v>20.409445762634281</v>
      </c>
      <c r="P31">
        <v>-1.468618152432279</v>
      </c>
      <c r="Q31">
        <v>0.36132822193842062</v>
      </c>
      <c r="R31">
        <v>1008326.859375</v>
      </c>
      <c r="S31">
        <v>550206.29166666663</v>
      </c>
      <c r="T31">
        <v>6.0036013358918936</v>
      </c>
      <c r="U31">
        <v>5.7405255522850211</v>
      </c>
      <c r="V31">
        <v>0</v>
      </c>
      <c r="W31">
        <v>9.5238095238095247E-3</v>
      </c>
      <c r="X31">
        <v>8.1773399014778328E-2</v>
      </c>
      <c r="Y31" t="b">
        <v>1</v>
      </c>
      <c r="Z31" t="b">
        <v>0</v>
      </c>
    </row>
    <row r="32" spans="1:26" ht="18.75" x14ac:dyDescent="0.35">
      <c r="A32" t="s">
        <v>25</v>
      </c>
      <c r="B32" t="s">
        <v>25</v>
      </c>
      <c r="C32" t="s">
        <v>78</v>
      </c>
      <c r="D32" t="s">
        <v>79</v>
      </c>
      <c r="E32" t="str">
        <f t="shared" si="0"/>
        <v>Urea (m + 3)</v>
      </c>
      <c r="F32" t="s">
        <v>80</v>
      </c>
      <c r="G32" t="s">
        <v>63</v>
      </c>
      <c r="H32">
        <v>5</v>
      </c>
      <c r="I32">
        <v>6</v>
      </c>
      <c r="J32">
        <v>5</v>
      </c>
      <c r="K32">
        <v>6</v>
      </c>
      <c r="L32">
        <v>4.6917219460010477E-2</v>
      </c>
      <c r="M32">
        <v>6.3022442782918561E-2</v>
      </c>
      <c r="N32">
        <v>4.7279629856348003E-2</v>
      </c>
      <c r="O32">
        <v>6.1939280480146353E-2</v>
      </c>
      <c r="P32">
        <v>-0.425748160199519</v>
      </c>
      <c r="Q32">
        <v>0.74445256940638294</v>
      </c>
      <c r="R32">
        <v>368923.40625</v>
      </c>
      <c r="S32">
        <v>143923.78515625</v>
      </c>
      <c r="T32">
        <v>5.56693620980188</v>
      </c>
      <c r="U32">
        <v>5.1581325723139786</v>
      </c>
      <c r="V32">
        <v>0</v>
      </c>
      <c r="W32">
        <v>4.329004329004329E-3</v>
      </c>
      <c r="X32">
        <v>5.527805527805528E-2</v>
      </c>
      <c r="Y32" t="b">
        <v>1</v>
      </c>
      <c r="Z32" t="b">
        <v>0</v>
      </c>
    </row>
    <row r="33" spans="1:26" ht="18.75" x14ac:dyDescent="0.35">
      <c r="A33" t="s">
        <v>25</v>
      </c>
      <c r="B33" t="s">
        <v>25</v>
      </c>
      <c r="C33" t="s">
        <v>78</v>
      </c>
      <c r="D33" t="s">
        <v>79</v>
      </c>
      <c r="E33" t="str">
        <f t="shared" si="0"/>
        <v>Urea (m + 3)</v>
      </c>
      <c r="F33" t="s">
        <v>80</v>
      </c>
      <c r="G33" t="s">
        <v>71</v>
      </c>
      <c r="H33">
        <v>5</v>
      </c>
      <c r="I33">
        <v>6</v>
      </c>
      <c r="J33">
        <v>5</v>
      </c>
      <c r="K33">
        <v>6</v>
      </c>
      <c r="L33">
        <v>4.6339270472526492E-2</v>
      </c>
      <c r="M33">
        <v>6.3323068122069004E-2</v>
      </c>
      <c r="N33">
        <v>4.7178991138934999E-2</v>
      </c>
      <c r="O33">
        <v>6.2041679397225297E-2</v>
      </c>
      <c r="P33">
        <v>-0.45049582669014182</v>
      </c>
      <c r="Q33">
        <v>0.73179130207647947</v>
      </c>
      <c r="R33">
        <v>548996.53749999998</v>
      </c>
      <c r="S33">
        <v>580450.77604166663</v>
      </c>
      <c r="T33">
        <v>5.739569605380173</v>
      </c>
      <c r="U33">
        <v>5.7637653961677842</v>
      </c>
      <c r="V33">
        <v>0</v>
      </c>
      <c r="W33">
        <v>4.329004329004329E-3</v>
      </c>
      <c r="X33">
        <v>5.527805527805528E-2</v>
      </c>
      <c r="Y33" t="b">
        <v>1</v>
      </c>
      <c r="Z33" t="b">
        <v>0</v>
      </c>
    </row>
    <row r="34" spans="1:26" ht="18.75" x14ac:dyDescent="0.35">
      <c r="A34" t="s">
        <v>25</v>
      </c>
      <c r="B34" t="s">
        <v>25</v>
      </c>
      <c r="C34" t="s">
        <v>78</v>
      </c>
      <c r="D34" t="s">
        <v>79</v>
      </c>
      <c r="E34" t="str">
        <f t="shared" si="0"/>
        <v>Urea (m + 3)</v>
      </c>
      <c r="F34" t="s">
        <v>80</v>
      </c>
      <c r="G34" t="s">
        <v>70</v>
      </c>
      <c r="H34">
        <v>5</v>
      </c>
      <c r="I34">
        <v>6</v>
      </c>
      <c r="J34">
        <v>5</v>
      </c>
      <c r="K34">
        <v>6</v>
      </c>
      <c r="L34">
        <v>4.5940827578306143E-2</v>
      </c>
      <c r="M34">
        <v>6.1845699946085568E-2</v>
      </c>
      <c r="N34">
        <v>4.5801788568496697E-2</v>
      </c>
      <c r="O34">
        <v>6.0004834085702848E-2</v>
      </c>
      <c r="P34">
        <v>-0.42889644424686318</v>
      </c>
      <c r="Q34">
        <v>0.74282977827650731</v>
      </c>
      <c r="R34">
        <v>425757.42421874998</v>
      </c>
      <c r="S34">
        <v>98367.314127604172</v>
      </c>
      <c r="T34">
        <v>5.6291622297858384</v>
      </c>
      <c r="U34">
        <v>4.9928508133481078</v>
      </c>
      <c r="V34">
        <v>0</v>
      </c>
      <c r="W34">
        <v>4.329004329004329E-3</v>
      </c>
      <c r="X34">
        <v>5.527805527805528E-2</v>
      </c>
      <c r="Y34" t="b">
        <v>1</v>
      </c>
      <c r="Z34" t="b">
        <v>0</v>
      </c>
    </row>
    <row r="35" spans="1:26" ht="18.75" x14ac:dyDescent="0.35">
      <c r="A35" t="s">
        <v>25</v>
      </c>
      <c r="B35" t="s">
        <v>25</v>
      </c>
      <c r="C35" t="s">
        <v>78</v>
      </c>
      <c r="D35" t="s">
        <v>79</v>
      </c>
      <c r="E35" t="str">
        <f t="shared" si="0"/>
        <v>Urea (m + 3)</v>
      </c>
      <c r="F35" t="s">
        <v>80</v>
      </c>
      <c r="G35" t="s">
        <v>66</v>
      </c>
      <c r="H35">
        <v>5</v>
      </c>
      <c r="I35">
        <v>6</v>
      </c>
      <c r="J35">
        <v>5</v>
      </c>
      <c r="K35">
        <v>6</v>
      </c>
      <c r="L35">
        <v>4.6006120741367298E-2</v>
      </c>
      <c r="M35">
        <v>6.0932055736581447E-2</v>
      </c>
      <c r="N35">
        <v>4.7010388225317001E-2</v>
      </c>
      <c r="O35">
        <v>6.0142435133457149E-2</v>
      </c>
      <c r="P35">
        <v>-0.4053756022621462</v>
      </c>
      <c r="Q35">
        <v>0.75503969438120977</v>
      </c>
      <c r="R35">
        <v>472799.15625</v>
      </c>
      <c r="S35">
        <v>86594.674479166672</v>
      </c>
      <c r="T35">
        <v>5.674676692838732</v>
      </c>
      <c r="U35">
        <v>4.9374911839869888</v>
      </c>
      <c r="V35">
        <v>2</v>
      </c>
      <c r="W35">
        <v>1.7316017316017319E-2</v>
      </c>
      <c r="X35">
        <v>0.11653211653211649</v>
      </c>
      <c r="Y35" t="b">
        <v>1</v>
      </c>
      <c r="Z35" t="b">
        <v>0</v>
      </c>
    </row>
    <row r="36" spans="1:26" ht="18.75" x14ac:dyDescent="0.35">
      <c r="A36" t="s">
        <v>25</v>
      </c>
      <c r="B36" t="s">
        <v>25</v>
      </c>
      <c r="C36" t="s">
        <v>78</v>
      </c>
      <c r="D36" t="s">
        <v>79</v>
      </c>
      <c r="E36" t="str">
        <f t="shared" si="0"/>
        <v>Urea (m + 3)</v>
      </c>
      <c r="F36" t="s">
        <v>80</v>
      </c>
      <c r="G36" t="s">
        <v>72</v>
      </c>
      <c r="H36">
        <v>5</v>
      </c>
      <c r="I36">
        <v>6</v>
      </c>
      <c r="J36">
        <v>5</v>
      </c>
      <c r="K36">
        <v>6</v>
      </c>
      <c r="L36">
        <v>4.6105482429265918E-2</v>
      </c>
      <c r="M36">
        <v>5.8460595086216892E-2</v>
      </c>
      <c r="N36">
        <v>4.67348396778106E-2</v>
      </c>
      <c r="O36">
        <v>5.9875234961509649E-2</v>
      </c>
      <c r="P36">
        <v>-0.34252620225500691</v>
      </c>
      <c r="Q36">
        <v>0.78865913631686746</v>
      </c>
      <c r="R36">
        <v>367136.76250000001</v>
      </c>
      <c r="S36">
        <v>83132.485677083328</v>
      </c>
      <c r="T36">
        <v>5.5648278738843064</v>
      </c>
      <c r="U36">
        <v>4.9197707661833814</v>
      </c>
      <c r="V36">
        <v>0</v>
      </c>
      <c r="W36">
        <v>4.329004329004329E-3</v>
      </c>
      <c r="X36">
        <v>5.527805527805528E-2</v>
      </c>
      <c r="Y36" t="b">
        <v>1</v>
      </c>
      <c r="Z36" t="b">
        <v>0</v>
      </c>
    </row>
    <row r="37" spans="1:26" ht="18.75" x14ac:dyDescent="0.35">
      <c r="A37" t="s">
        <v>25</v>
      </c>
      <c r="B37" t="s">
        <v>25</v>
      </c>
      <c r="C37" t="s">
        <v>78</v>
      </c>
      <c r="D37" t="s">
        <v>79</v>
      </c>
      <c r="E37" t="str">
        <f t="shared" si="0"/>
        <v>Urea (m + 3)</v>
      </c>
      <c r="F37" t="s">
        <v>80</v>
      </c>
      <c r="G37" t="s">
        <v>61</v>
      </c>
      <c r="H37">
        <v>5</v>
      </c>
      <c r="I37">
        <v>6</v>
      </c>
      <c r="J37">
        <v>5</v>
      </c>
      <c r="K37">
        <v>6</v>
      </c>
      <c r="L37">
        <v>4.872930571436878E-2</v>
      </c>
      <c r="M37">
        <v>6.7447879662116336E-2</v>
      </c>
      <c r="N37">
        <v>4.7170460224151597E-2</v>
      </c>
      <c r="O37">
        <v>6.3173610717058154E-2</v>
      </c>
      <c r="P37">
        <v>-0.4689834228944636</v>
      </c>
      <c r="Q37">
        <v>0.72247350040476843</v>
      </c>
      <c r="R37">
        <v>508950.95624999999</v>
      </c>
      <c r="S37">
        <v>179398.72916666669</v>
      </c>
      <c r="T37">
        <v>5.7066759346821492</v>
      </c>
      <c r="U37">
        <v>5.2538193622428624</v>
      </c>
      <c r="V37">
        <v>0</v>
      </c>
      <c r="W37">
        <v>4.329004329004329E-3</v>
      </c>
      <c r="X37">
        <v>5.527805527805528E-2</v>
      </c>
      <c r="Y37" t="b">
        <v>1</v>
      </c>
      <c r="Z37" t="b">
        <v>0</v>
      </c>
    </row>
    <row r="38" spans="1:26" ht="18.75" x14ac:dyDescent="0.35">
      <c r="A38" t="s">
        <v>25</v>
      </c>
      <c r="B38" t="s">
        <v>25</v>
      </c>
      <c r="C38" t="s">
        <v>78</v>
      </c>
      <c r="D38" t="s">
        <v>79</v>
      </c>
      <c r="E38" t="str">
        <f t="shared" si="0"/>
        <v>Urea (m + 3)</v>
      </c>
      <c r="F38" t="s">
        <v>80</v>
      </c>
      <c r="G38" t="s">
        <v>69</v>
      </c>
      <c r="H38">
        <v>5</v>
      </c>
      <c r="I38">
        <v>6</v>
      </c>
      <c r="J38">
        <v>5</v>
      </c>
      <c r="K38">
        <v>6</v>
      </c>
      <c r="L38">
        <v>4.6522845327854098E-2</v>
      </c>
      <c r="M38">
        <v>6.8892903625965077E-2</v>
      </c>
      <c r="N38">
        <v>4.6635955572128199E-2</v>
      </c>
      <c r="O38">
        <v>6.8393554538488346E-2</v>
      </c>
      <c r="P38">
        <v>-0.56641605006542051</v>
      </c>
      <c r="Q38">
        <v>0.67529227074586651</v>
      </c>
      <c r="R38">
        <v>526976.06874999998</v>
      </c>
      <c r="S38">
        <v>143314.12955729169</v>
      </c>
      <c r="T38">
        <v>5.7217908933039947</v>
      </c>
      <c r="U38">
        <v>5.1562890102595613</v>
      </c>
      <c r="V38">
        <v>0</v>
      </c>
      <c r="W38">
        <v>4.329004329004329E-3</v>
      </c>
      <c r="X38">
        <v>5.527805527805528E-2</v>
      </c>
      <c r="Y38" t="b">
        <v>1</v>
      </c>
      <c r="Z38" t="b">
        <v>0</v>
      </c>
    </row>
    <row r="39" spans="1:26" ht="18.75" x14ac:dyDescent="0.35">
      <c r="A39" t="s">
        <v>25</v>
      </c>
      <c r="B39" t="s">
        <v>25</v>
      </c>
      <c r="C39" t="s">
        <v>78</v>
      </c>
      <c r="D39" t="s">
        <v>79</v>
      </c>
      <c r="E39" t="str">
        <f t="shared" si="0"/>
        <v>Urea (m + 3)</v>
      </c>
      <c r="F39" t="s">
        <v>80</v>
      </c>
      <c r="G39" t="s">
        <v>74</v>
      </c>
      <c r="H39">
        <v>5</v>
      </c>
      <c r="I39">
        <v>6</v>
      </c>
      <c r="J39">
        <v>5</v>
      </c>
      <c r="K39">
        <v>6</v>
      </c>
      <c r="L39">
        <v>4.5857878774404462E-2</v>
      </c>
      <c r="M39">
        <v>5.9328331301609603E-2</v>
      </c>
      <c r="N39">
        <v>4.6448059380054398E-2</v>
      </c>
      <c r="O39">
        <v>5.64526785165071E-2</v>
      </c>
      <c r="P39">
        <v>-0.37155158298529051</v>
      </c>
      <c r="Q39">
        <v>0.77295076008922436</v>
      </c>
      <c r="R39">
        <v>379260.36562499998</v>
      </c>
      <c r="S39">
        <v>73356.812825520828</v>
      </c>
      <c r="T39">
        <v>5.5789374593921091</v>
      </c>
      <c r="U39">
        <v>4.8654404540365803</v>
      </c>
      <c r="V39">
        <v>3</v>
      </c>
      <c r="W39">
        <v>3.03030303030303E-2</v>
      </c>
      <c r="X39">
        <v>0.1571969696969697</v>
      </c>
      <c r="Y39" t="b">
        <v>1</v>
      </c>
      <c r="Z39" t="b">
        <v>0</v>
      </c>
    </row>
    <row r="40" spans="1:26" ht="18.75" x14ac:dyDescent="0.35">
      <c r="A40" t="s">
        <v>25</v>
      </c>
      <c r="B40" t="s">
        <v>25</v>
      </c>
      <c r="C40" t="s">
        <v>78</v>
      </c>
      <c r="D40" t="s">
        <v>79</v>
      </c>
      <c r="E40" t="str">
        <f t="shared" si="0"/>
        <v>Urea (m + 3)</v>
      </c>
      <c r="F40" t="s">
        <v>80</v>
      </c>
      <c r="G40" t="s">
        <v>64</v>
      </c>
      <c r="H40">
        <v>5</v>
      </c>
      <c r="I40">
        <v>6</v>
      </c>
      <c r="J40">
        <v>5</v>
      </c>
      <c r="K40">
        <v>6</v>
      </c>
      <c r="L40">
        <v>4.9538744240999168E-2</v>
      </c>
      <c r="M40">
        <v>8.8744411865870121E-2</v>
      </c>
      <c r="N40">
        <v>5.0728350877761799E-2</v>
      </c>
      <c r="O40">
        <v>9.0026315301656695E-2</v>
      </c>
      <c r="P40">
        <v>-0.8410989793766479</v>
      </c>
      <c r="Q40">
        <v>0.55821818184871075</v>
      </c>
      <c r="R40">
        <v>331593.05</v>
      </c>
      <c r="S40">
        <v>56867.739583333343</v>
      </c>
      <c r="T40">
        <v>5.5206054194105629</v>
      </c>
      <c r="U40">
        <v>4.7548659659698531</v>
      </c>
      <c r="V40">
        <v>0</v>
      </c>
      <c r="W40">
        <v>4.329004329004329E-3</v>
      </c>
      <c r="X40">
        <v>5.527805527805528E-2</v>
      </c>
      <c r="Y40" t="b">
        <v>1</v>
      </c>
      <c r="Z40" t="b">
        <v>0</v>
      </c>
    </row>
    <row r="41" spans="1:26" ht="18.75" x14ac:dyDescent="0.35">
      <c r="A41" t="s">
        <v>25</v>
      </c>
      <c r="B41" t="s">
        <v>25</v>
      </c>
      <c r="C41" t="s">
        <v>78</v>
      </c>
      <c r="D41" t="s">
        <v>79</v>
      </c>
      <c r="E41" t="str">
        <f t="shared" si="0"/>
        <v>Urea (m + 3)</v>
      </c>
      <c r="F41" t="s">
        <v>80</v>
      </c>
      <c r="G41" t="s">
        <v>68</v>
      </c>
      <c r="H41">
        <v>5</v>
      </c>
      <c r="I41">
        <v>6</v>
      </c>
      <c r="J41">
        <v>5</v>
      </c>
      <c r="K41">
        <v>6</v>
      </c>
      <c r="L41">
        <v>4.8867704719305023E-2</v>
      </c>
      <c r="M41">
        <v>7.062115396062528E-2</v>
      </c>
      <c r="N41">
        <v>4.9023039638996103E-2</v>
      </c>
      <c r="O41">
        <v>6.594190001487725E-2</v>
      </c>
      <c r="P41">
        <v>-0.53121905131636815</v>
      </c>
      <c r="Q41">
        <v>0.69196978495354433</v>
      </c>
      <c r="R41">
        <v>602195.54374999995</v>
      </c>
      <c r="S41">
        <v>106275.0748697917</v>
      </c>
      <c r="T41">
        <v>5.7797375374073194</v>
      </c>
      <c r="U41">
        <v>5.0264314195956503</v>
      </c>
      <c r="V41">
        <v>1</v>
      </c>
      <c r="W41">
        <v>8.658008658008658E-3</v>
      </c>
      <c r="X41">
        <v>8.1773399014778328E-2</v>
      </c>
      <c r="Y41" t="b">
        <v>1</v>
      </c>
      <c r="Z41" t="b">
        <v>0</v>
      </c>
    </row>
    <row r="42" spans="1:26" ht="18.75" x14ac:dyDescent="0.35">
      <c r="A42" t="s">
        <v>25</v>
      </c>
      <c r="B42" t="s">
        <v>25</v>
      </c>
      <c r="C42" t="s">
        <v>78</v>
      </c>
      <c r="D42" t="s">
        <v>79</v>
      </c>
      <c r="E42" t="str">
        <f t="shared" si="0"/>
        <v>Urea (m + 3)</v>
      </c>
      <c r="F42" t="s">
        <v>80</v>
      </c>
      <c r="G42" t="s">
        <v>67</v>
      </c>
      <c r="H42">
        <v>5</v>
      </c>
      <c r="I42">
        <v>6</v>
      </c>
      <c r="J42">
        <v>5</v>
      </c>
      <c r="K42">
        <v>6</v>
      </c>
      <c r="L42">
        <v>4.7267877310514413E-2</v>
      </c>
      <c r="M42">
        <v>6.5335981547832475E-2</v>
      </c>
      <c r="N42">
        <v>4.8431422561406999E-2</v>
      </c>
      <c r="O42">
        <v>6.2240164726972552E-2</v>
      </c>
      <c r="P42">
        <v>-0.46701764727007328</v>
      </c>
      <c r="Q42">
        <v>0.72345859342312924</v>
      </c>
      <c r="R42">
        <v>262836.96406249999</v>
      </c>
      <c r="S42">
        <v>78378.097005208328</v>
      </c>
      <c r="T42">
        <v>5.4196864421643527</v>
      </c>
      <c r="U42">
        <v>4.8941947147408316</v>
      </c>
      <c r="V42">
        <v>0</v>
      </c>
      <c r="W42">
        <v>4.329004329004329E-3</v>
      </c>
      <c r="X42">
        <v>5.527805527805528E-2</v>
      </c>
      <c r="Y42" t="b">
        <v>1</v>
      </c>
      <c r="Z42" t="b">
        <v>0</v>
      </c>
    </row>
    <row r="43" spans="1:26" ht="18.75" x14ac:dyDescent="0.35">
      <c r="A43" t="s">
        <v>25</v>
      </c>
      <c r="B43" t="s">
        <v>25</v>
      </c>
      <c r="C43" t="s">
        <v>78</v>
      </c>
      <c r="D43" t="s">
        <v>79</v>
      </c>
      <c r="E43" t="str">
        <f t="shared" si="0"/>
        <v>Urea (m + 3)</v>
      </c>
      <c r="F43" t="s">
        <v>80</v>
      </c>
      <c r="G43" t="s">
        <v>62</v>
      </c>
      <c r="H43">
        <v>5</v>
      </c>
      <c r="I43">
        <v>6</v>
      </c>
      <c r="J43">
        <v>5</v>
      </c>
      <c r="K43">
        <v>6</v>
      </c>
      <c r="L43">
        <v>4.7117177397012683E-2</v>
      </c>
      <c r="M43">
        <v>6.414196019371346E-2</v>
      </c>
      <c r="N43">
        <v>4.8310466110706302E-2</v>
      </c>
      <c r="O43">
        <v>6.3735205680131857E-2</v>
      </c>
      <c r="P43">
        <v>-0.44501532793402537</v>
      </c>
      <c r="Q43">
        <v>0.7345765120790716</v>
      </c>
      <c r="R43">
        <v>545660.56562500005</v>
      </c>
      <c r="S43">
        <v>74875.324869791672</v>
      </c>
      <c r="T43">
        <v>5.7369225688641619</v>
      </c>
      <c r="U43">
        <v>4.8743387197225996</v>
      </c>
      <c r="V43">
        <v>0</v>
      </c>
      <c r="W43">
        <v>4.329004329004329E-3</v>
      </c>
      <c r="X43">
        <v>5.527805527805528E-2</v>
      </c>
      <c r="Y43" t="b">
        <v>1</v>
      </c>
      <c r="Z43" t="b">
        <v>0</v>
      </c>
    </row>
    <row r="44" spans="1:26" ht="18.75" x14ac:dyDescent="0.35">
      <c r="A44" t="s">
        <v>25</v>
      </c>
      <c r="B44" t="s">
        <v>25</v>
      </c>
      <c r="C44" t="s">
        <v>78</v>
      </c>
      <c r="D44" t="s">
        <v>79</v>
      </c>
      <c r="E44" t="str">
        <f t="shared" si="0"/>
        <v>Urea (m + 3)</v>
      </c>
      <c r="F44" t="s">
        <v>80</v>
      </c>
      <c r="G44" t="s">
        <v>65</v>
      </c>
      <c r="H44">
        <v>5</v>
      </c>
      <c r="I44">
        <v>6</v>
      </c>
      <c r="J44">
        <v>5</v>
      </c>
      <c r="K44">
        <v>6</v>
      </c>
      <c r="L44">
        <v>4.5519158989190983E-2</v>
      </c>
      <c r="M44">
        <v>6.3433947041630703E-2</v>
      </c>
      <c r="N44">
        <v>4.6119414269924101E-2</v>
      </c>
      <c r="O44">
        <v>6.1673162505030597E-2</v>
      </c>
      <c r="P44">
        <v>-0.47878121088152481</v>
      </c>
      <c r="Q44">
        <v>0.71758358279861523</v>
      </c>
      <c r="R44">
        <v>759245.1875</v>
      </c>
      <c r="S44">
        <v>446319.42708333331</v>
      </c>
      <c r="T44">
        <v>5.8803820478095084</v>
      </c>
      <c r="U44">
        <v>5.6496457909217908</v>
      </c>
      <c r="V44">
        <v>0</v>
      </c>
      <c r="W44">
        <v>4.329004329004329E-3</v>
      </c>
      <c r="X44">
        <v>5.527805527805528E-2</v>
      </c>
      <c r="Y44" t="b">
        <v>1</v>
      </c>
      <c r="Z44" t="b">
        <v>0</v>
      </c>
    </row>
    <row r="45" spans="1:26" ht="18.75" x14ac:dyDescent="0.35">
      <c r="A45" t="s">
        <v>25</v>
      </c>
      <c r="B45" t="s">
        <v>25</v>
      </c>
      <c r="C45" t="s">
        <v>78</v>
      </c>
      <c r="D45" t="s">
        <v>79</v>
      </c>
      <c r="E45" t="str">
        <f t="shared" si="0"/>
        <v>Urea (m + 3)</v>
      </c>
      <c r="F45" t="s">
        <v>80</v>
      </c>
      <c r="G45" t="s">
        <v>73</v>
      </c>
      <c r="H45">
        <v>5</v>
      </c>
      <c r="I45">
        <v>6</v>
      </c>
      <c r="J45">
        <v>5</v>
      </c>
      <c r="K45">
        <v>6</v>
      </c>
      <c r="L45">
        <v>4.3676406145095777E-2</v>
      </c>
      <c r="M45">
        <v>6.2650288765629072E-2</v>
      </c>
      <c r="N45">
        <v>4.4518735259771298E-2</v>
      </c>
      <c r="O45">
        <v>6.1118111014366101E-2</v>
      </c>
      <c r="P45">
        <v>-0.52046700828286774</v>
      </c>
      <c r="Q45">
        <v>0.69714612662818776</v>
      </c>
      <c r="R45">
        <v>961194.1</v>
      </c>
      <c r="S45">
        <v>815186.30208333337</v>
      </c>
      <c r="T45">
        <v>5.9828110963543892</v>
      </c>
      <c r="U45">
        <v>5.9112568734277087</v>
      </c>
      <c r="V45">
        <v>0</v>
      </c>
      <c r="W45">
        <v>4.329004329004329E-3</v>
      </c>
      <c r="X45">
        <v>5.527805527805528E-2</v>
      </c>
      <c r="Y45" t="b">
        <v>1</v>
      </c>
      <c r="Z45" t="b">
        <v>0</v>
      </c>
    </row>
    <row r="46" spans="1:26" ht="18.75" x14ac:dyDescent="0.35">
      <c r="A46" t="s">
        <v>25</v>
      </c>
      <c r="B46" t="s">
        <v>25</v>
      </c>
      <c r="C46" t="s">
        <v>78</v>
      </c>
      <c r="D46" t="s">
        <v>79</v>
      </c>
      <c r="E46" t="str">
        <f t="shared" si="0"/>
        <v>Urea (m + 3)</v>
      </c>
      <c r="F46" t="s">
        <v>80</v>
      </c>
      <c r="G46" t="s">
        <v>75</v>
      </c>
      <c r="H46">
        <v>4</v>
      </c>
      <c r="I46">
        <v>6</v>
      </c>
      <c r="J46">
        <v>4</v>
      </c>
      <c r="K46">
        <v>6</v>
      </c>
      <c r="L46">
        <v>4.6295800246298251E-2</v>
      </c>
      <c r="M46">
        <v>6.7378565669059712E-2</v>
      </c>
      <c r="N46">
        <v>4.7317210584878852E-2</v>
      </c>
      <c r="O46">
        <v>6.4557902514934498E-2</v>
      </c>
      <c r="P46">
        <v>-0.54140839280750708</v>
      </c>
      <c r="Q46">
        <v>0.68709981856377389</v>
      </c>
      <c r="R46">
        <v>4162393.5</v>
      </c>
      <c r="S46">
        <v>5444814.75</v>
      </c>
      <c r="T46">
        <v>6.6193431346935876</v>
      </c>
      <c r="U46">
        <v>6.7359831082568276</v>
      </c>
      <c r="V46">
        <v>0</v>
      </c>
      <c r="W46">
        <v>9.5238095238095247E-3</v>
      </c>
      <c r="X46">
        <v>8.1773399014778328E-2</v>
      </c>
      <c r="Y46" t="b">
        <v>1</v>
      </c>
      <c r="Z46" t="b">
        <v>0</v>
      </c>
    </row>
    <row r="47" spans="1:26" ht="18.75" x14ac:dyDescent="0.35">
      <c r="A47" t="s">
        <v>39</v>
      </c>
      <c r="B47" t="s">
        <v>26</v>
      </c>
      <c r="C47" t="s">
        <v>52</v>
      </c>
      <c r="D47" t="s">
        <v>54</v>
      </c>
      <c r="E47" t="str">
        <f t="shared" si="0"/>
        <v>Citr (m + 7)</v>
      </c>
      <c r="F47" t="s">
        <v>32</v>
      </c>
      <c r="G47" t="s">
        <v>63</v>
      </c>
      <c r="H47">
        <v>5</v>
      </c>
      <c r="I47">
        <v>6</v>
      </c>
      <c r="J47">
        <v>5</v>
      </c>
      <c r="K47">
        <v>6</v>
      </c>
      <c r="L47">
        <v>1.797094326466318E-2</v>
      </c>
      <c r="M47">
        <v>1.443258812651035E-2</v>
      </c>
      <c r="N47">
        <v>1.7567563802003801E-2</v>
      </c>
      <c r="O47">
        <v>1.384004903957245E-2</v>
      </c>
      <c r="P47">
        <v>0.31633610089643321</v>
      </c>
      <c r="Q47">
        <v>1.245164284266759</v>
      </c>
      <c r="R47">
        <v>3440.3111328125001</v>
      </c>
      <c r="S47">
        <v>550.39402262369788</v>
      </c>
      <c r="T47">
        <v>3.5365977208137762</v>
      </c>
      <c r="U47">
        <v>2.740673708738282</v>
      </c>
      <c r="V47">
        <v>20</v>
      </c>
      <c r="W47">
        <v>0.42857142857142849</v>
      </c>
      <c r="X47">
        <v>0.66282165039929009</v>
      </c>
      <c r="Y47" t="b">
        <v>0</v>
      </c>
      <c r="Z47" t="b">
        <v>0</v>
      </c>
    </row>
    <row r="48" spans="1:26" ht="18.75" x14ac:dyDescent="0.35">
      <c r="A48" t="s">
        <v>39</v>
      </c>
      <c r="B48" t="s">
        <v>26</v>
      </c>
      <c r="C48" t="s">
        <v>52</v>
      </c>
      <c r="D48" t="s">
        <v>54</v>
      </c>
      <c r="E48" t="str">
        <f t="shared" si="0"/>
        <v>Citr (m + 7)</v>
      </c>
      <c r="F48" t="s">
        <v>32</v>
      </c>
      <c r="G48" t="s">
        <v>71</v>
      </c>
      <c r="H48">
        <v>5</v>
      </c>
      <c r="I48">
        <v>6</v>
      </c>
      <c r="J48">
        <v>5</v>
      </c>
      <c r="K48">
        <v>6</v>
      </c>
      <c r="L48">
        <v>1.5405490249395319E-2</v>
      </c>
      <c r="M48">
        <v>1.123422880967455E-2</v>
      </c>
      <c r="N48">
        <v>1.5494183637201699E-2</v>
      </c>
      <c r="O48">
        <v>1.14106424152851E-2</v>
      </c>
      <c r="P48">
        <v>0.45554350206429911</v>
      </c>
      <c r="Q48">
        <v>1.371299313053747</v>
      </c>
      <c r="R48">
        <v>6961.5308593749996</v>
      </c>
      <c r="S48">
        <v>1003.959025065104</v>
      </c>
      <c r="T48">
        <v>3.842704752638336</v>
      </c>
      <c r="U48">
        <v>3.001715988156354</v>
      </c>
      <c r="V48">
        <v>23</v>
      </c>
      <c r="W48">
        <v>0.1774891774891775</v>
      </c>
      <c r="X48">
        <v>0.45328005328005322</v>
      </c>
      <c r="Y48" t="b">
        <v>0</v>
      </c>
      <c r="Z48" t="b">
        <v>0</v>
      </c>
    </row>
    <row r="49" spans="1:26" ht="18.75" x14ac:dyDescent="0.35">
      <c r="A49" t="s">
        <v>39</v>
      </c>
      <c r="B49" t="s">
        <v>26</v>
      </c>
      <c r="C49" t="s">
        <v>52</v>
      </c>
      <c r="D49" t="s">
        <v>54</v>
      </c>
      <c r="E49" t="str">
        <f t="shared" si="0"/>
        <v>Citr (m + 7)</v>
      </c>
      <c r="F49" t="s">
        <v>32</v>
      </c>
      <c r="G49" t="s">
        <v>70</v>
      </c>
      <c r="H49">
        <v>5</v>
      </c>
      <c r="I49">
        <v>6</v>
      </c>
      <c r="J49">
        <v>5</v>
      </c>
      <c r="K49">
        <v>6</v>
      </c>
      <c r="L49">
        <v>5.3681473061442317E-2</v>
      </c>
      <c r="M49">
        <v>3.5695878478387927E-2</v>
      </c>
      <c r="N49">
        <v>6.0464706271886798E-2</v>
      </c>
      <c r="O49">
        <v>3.4899851307272849E-2</v>
      </c>
      <c r="P49">
        <v>0.58866675350704067</v>
      </c>
      <c r="Q49">
        <v>1.5038563371943281</v>
      </c>
      <c r="R49">
        <v>6117.0564941406246</v>
      </c>
      <c r="S49">
        <v>1026.8516947428391</v>
      </c>
      <c r="T49">
        <v>3.7865424914476531</v>
      </c>
      <c r="U49">
        <v>3.0115077242148618</v>
      </c>
      <c r="V49">
        <v>24</v>
      </c>
      <c r="W49">
        <v>0.12554112554112551</v>
      </c>
      <c r="X49">
        <v>0.39074675324675318</v>
      </c>
      <c r="Y49" t="b">
        <v>0</v>
      </c>
      <c r="Z49" t="b">
        <v>0</v>
      </c>
    </row>
    <row r="50" spans="1:26" ht="18.75" x14ac:dyDescent="0.35">
      <c r="A50" t="s">
        <v>39</v>
      </c>
      <c r="B50" t="s">
        <v>26</v>
      </c>
      <c r="C50" t="s">
        <v>52</v>
      </c>
      <c r="D50" t="s">
        <v>54</v>
      </c>
      <c r="E50" t="str">
        <f t="shared" si="0"/>
        <v>Citr (m + 7)</v>
      </c>
      <c r="F50" t="s">
        <v>32</v>
      </c>
      <c r="G50" t="s">
        <v>66</v>
      </c>
      <c r="H50">
        <v>5</v>
      </c>
      <c r="I50">
        <v>6</v>
      </c>
      <c r="J50">
        <v>5</v>
      </c>
      <c r="K50">
        <v>6</v>
      </c>
      <c r="L50">
        <v>1.624957416206594E-2</v>
      </c>
      <c r="M50">
        <v>1.3130101996163501E-2</v>
      </c>
      <c r="N50">
        <v>1.5754356980323701E-2</v>
      </c>
      <c r="O50">
        <v>1.360606076195835E-2</v>
      </c>
      <c r="P50">
        <v>0.30752378793110241</v>
      </c>
      <c r="Q50">
        <v>1.2375817161827021</v>
      </c>
      <c r="R50">
        <v>13033.290625</v>
      </c>
      <c r="S50">
        <v>3721.3076171875</v>
      </c>
      <c r="T50">
        <v>4.1150540795541666</v>
      </c>
      <c r="U50">
        <v>3.5706955719095022</v>
      </c>
      <c r="V50">
        <v>20</v>
      </c>
      <c r="W50">
        <v>0.42857142857142849</v>
      </c>
      <c r="X50">
        <v>0.66282165039929009</v>
      </c>
      <c r="Y50" t="b">
        <v>0</v>
      </c>
      <c r="Z50" t="b">
        <v>0</v>
      </c>
    </row>
    <row r="51" spans="1:26" ht="18.75" x14ac:dyDescent="0.35">
      <c r="A51" t="s">
        <v>39</v>
      </c>
      <c r="B51" t="s">
        <v>26</v>
      </c>
      <c r="C51" t="s">
        <v>52</v>
      </c>
      <c r="D51" t="s">
        <v>54</v>
      </c>
      <c r="E51" t="str">
        <f t="shared" si="0"/>
        <v>Citr (m + 7)</v>
      </c>
      <c r="F51" t="s">
        <v>32</v>
      </c>
      <c r="G51" t="s">
        <v>72</v>
      </c>
      <c r="H51">
        <v>5</v>
      </c>
      <c r="I51">
        <v>6</v>
      </c>
      <c r="J51">
        <v>5</v>
      </c>
      <c r="K51">
        <v>6</v>
      </c>
      <c r="L51">
        <v>1.412277529016134E-2</v>
      </c>
      <c r="M51">
        <v>1.1390168840686429E-2</v>
      </c>
      <c r="N51">
        <v>1.37892886996269E-2</v>
      </c>
      <c r="O51">
        <v>1.1698535177856651E-2</v>
      </c>
      <c r="P51">
        <v>0.31023449007426512</v>
      </c>
      <c r="Q51">
        <v>1.2399092136118171</v>
      </c>
      <c r="R51">
        <v>4342.7462890625002</v>
      </c>
      <c r="S51">
        <v>2150.015177408854</v>
      </c>
      <c r="T51">
        <v>3.637764457849749</v>
      </c>
      <c r="U51">
        <v>3.3324415257024191</v>
      </c>
      <c r="V51">
        <v>20</v>
      </c>
      <c r="W51">
        <v>0.42857142857142849</v>
      </c>
      <c r="X51">
        <v>0.66282165039929009</v>
      </c>
      <c r="Y51" t="b">
        <v>0</v>
      </c>
      <c r="Z51" t="b">
        <v>0</v>
      </c>
    </row>
    <row r="52" spans="1:26" ht="18.75" x14ac:dyDescent="0.35">
      <c r="A52" t="s">
        <v>39</v>
      </c>
      <c r="B52" t="s">
        <v>26</v>
      </c>
      <c r="C52" t="s">
        <v>52</v>
      </c>
      <c r="D52" t="s">
        <v>54</v>
      </c>
      <c r="E52" t="str">
        <f t="shared" si="0"/>
        <v>Citr (m + 7)</v>
      </c>
      <c r="F52" t="s">
        <v>32</v>
      </c>
      <c r="G52" t="s">
        <v>61</v>
      </c>
      <c r="H52">
        <v>5</v>
      </c>
      <c r="I52">
        <v>6</v>
      </c>
      <c r="J52">
        <v>5</v>
      </c>
      <c r="K52">
        <v>6</v>
      </c>
      <c r="L52">
        <v>1.1986082699149799E-2</v>
      </c>
      <c r="M52">
        <v>9.1199780969569658E-3</v>
      </c>
      <c r="N52">
        <v>1.2383629567921099E-2</v>
      </c>
      <c r="O52">
        <v>9.5454002730548E-3</v>
      </c>
      <c r="P52">
        <v>0.39425796842011351</v>
      </c>
      <c r="Q52">
        <v>1.3142666102618339</v>
      </c>
      <c r="R52">
        <v>2824.1348632812501</v>
      </c>
      <c r="S52">
        <v>2044.926310221354</v>
      </c>
      <c r="T52">
        <v>3.4508854321036879</v>
      </c>
      <c r="U52">
        <v>3.3106776626412322</v>
      </c>
      <c r="V52">
        <v>24</v>
      </c>
      <c r="W52">
        <v>0.12554112554112551</v>
      </c>
      <c r="X52">
        <v>0.39074675324675318</v>
      </c>
      <c r="Y52" t="b">
        <v>0</v>
      </c>
      <c r="Z52" t="b">
        <v>0</v>
      </c>
    </row>
    <row r="53" spans="1:26" ht="18.75" x14ac:dyDescent="0.35">
      <c r="A53" t="s">
        <v>39</v>
      </c>
      <c r="B53" t="s">
        <v>26</v>
      </c>
      <c r="C53" t="s">
        <v>52</v>
      </c>
      <c r="D53" t="s">
        <v>54</v>
      </c>
      <c r="E53" t="str">
        <f t="shared" si="0"/>
        <v>Citr (m + 7)</v>
      </c>
      <c r="F53" t="s">
        <v>32</v>
      </c>
      <c r="G53" t="s">
        <v>69</v>
      </c>
      <c r="H53">
        <v>5</v>
      </c>
      <c r="I53">
        <v>6</v>
      </c>
      <c r="J53">
        <v>5</v>
      </c>
      <c r="K53">
        <v>6</v>
      </c>
      <c r="L53">
        <v>1.6410898417234341E-2</v>
      </c>
      <c r="M53">
        <v>1.295973717545465E-2</v>
      </c>
      <c r="N53">
        <v>1.6728376969695001E-2</v>
      </c>
      <c r="O53">
        <v>1.27490852028131E-2</v>
      </c>
      <c r="P53">
        <v>0.34061776103816749</v>
      </c>
      <c r="Q53">
        <v>1.266298706143214</v>
      </c>
      <c r="R53">
        <v>2944.2485839843748</v>
      </c>
      <c r="S53">
        <v>931.28704325358069</v>
      </c>
      <c r="T53">
        <v>3.4689744748553659</v>
      </c>
      <c r="U53">
        <v>2.9690835607745099</v>
      </c>
      <c r="V53">
        <v>22</v>
      </c>
      <c r="W53">
        <v>0.2467532467532467</v>
      </c>
      <c r="X53">
        <v>0.50988845179716547</v>
      </c>
      <c r="Y53" t="b">
        <v>0</v>
      </c>
      <c r="Z53" t="b">
        <v>0</v>
      </c>
    </row>
    <row r="54" spans="1:26" ht="18.75" x14ac:dyDescent="0.35">
      <c r="A54" t="s">
        <v>39</v>
      </c>
      <c r="B54" t="s">
        <v>26</v>
      </c>
      <c r="C54" t="s">
        <v>52</v>
      </c>
      <c r="D54" t="s">
        <v>54</v>
      </c>
      <c r="E54" t="str">
        <f t="shared" si="0"/>
        <v>Citr (m + 7)</v>
      </c>
      <c r="F54" t="s">
        <v>32</v>
      </c>
      <c r="G54" t="s">
        <v>74</v>
      </c>
      <c r="H54">
        <v>5</v>
      </c>
      <c r="I54">
        <v>6</v>
      </c>
      <c r="J54">
        <v>5</v>
      </c>
      <c r="K54">
        <v>6</v>
      </c>
      <c r="L54">
        <v>1.5077328681945759E-2</v>
      </c>
      <c r="M54">
        <v>1.143357654412582E-2</v>
      </c>
      <c r="N54">
        <v>1.58616956323385E-2</v>
      </c>
      <c r="O54">
        <v>1.164851011708375E-2</v>
      </c>
      <c r="P54">
        <v>0.39910407800992947</v>
      </c>
      <c r="Q54">
        <v>1.3186887430855549</v>
      </c>
      <c r="R54">
        <v>3852.7787109374999</v>
      </c>
      <c r="S54">
        <v>1279.8948262532549</v>
      </c>
      <c r="T54">
        <v>3.585774065494018</v>
      </c>
      <c r="U54">
        <v>3.1071742835115401</v>
      </c>
      <c r="V54">
        <v>21</v>
      </c>
      <c r="W54">
        <v>0.32900432900432902</v>
      </c>
      <c r="X54">
        <v>0.60236822001527879</v>
      </c>
      <c r="Y54" t="b">
        <v>0</v>
      </c>
      <c r="Z54" t="b">
        <v>0</v>
      </c>
    </row>
    <row r="55" spans="1:26" ht="18.75" x14ac:dyDescent="0.35">
      <c r="A55" t="s">
        <v>39</v>
      </c>
      <c r="B55" t="s">
        <v>26</v>
      </c>
      <c r="C55" t="s">
        <v>52</v>
      </c>
      <c r="D55" t="s">
        <v>54</v>
      </c>
      <c r="E55" t="str">
        <f t="shared" si="0"/>
        <v>Citr (m + 7)</v>
      </c>
      <c r="F55" t="s">
        <v>32</v>
      </c>
      <c r="G55" t="s">
        <v>64</v>
      </c>
      <c r="H55">
        <v>5</v>
      </c>
      <c r="I55">
        <v>6</v>
      </c>
      <c r="J55">
        <v>5</v>
      </c>
      <c r="K55">
        <v>6</v>
      </c>
      <c r="L55">
        <v>1.4661486819386459E-2</v>
      </c>
      <c r="M55">
        <v>1.14243120575944E-2</v>
      </c>
      <c r="N55">
        <v>1.39548210427165E-2</v>
      </c>
      <c r="O55">
        <v>1.09910038299858E-2</v>
      </c>
      <c r="P55">
        <v>0.3599241218486755</v>
      </c>
      <c r="Q55">
        <v>1.283358397903716</v>
      </c>
      <c r="R55">
        <v>5065.2751953124998</v>
      </c>
      <c r="S55">
        <v>2306.8802286783848</v>
      </c>
      <c r="T55">
        <v>3.7046030454631249</v>
      </c>
      <c r="U55">
        <v>3.3630250468945828</v>
      </c>
      <c r="V55">
        <v>23</v>
      </c>
      <c r="W55">
        <v>0.1774891774891775</v>
      </c>
      <c r="X55">
        <v>0.45328005328005322</v>
      </c>
      <c r="Y55" t="b">
        <v>0</v>
      </c>
      <c r="Z55" t="b">
        <v>0</v>
      </c>
    </row>
    <row r="56" spans="1:26" ht="18.75" x14ac:dyDescent="0.35">
      <c r="A56" t="s">
        <v>39</v>
      </c>
      <c r="B56" t="s">
        <v>26</v>
      </c>
      <c r="C56" t="s">
        <v>52</v>
      </c>
      <c r="D56" t="s">
        <v>54</v>
      </c>
      <c r="E56" t="str">
        <f t="shared" si="0"/>
        <v>Citr (m + 7)</v>
      </c>
      <c r="F56" t="s">
        <v>32</v>
      </c>
      <c r="G56" t="s">
        <v>68</v>
      </c>
      <c r="H56">
        <v>5</v>
      </c>
      <c r="I56">
        <v>6</v>
      </c>
      <c r="J56">
        <v>5</v>
      </c>
      <c r="K56">
        <v>6</v>
      </c>
      <c r="L56">
        <v>1.4273520000278921E-2</v>
      </c>
      <c r="M56">
        <v>9.3861808224270336E-3</v>
      </c>
      <c r="N56">
        <v>1.1589814908802501E-2</v>
      </c>
      <c r="O56">
        <v>9.2104566283523499E-3</v>
      </c>
      <c r="P56">
        <v>0.60473100356835108</v>
      </c>
      <c r="Q56">
        <v>1.5206951869256811</v>
      </c>
      <c r="R56">
        <v>3861.5121093749999</v>
      </c>
      <c r="S56">
        <v>1501.8974609375</v>
      </c>
      <c r="T56">
        <v>3.5867574010872469</v>
      </c>
      <c r="U56">
        <v>3.1766402830881488</v>
      </c>
      <c r="V56">
        <v>25</v>
      </c>
      <c r="W56">
        <v>8.2251082251082255E-2</v>
      </c>
      <c r="X56">
        <v>0.29468373353265442</v>
      </c>
      <c r="Y56" t="b">
        <v>0</v>
      </c>
      <c r="Z56" t="b">
        <v>0</v>
      </c>
    </row>
    <row r="57" spans="1:26" ht="18.75" x14ac:dyDescent="0.35">
      <c r="A57" t="s">
        <v>39</v>
      </c>
      <c r="B57" t="s">
        <v>26</v>
      </c>
      <c r="C57" t="s">
        <v>52</v>
      </c>
      <c r="D57" t="s">
        <v>54</v>
      </c>
      <c r="E57" t="str">
        <f t="shared" si="0"/>
        <v>Citr (m + 7)</v>
      </c>
      <c r="F57" t="s">
        <v>32</v>
      </c>
      <c r="G57" t="s">
        <v>67</v>
      </c>
      <c r="H57">
        <v>5</v>
      </c>
      <c r="I57">
        <v>6</v>
      </c>
      <c r="J57">
        <v>5</v>
      </c>
      <c r="K57">
        <v>6</v>
      </c>
      <c r="L57">
        <v>1.3063658215105481E-2</v>
      </c>
      <c r="M57">
        <v>8.1466327731807668E-3</v>
      </c>
      <c r="N57">
        <v>1.1299898847937501E-2</v>
      </c>
      <c r="O57">
        <v>8.1540220417081997E-3</v>
      </c>
      <c r="P57">
        <v>0.68128316901303787</v>
      </c>
      <c r="Q57">
        <v>1.603565372200386</v>
      </c>
      <c r="R57">
        <v>4430.7354980468754</v>
      </c>
      <c r="S57">
        <v>1495.433186848958</v>
      </c>
      <c r="T57">
        <v>3.6464758246948081</v>
      </c>
      <c r="U57">
        <v>3.1747670143375748</v>
      </c>
      <c r="V57">
        <v>30</v>
      </c>
      <c r="W57">
        <v>4.329004329004329E-3</v>
      </c>
      <c r="X57">
        <v>5.527805527805528E-2</v>
      </c>
      <c r="Y57" t="b">
        <v>1</v>
      </c>
      <c r="Z57" t="b">
        <v>0</v>
      </c>
    </row>
    <row r="58" spans="1:26" ht="18.75" x14ac:dyDescent="0.35">
      <c r="A58" t="s">
        <v>39</v>
      </c>
      <c r="B58" t="s">
        <v>26</v>
      </c>
      <c r="C58" t="s">
        <v>52</v>
      </c>
      <c r="D58" t="s">
        <v>54</v>
      </c>
      <c r="E58" t="str">
        <f t="shared" si="0"/>
        <v>Citr (m + 7)</v>
      </c>
      <c r="F58" t="s">
        <v>32</v>
      </c>
      <c r="G58" t="s">
        <v>62</v>
      </c>
      <c r="H58">
        <v>5</v>
      </c>
      <c r="I58">
        <v>6</v>
      </c>
      <c r="J58">
        <v>5</v>
      </c>
      <c r="K58">
        <v>6</v>
      </c>
      <c r="L58">
        <v>1.4775762334465941E-2</v>
      </c>
      <c r="M58">
        <v>1.259328347320352E-2</v>
      </c>
      <c r="N58">
        <v>1.34441927075386E-2</v>
      </c>
      <c r="O58">
        <v>1.2182827107608251E-2</v>
      </c>
      <c r="P58">
        <v>0.23057807711768241</v>
      </c>
      <c r="Q58">
        <v>1.173304989592777</v>
      </c>
      <c r="R58">
        <v>8025.2679687500004</v>
      </c>
      <c r="S58">
        <v>1707.481201171875</v>
      </c>
      <c r="T58">
        <v>3.904459542685192</v>
      </c>
      <c r="U58">
        <v>3.2323559309349679</v>
      </c>
      <c r="V58">
        <v>19</v>
      </c>
      <c r="W58">
        <v>0.53679653679653683</v>
      </c>
      <c r="X58">
        <v>0.74256854256854266</v>
      </c>
      <c r="Y58" t="b">
        <v>0</v>
      </c>
      <c r="Z58" t="b">
        <v>0</v>
      </c>
    </row>
    <row r="59" spans="1:26" ht="18.75" x14ac:dyDescent="0.35">
      <c r="A59" t="s">
        <v>39</v>
      </c>
      <c r="B59" t="s">
        <v>26</v>
      </c>
      <c r="C59" t="s">
        <v>52</v>
      </c>
      <c r="D59" t="s">
        <v>54</v>
      </c>
      <c r="E59" t="str">
        <f t="shared" si="0"/>
        <v>Citr (m + 7)</v>
      </c>
      <c r="F59" t="s">
        <v>32</v>
      </c>
      <c r="G59" t="s">
        <v>65</v>
      </c>
      <c r="H59">
        <v>5</v>
      </c>
      <c r="I59">
        <v>6</v>
      </c>
      <c r="J59">
        <v>5</v>
      </c>
      <c r="K59">
        <v>6</v>
      </c>
      <c r="L59">
        <v>1.4664676226675459E-2</v>
      </c>
      <c r="M59">
        <v>1.138456018331145E-2</v>
      </c>
      <c r="N59">
        <v>1.5322252176702E-2</v>
      </c>
      <c r="O59">
        <v>1.1512836907058951E-2</v>
      </c>
      <c r="P59">
        <v>0.36526666167886379</v>
      </c>
      <c r="Q59">
        <v>1.288119698130483</v>
      </c>
      <c r="R59">
        <v>6480.8580078124996</v>
      </c>
      <c r="S59">
        <v>1311.955505371094</v>
      </c>
      <c r="T59">
        <v>3.8116325063938952</v>
      </c>
      <c r="U59">
        <v>3.117919106305278</v>
      </c>
      <c r="V59">
        <v>20</v>
      </c>
      <c r="W59">
        <v>0.42857142857142849</v>
      </c>
      <c r="X59">
        <v>0.66282165039929009</v>
      </c>
      <c r="Y59" t="b">
        <v>0</v>
      </c>
      <c r="Z59" t="b">
        <v>0</v>
      </c>
    </row>
    <row r="60" spans="1:26" ht="18.75" x14ac:dyDescent="0.35">
      <c r="A60" t="s">
        <v>39</v>
      </c>
      <c r="B60" t="s">
        <v>26</v>
      </c>
      <c r="C60" t="s">
        <v>52</v>
      </c>
      <c r="D60" t="s">
        <v>54</v>
      </c>
      <c r="E60" t="str">
        <f t="shared" si="0"/>
        <v>Citr (m + 7)</v>
      </c>
      <c r="F60" t="s">
        <v>32</v>
      </c>
      <c r="G60" t="s">
        <v>73</v>
      </c>
      <c r="H60">
        <v>5</v>
      </c>
      <c r="I60">
        <v>6</v>
      </c>
      <c r="J60">
        <v>5</v>
      </c>
      <c r="K60">
        <v>6</v>
      </c>
      <c r="L60">
        <v>1.280899606645102E-2</v>
      </c>
      <c r="M60">
        <v>8.9877697173505328E-3</v>
      </c>
      <c r="N60">
        <v>1.2410768307745399E-2</v>
      </c>
      <c r="O60">
        <v>8.0570569261908011E-3</v>
      </c>
      <c r="P60">
        <v>0.51112233998824586</v>
      </c>
      <c r="Q60">
        <v>1.425158461917839</v>
      </c>
      <c r="R60">
        <v>8040.8640624999998</v>
      </c>
      <c r="S60">
        <v>2698.580159505208</v>
      </c>
      <c r="T60">
        <v>3.905302720068434</v>
      </c>
      <c r="U60">
        <v>3.4311353230177728</v>
      </c>
      <c r="V60">
        <v>23</v>
      </c>
      <c r="W60">
        <v>0.1774891774891775</v>
      </c>
      <c r="X60">
        <v>0.45328005328005322</v>
      </c>
      <c r="Y60" t="b">
        <v>0</v>
      </c>
      <c r="Z60" t="b">
        <v>0</v>
      </c>
    </row>
    <row r="61" spans="1:26" ht="18.75" x14ac:dyDescent="0.35">
      <c r="A61" t="s">
        <v>39</v>
      </c>
      <c r="B61" t="s">
        <v>26</v>
      </c>
      <c r="C61" t="s">
        <v>52</v>
      </c>
      <c r="D61" t="s">
        <v>54</v>
      </c>
      <c r="E61" t="str">
        <f t="shared" si="0"/>
        <v>Citr (m + 7)</v>
      </c>
      <c r="F61" t="s">
        <v>32</v>
      </c>
      <c r="G61" t="s">
        <v>75</v>
      </c>
      <c r="H61">
        <v>4</v>
      </c>
      <c r="I61">
        <v>6</v>
      </c>
      <c r="J61">
        <v>4</v>
      </c>
      <c r="K61">
        <v>6</v>
      </c>
      <c r="L61">
        <v>2.531842933967705E-2</v>
      </c>
      <c r="M61">
        <v>0.12026639313747479</v>
      </c>
      <c r="N61">
        <v>1.9925453700125152E-2</v>
      </c>
      <c r="O61">
        <v>0.1088224723935126</v>
      </c>
      <c r="P61">
        <v>-2.2479737433968299</v>
      </c>
      <c r="Q61">
        <v>0.21051956975824421</v>
      </c>
      <c r="R61">
        <v>43803.631591796882</v>
      </c>
      <c r="S61">
        <v>4989.8269449869786</v>
      </c>
      <c r="T61">
        <v>4.6415101176935307</v>
      </c>
      <c r="U61">
        <v>3.69808548387179</v>
      </c>
      <c r="V61">
        <v>1</v>
      </c>
      <c r="W61">
        <v>1.9047619047619049E-2</v>
      </c>
      <c r="X61">
        <v>0.1216117216117216</v>
      </c>
      <c r="Y61" t="b">
        <v>1</v>
      </c>
      <c r="Z61" t="b">
        <v>0</v>
      </c>
    </row>
    <row r="62" spans="1:26" ht="18.75" x14ac:dyDescent="0.35">
      <c r="A62" t="s">
        <v>40</v>
      </c>
      <c r="B62" t="s">
        <v>27</v>
      </c>
      <c r="C62" t="s">
        <v>52</v>
      </c>
      <c r="D62" t="s">
        <v>54</v>
      </c>
      <c r="E62" t="str">
        <f t="shared" si="0"/>
        <v>ArgSuc (m + 7)</v>
      </c>
      <c r="F62" t="s">
        <v>32</v>
      </c>
      <c r="G62" t="s">
        <v>63</v>
      </c>
      <c r="H62">
        <v>5</v>
      </c>
      <c r="I62">
        <v>6</v>
      </c>
      <c r="J62">
        <v>5</v>
      </c>
      <c r="K62">
        <v>6</v>
      </c>
      <c r="L62">
        <v>0.46498592495918267</v>
      </c>
      <c r="M62">
        <v>0.33797688782215107</v>
      </c>
      <c r="N62">
        <v>0.42149278521537781</v>
      </c>
      <c r="O62">
        <v>0.3172346949577331</v>
      </c>
      <c r="P62">
        <v>0.46026245399410048</v>
      </c>
      <c r="Q62">
        <v>1.3757920784330839</v>
      </c>
      <c r="R62">
        <v>8638.7565429687493</v>
      </c>
      <c r="S62">
        <v>3252.547566731771</v>
      </c>
      <c r="T62">
        <v>3.936451234910511</v>
      </c>
      <c r="U62">
        <v>3.5122236565996729</v>
      </c>
      <c r="V62">
        <v>23</v>
      </c>
      <c r="W62">
        <v>0.1774891774891775</v>
      </c>
      <c r="X62">
        <v>0.45328005328005322</v>
      </c>
      <c r="Y62" t="b">
        <v>0</v>
      </c>
      <c r="Z62" t="b">
        <v>0</v>
      </c>
    </row>
    <row r="63" spans="1:26" ht="18.75" x14ac:dyDescent="0.35">
      <c r="A63" t="s">
        <v>40</v>
      </c>
      <c r="B63" t="s">
        <v>27</v>
      </c>
      <c r="C63" t="s">
        <v>52</v>
      </c>
      <c r="D63" t="s">
        <v>54</v>
      </c>
      <c r="E63" t="str">
        <f t="shared" si="0"/>
        <v>ArgSuc (m + 7)</v>
      </c>
      <c r="F63" t="s">
        <v>32</v>
      </c>
      <c r="G63" t="s">
        <v>71</v>
      </c>
      <c r="H63">
        <v>5</v>
      </c>
      <c r="I63">
        <v>6</v>
      </c>
      <c r="J63">
        <v>5</v>
      </c>
      <c r="K63">
        <v>6</v>
      </c>
      <c r="L63">
        <v>0.4793262481689452</v>
      </c>
      <c r="M63">
        <v>0.3683601170778274</v>
      </c>
      <c r="N63">
        <v>0.43875813484191889</v>
      </c>
      <c r="O63">
        <v>0.34366503357887263</v>
      </c>
      <c r="P63">
        <v>0.37989107784258791</v>
      </c>
      <c r="Q63">
        <v>1.301243609029674</v>
      </c>
      <c r="R63">
        <v>4087.8998046874999</v>
      </c>
      <c r="S63">
        <v>4083.575154622396</v>
      </c>
      <c r="T63">
        <v>3.6115002426049831</v>
      </c>
      <c r="U63">
        <v>3.611040552807451</v>
      </c>
      <c r="V63">
        <v>22</v>
      </c>
      <c r="W63">
        <v>0.2467532467532467</v>
      </c>
      <c r="X63">
        <v>0.50988845179716547</v>
      </c>
      <c r="Y63" t="b">
        <v>0</v>
      </c>
      <c r="Z63" t="b">
        <v>0</v>
      </c>
    </row>
    <row r="64" spans="1:26" ht="18.75" x14ac:dyDescent="0.35">
      <c r="A64" t="s">
        <v>40</v>
      </c>
      <c r="B64" t="s">
        <v>27</v>
      </c>
      <c r="C64" t="s">
        <v>52</v>
      </c>
      <c r="D64" t="s">
        <v>54</v>
      </c>
      <c r="E64" t="str">
        <f t="shared" si="0"/>
        <v>ArgSuc (m + 7)</v>
      </c>
      <c r="F64" t="s">
        <v>32</v>
      </c>
      <c r="G64" t="s">
        <v>70</v>
      </c>
      <c r="H64">
        <v>5</v>
      </c>
      <c r="I64">
        <v>6</v>
      </c>
      <c r="J64">
        <v>5</v>
      </c>
      <c r="K64">
        <v>6</v>
      </c>
      <c r="L64">
        <v>1.814957475662232</v>
      </c>
      <c r="M64">
        <v>1.287882526715596</v>
      </c>
      <c r="N64">
        <v>1.8836178779602051</v>
      </c>
      <c r="O64">
        <v>1.2544252276420591</v>
      </c>
      <c r="P64">
        <v>0.49493474130777249</v>
      </c>
      <c r="Q64">
        <v>1.409257007539966</v>
      </c>
      <c r="R64">
        <v>1028.1703674316409</v>
      </c>
      <c r="S64">
        <v>785.14289347330725</v>
      </c>
      <c r="T64">
        <v>3.012065083049424</v>
      </c>
      <c r="U64">
        <v>2.8949487041330881</v>
      </c>
      <c r="V64">
        <v>23</v>
      </c>
      <c r="W64">
        <v>0.1774891774891775</v>
      </c>
      <c r="X64">
        <v>0.45328005328005322</v>
      </c>
      <c r="Y64" t="b">
        <v>0</v>
      </c>
      <c r="Z64" t="b">
        <v>0</v>
      </c>
    </row>
    <row r="65" spans="1:26" ht="18.75" x14ac:dyDescent="0.35">
      <c r="A65" t="s">
        <v>40</v>
      </c>
      <c r="B65" t="s">
        <v>27</v>
      </c>
      <c r="C65" t="s">
        <v>52</v>
      </c>
      <c r="D65" t="s">
        <v>54</v>
      </c>
      <c r="E65" t="str">
        <f t="shared" si="0"/>
        <v>ArgSuc (m + 7)</v>
      </c>
      <c r="F65" t="s">
        <v>32</v>
      </c>
      <c r="G65" t="s">
        <v>66</v>
      </c>
      <c r="H65">
        <v>5</v>
      </c>
      <c r="I65">
        <v>6</v>
      </c>
      <c r="J65">
        <v>5</v>
      </c>
      <c r="K65">
        <v>6</v>
      </c>
      <c r="L65">
        <v>0.23722933530807491</v>
      </c>
      <c r="M65">
        <v>0.26785476754109072</v>
      </c>
      <c r="N65">
        <v>0.22731783986091611</v>
      </c>
      <c r="O65">
        <v>0.26561720669269562</v>
      </c>
      <c r="P65">
        <v>-0.17516855306689361</v>
      </c>
      <c r="Q65">
        <v>0.88566403908297953</v>
      </c>
      <c r="R65">
        <v>1419.7083496093751</v>
      </c>
      <c r="S65">
        <v>1397.948811848958</v>
      </c>
      <c r="T65">
        <v>3.1521991365207378</v>
      </c>
      <c r="U65">
        <v>3.145491269307704</v>
      </c>
      <c r="V65">
        <v>9</v>
      </c>
      <c r="W65">
        <v>0.32900432900432902</v>
      </c>
      <c r="X65">
        <v>0.60236822001527879</v>
      </c>
      <c r="Y65" t="b">
        <v>0</v>
      </c>
      <c r="Z65" t="b">
        <v>0</v>
      </c>
    </row>
    <row r="66" spans="1:26" ht="18.75" x14ac:dyDescent="0.35">
      <c r="A66" t="s">
        <v>40</v>
      </c>
      <c r="B66" t="s">
        <v>27</v>
      </c>
      <c r="C66" t="s">
        <v>52</v>
      </c>
      <c r="D66" t="s">
        <v>54</v>
      </c>
      <c r="E66" t="str">
        <f t="shared" si="0"/>
        <v>ArgSuc (m + 7)</v>
      </c>
      <c r="F66" t="s">
        <v>32</v>
      </c>
      <c r="G66" t="s">
        <v>72</v>
      </c>
      <c r="H66">
        <v>5</v>
      </c>
      <c r="I66">
        <v>6</v>
      </c>
      <c r="J66">
        <v>5</v>
      </c>
      <c r="K66">
        <v>6</v>
      </c>
      <c r="L66">
        <v>0.20718009173870081</v>
      </c>
      <c r="M66">
        <v>0.2400933504104614</v>
      </c>
      <c r="N66">
        <v>0.1859670281410217</v>
      </c>
      <c r="O66">
        <v>0.23045177757740021</v>
      </c>
      <c r="P66">
        <v>-0.21271006860935279</v>
      </c>
      <c r="Q66">
        <v>0.86291474288857917</v>
      </c>
      <c r="R66">
        <v>1435.030590820312</v>
      </c>
      <c r="S66">
        <v>3927.402750651042</v>
      </c>
      <c r="T66">
        <v>3.156861159106843</v>
      </c>
      <c r="U66">
        <v>3.5941054399555452</v>
      </c>
      <c r="V66">
        <v>7</v>
      </c>
      <c r="W66">
        <v>0.1774891774891775</v>
      </c>
      <c r="X66">
        <v>0.45328005328005322</v>
      </c>
      <c r="Y66" t="b">
        <v>0</v>
      </c>
      <c r="Z66" t="b">
        <v>0</v>
      </c>
    </row>
    <row r="67" spans="1:26" ht="18.75" x14ac:dyDescent="0.35">
      <c r="A67" t="s">
        <v>40</v>
      </c>
      <c r="B67" t="s">
        <v>27</v>
      </c>
      <c r="C67" t="s">
        <v>52</v>
      </c>
      <c r="D67" t="s">
        <v>54</v>
      </c>
      <c r="E67" t="str">
        <f t="shared" ref="E67:E91" si="1">_xlfn.CONCAT(B67, + " (", + C67, + ")")</f>
        <v>ArgSuc (m + 7)</v>
      </c>
      <c r="F67" t="s">
        <v>32</v>
      </c>
      <c r="G67" t="s">
        <v>61</v>
      </c>
      <c r="H67">
        <v>5</v>
      </c>
      <c r="I67">
        <v>6</v>
      </c>
      <c r="J67">
        <v>5</v>
      </c>
      <c r="K67">
        <v>6</v>
      </c>
      <c r="L67">
        <v>0.15214966237545011</v>
      </c>
      <c r="M67">
        <v>0.13245994349320719</v>
      </c>
      <c r="N67">
        <v>0.16177824139595029</v>
      </c>
      <c r="O67">
        <v>0.13111323863267901</v>
      </c>
      <c r="P67">
        <v>0.1999349845766516</v>
      </c>
      <c r="Q67">
        <v>1.148646589776422</v>
      </c>
      <c r="R67">
        <v>727.84748535156245</v>
      </c>
      <c r="S67">
        <v>650.66284688313806</v>
      </c>
      <c r="T67">
        <v>2.8620403858935548</v>
      </c>
      <c r="U67">
        <v>2.8133560090478271</v>
      </c>
      <c r="V67">
        <v>24</v>
      </c>
      <c r="W67">
        <v>0.12554112554112551</v>
      </c>
      <c r="X67">
        <v>0.39074675324675318</v>
      </c>
      <c r="Y67" t="b">
        <v>0</v>
      </c>
      <c r="Z67" t="b">
        <v>0</v>
      </c>
    </row>
    <row r="68" spans="1:26" ht="18.75" x14ac:dyDescent="0.35">
      <c r="A68" t="s">
        <v>40</v>
      </c>
      <c r="B68" t="s">
        <v>27</v>
      </c>
      <c r="C68" t="s">
        <v>52</v>
      </c>
      <c r="D68" t="s">
        <v>54</v>
      </c>
      <c r="E68" t="str">
        <f t="shared" si="1"/>
        <v>ArgSuc (m + 7)</v>
      </c>
      <c r="F68" t="s">
        <v>32</v>
      </c>
      <c r="G68" t="s">
        <v>69</v>
      </c>
      <c r="H68">
        <v>5</v>
      </c>
      <c r="I68">
        <v>6</v>
      </c>
      <c r="J68">
        <v>5</v>
      </c>
      <c r="K68">
        <v>6</v>
      </c>
      <c r="L68">
        <v>0.19747895300388341</v>
      </c>
      <c r="M68">
        <v>0.1979472239812215</v>
      </c>
      <c r="N68">
        <v>0.1913684606552124</v>
      </c>
      <c r="O68">
        <v>0.19950820505619041</v>
      </c>
      <c r="P68">
        <v>-3.4169337890097569E-3</v>
      </c>
      <c r="Q68">
        <v>0.99763436451433873</v>
      </c>
      <c r="R68">
        <v>558.98605041503902</v>
      </c>
      <c r="S68">
        <v>465.02300516764319</v>
      </c>
      <c r="T68">
        <v>2.7474009701344291</v>
      </c>
      <c r="U68">
        <v>2.667474438417321</v>
      </c>
      <c r="V68">
        <v>13</v>
      </c>
      <c r="W68">
        <v>0.79220779220779214</v>
      </c>
      <c r="X68">
        <v>0.88259391615096316</v>
      </c>
      <c r="Y68" t="b">
        <v>0</v>
      </c>
      <c r="Z68" t="b">
        <v>0</v>
      </c>
    </row>
    <row r="69" spans="1:26" ht="18.75" x14ac:dyDescent="0.35">
      <c r="A69" t="s">
        <v>40</v>
      </c>
      <c r="B69" t="s">
        <v>27</v>
      </c>
      <c r="C69" t="s">
        <v>52</v>
      </c>
      <c r="D69" t="s">
        <v>54</v>
      </c>
      <c r="E69" t="str">
        <f t="shared" si="1"/>
        <v>ArgSuc (m + 7)</v>
      </c>
      <c r="F69" t="s">
        <v>32</v>
      </c>
      <c r="G69" t="s">
        <v>74</v>
      </c>
      <c r="H69">
        <v>5</v>
      </c>
      <c r="I69">
        <v>6</v>
      </c>
      <c r="J69">
        <v>5</v>
      </c>
      <c r="K69">
        <v>6</v>
      </c>
      <c r="L69">
        <v>0.30834052860736849</v>
      </c>
      <c r="M69">
        <v>0.27637993047634762</v>
      </c>
      <c r="N69">
        <v>0.2741785049438476</v>
      </c>
      <c r="O69">
        <v>0.27064712345600128</v>
      </c>
      <c r="P69">
        <v>0.15787167406953759</v>
      </c>
      <c r="Q69">
        <v>1.115640083112895</v>
      </c>
      <c r="R69">
        <v>853.24161376953123</v>
      </c>
      <c r="S69">
        <v>865.21589660644531</v>
      </c>
      <c r="T69">
        <v>2.931072028434397</v>
      </c>
      <c r="U69">
        <v>2.9371244901302509</v>
      </c>
      <c r="V69">
        <v>17</v>
      </c>
      <c r="W69">
        <v>0.79220779220779214</v>
      </c>
      <c r="X69">
        <v>0.88259391615096316</v>
      </c>
      <c r="Y69" t="b">
        <v>0</v>
      </c>
      <c r="Z69" t="b">
        <v>0</v>
      </c>
    </row>
    <row r="70" spans="1:26" ht="18.75" x14ac:dyDescent="0.35">
      <c r="A70" t="s">
        <v>40</v>
      </c>
      <c r="B70" t="s">
        <v>27</v>
      </c>
      <c r="C70" t="s">
        <v>52</v>
      </c>
      <c r="D70" t="s">
        <v>54</v>
      </c>
      <c r="E70" t="str">
        <f t="shared" si="1"/>
        <v>ArgSuc (m + 7)</v>
      </c>
      <c r="F70" t="s">
        <v>32</v>
      </c>
      <c r="G70" t="s">
        <v>64</v>
      </c>
      <c r="H70">
        <v>5</v>
      </c>
      <c r="I70">
        <v>6</v>
      </c>
      <c r="J70">
        <v>5</v>
      </c>
      <c r="K70">
        <v>6</v>
      </c>
      <c r="L70">
        <v>0.30867273509502408</v>
      </c>
      <c r="M70">
        <v>0.35650067528088891</v>
      </c>
      <c r="N70">
        <v>0.24898312985897059</v>
      </c>
      <c r="O70">
        <v>0.35120068490505207</v>
      </c>
      <c r="P70">
        <v>-0.2078267533489031</v>
      </c>
      <c r="Q70">
        <v>0.8658405341078782</v>
      </c>
      <c r="R70">
        <v>1112.9670837402341</v>
      </c>
      <c r="S70">
        <v>1053.39735921224</v>
      </c>
      <c r="T70">
        <v>3.0464823201645621</v>
      </c>
      <c r="U70">
        <v>3.022592225279304</v>
      </c>
      <c r="V70">
        <v>9</v>
      </c>
      <c r="W70">
        <v>0.32900432900432902</v>
      </c>
      <c r="X70">
        <v>0.60236822001527879</v>
      </c>
      <c r="Y70" t="b">
        <v>0</v>
      </c>
      <c r="Z70" t="b">
        <v>0</v>
      </c>
    </row>
    <row r="71" spans="1:26" ht="18.75" x14ac:dyDescent="0.35">
      <c r="A71" t="s">
        <v>40</v>
      </c>
      <c r="B71" t="s">
        <v>27</v>
      </c>
      <c r="C71" t="s">
        <v>52</v>
      </c>
      <c r="D71" t="s">
        <v>54</v>
      </c>
      <c r="E71" t="str">
        <f t="shared" si="1"/>
        <v>ArgSuc (m + 7)</v>
      </c>
      <c r="F71" t="s">
        <v>32</v>
      </c>
      <c r="G71" t="s">
        <v>68</v>
      </c>
      <c r="H71">
        <v>5</v>
      </c>
      <c r="I71">
        <v>6</v>
      </c>
      <c r="J71">
        <v>5</v>
      </c>
      <c r="K71">
        <v>6</v>
      </c>
      <c r="L71">
        <v>0.27557577490806567</v>
      </c>
      <c r="M71">
        <v>0.26074510564406711</v>
      </c>
      <c r="N71">
        <v>0.21731267869472501</v>
      </c>
      <c r="O71">
        <v>0.2483282387256622</v>
      </c>
      <c r="P71">
        <v>7.9808897678497637E-2</v>
      </c>
      <c r="Q71">
        <v>1.056878035073239</v>
      </c>
      <c r="R71">
        <v>1322.5707031249999</v>
      </c>
      <c r="S71">
        <v>809.72008768717444</v>
      </c>
      <c r="T71">
        <v>3.1214188982166919</v>
      </c>
      <c r="U71">
        <v>2.908334913468448</v>
      </c>
      <c r="V71">
        <v>14</v>
      </c>
      <c r="W71">
        <v>0.93073593073593064</v>
      </c>
      <c r="X71">
        <v>0.96967885670814535</v>
      </c>
      <c r="Y71" t="b">
        <v>0</v>
      </c>
      <c r="Z71" t="b">
        <v>0</v>
      </c>
    </row>
    <row r="72" spans="1:26" ht="18.75" x14ac:dyDescent="0.35">
      <c r="A72" t="s">
        <v>40</v>
      </c>
      <c r="B72" t="s">
        <v>27</v>
      </c>
      <c r="C72" t="s">
        <v>52</v>
      </c>
      <c r="D72" t="s">
        <v>54</v>
      </c>
      <c r="E72" t="str">
        <f t="shared" si="1"/>
        <v>ArgSuc (m + 7)</v>
      </c>
      <c r="F72" t="s">
        <v>32</v>
      </c>
      <c r="G72" t="s">
        <v>67</v>
      </c>
      <c r="H72">
        <v>5</v>
      </c>
      <c r="I72">
        <v>6</v>
      </c>
      <c r="J72">
        <v>5</v>
      </c>
      <c r="K72">
        <v>6</v>
      </c>
      <c r="L72">
        <v>0.28049865365028381</v>
      </c>
      <c r="M72">
        <v>0.29239427795012779</v>
      </c>
      <c r="N72">
        <v>0.24183627963066101</v>
      </c>
      <c r="O72">
        <v>0.25402132421731938</v>
      </c>
      <c r="P72">
        <v>-5.992123240851277E-2</v>
      </c>
      <c r="Q72">
        <v>0.95931649421035159</v>
      </c>
      <c r="R72">
        <v>1069.1919860839839</v>
      </c>
      <c r="S72">
        <v>1730.5338999430339</v>
      </c>
      <c r="T72">
        <v>3.0290556949287319</v>
      </c>
      <c r="U72">
        <v>3.2381801112371931</v>
      </c>
      <c r="V72">
        <v>11</v>
      </c>
      <c r="W72">
        <v>0.53679653679653683</v>
      </c>
      <c r="X72">
        <v>0.74256854256854266</v>
      </c>
      <c r="Y72" t="b">
        <v>0</v>
      </c>
      <c r="Z72" t="b">
        <v>0</v>
      </c>
    </row>
    <row r="73" spans="1:26" ht="18.75" x14ac:dyDescent="0.35">
      <c r="A73" t="s">
        <v>40</v>
      </c>
      <c r="B73" t="s">
        <v>27</v>
      </c>
      <c r="C73" t="s">
        <v>52</v>
      </c>
      <c r="D73" t="s">
        <v>54</v>
      </c>
      <c r="E73" t="str">
        <f t="shared" si="1"/>
        <v>ArgSuc (m + 7)</v>
      </c>
      <c r="F73" t="s">
        <v>32</v>
      </c>
      <c r="G73" t="s">
        <v>62</v>
      </c>
      <c r="H73">
        <v>5</v>
      </c>
      <c r="I73">
        <v>6</v>
      </c>
      <c r="J73">
        <v>5</v>
      </c>
      <c r="K73">
        <v>6</v>
      </c>
      <c r="L73">
        <v>0.2731119066476822</v>
      </c>
      <c r="M73">
        <v>0.25621093561251962</v>
      </c>
      <c r="N73">
        <v>0.22143714129924769</v>
      </c>
      <c r="O73">
        <v>0.26365246623754501</v>
      </c>
      <c r="P73">
        <v>9.2160157328247116E-2</v>
      </c>
      <c r="Q73">
        <v>1.065965065053752</v>
      </c>
      <c r="R73">
        <v>935.63441772460942</v>
      </c>
      <c r="S73">
        <v>493.72747802734381</v>
      </c>
      <c r="T73">
        <v>2.971106189144971</v>
      </c>
      <c r="U73">
        <v>2.6934872982212861</v>
      </c>
      <c r="V73">
        <v>13</v>
      </c>
      <c r="W73">
        <v>0.79220779220779214</v>
      </c>
      <c r="X73">
        <v>0.88259391615096316</v>
      </c>
      <c r="Y73" t="b">
        <v>0</v>
      </c>
      <c r="Z73" t="b">
        <v>0</v>
      </c>
    </row>
    <row r="74" spans="1:26" ht="18.75" x14ac:dyDescent="0.35">
      <c r="A74" t="s">
        <v>40</v>
      </c>
      <c r="B74" t="s">
        <v>27</v>
      </c>
      <c r="C74" t="s">
        <v>52</v>
      </c>
      <c r="D74" t="s">
        <v>54</v>
      </c>
      <c r="E74" t="str">
        <f t="shared" si="1"/>
        <v>ArgSuc (m + 7)</v>
      </c>
      <c r="F74" t="s">
        <v>32</v>
      </c>
      <c r="G74" t="s">
        <v>65</v>
      </c>
      <c r="H74">
        <v>5</v>
      </c>
      <c r="I74">
        <v>6</v>
      </c>
      <c r="J74">
        <v>5</v>
      </c>
      <c r="K74">
        <v>6</v>
      </c>
      <c r="L74">
        <v>0.23622675836086271</v>
      </c>
      <c r="M74">
        <v>0.22920796026786161</v>
      </c>
      <c r="N74">
        <v>0.19687102735042569</v>
      </c>
      <c r="O74">
        <v>0.2264252677559852</v>
      </c>
      <c r="P74">
        <v>4.3515244917453177E-2</v>
      </c>
      <c r="Q74">
        <v>1.0306219648078481</v>
      </c>
      <c r="R74">
        <v>263.35518493652341</v>
      </c>
      <c r="S74">
        <v>140.19348526000979</v>
      </c>
      <c r="T74">
        <v>2.4205418731668411</v>
      </c>
      <c r="U74">
        <v>2.1467278325937902</v>
      </c>
      <c r="V74">
        <v>13</v>
      </c>
      <c r="W74">
        <v>0.79220779220779214</v>
      </c>
      <c r="X74">
        <v>0.88259391615096316</v>
      </c>
      <c r="Y74" t="b">
        <v>0</v>
      </c>
      <c r="Z74" t="b">
        <v>0</v>
      </c>
    </row>
    <row r="75" spans="1:26" ht="18.75" x14ac:dyDescent="0.35">
      <c r="A75" t="s">
        <v>40</v>
      </c>
      <c r="B75" t="s">
        <v>27</v>
      </c>
      <c r="C75" t="s">
        <v>52</v>
      </c>
      <c r="D75" t="s">
        <v>54</v>
      </c>
      <c r="E75" t="str">
        <f t="shared" si="1"/>
        <v>ArgSuc (m + 7)</v>
      </c>
      <c r="F75" t="s">
        <v>32</v>
      </c>
      <c r="G75" t="s">
        <v>73</v>
      </c>
      <c r="H75">
        <v>5</v>
      </c>
      <c r="I75">
        <v>6</v>
      </c>
      <c r="J75">
        <v>5</v>
      </c>
      <c r="K75">
        <v>6</v>
      </c>
      <c r="L75">
        <v>0.34682645201683038</v>
      </c>
      <c r="M75">
        <v>0.25158766657114018</v>
      </c>
      <c r="N75">
        <v>0.29555878043174738</v>
      </c>
      <c r="O75">
        <v>0.23698244243860239</v>
      </c>
      <c r="P75">
        <v>0.46315273569947618</v>
      </c>
      <c r="Q75">
        <v>1.3785510901376401</v>
      </c>
      <c r="R75">
        <v>289.80517578125</v>
      </c>
      <c r="S75">
        <v>106.81597646077471</v>
      </c>
      <c r="T75">
        <v>2.46210613749528</v>
      </c>
      <c r="U75">
        <v>2.028636214956903</v>
      </c>
      <c r="V75">
        <v>21</v>
      </c>
      <c r="W75">
        <v>0.32900432900432902</v>
      </c>
      <c r="X75">
        <v>0.60236822001527879</v>
      </c>
      <c r="Y75" t="b">
        <v>0</v>
      </c>
      <c r="Z75" t="b">
        <v>0</v>
      </c>
    </row>
    <row r="76" spans="1:26" ht="18.75" x14ac:dyDescent="0.35">
      <c r="A76" t="s">
        <v>40</v>
      </c>
      <c r="B76" t="s">
        <v>27</v>
      </c>
      <c r="C76" t="s">
        <v>52</v>
      </c>
      <c r="D76" t="s">
        <v>54</v>
      </c>
      <c r="E76" t="str">
        <f t="shared" si="1"/>
        <v>ArgSuc (m + 7)</v>
      </c>
      <c r="F76" t="s">
        <v>32</v>
      </c>
      <c r="G76" t="s">
        <v>75</v>
      </c>
      <c r="H76">
        <v>4</v>
      </c>
      <c r="I76">
        <v>6</v>
      </c>
      <c r="J76">
        <v>4</v>
      </c>
      <c r="K76">
        <v>6</v>
      </c>
      <c r="L76">
        <v>0.33536745980381949</v>
      </c>
      <c r="M76">
        <v>0.23930557568867999</v>
      </c>
      <c r="N76">
        <v>0.34414193034172053</v>
      </c>
      <c r="O76">
        <v>0.26606248319149017</v>
      </c>
      <c r="P76">
        <v>0.48688870190909039</v>
      </c>
      <c r="Q76">
        <v>1.4014193310736289</v>
      </c>
      <c r="R76">
        <v>18039.34130859375</v>
      </c>
      <c r="S76">
        <v>5089.6974182128906</v>
      </c>
      <c r="T76">
        <v>4.2562206755969596</v>
      </c>
      <c r="U76">
        <v>3.706691964359051</v>
      </c>
      <c r="V76">
        <v>19</v>
      </c>
      <c r="W76">
        <v>0.1714285714285714</v>
      </c>
      <c r="X76">
        <v>0.45328005328005322</v>
      </c>
      <c r="Y76" t="b">
        <v>0</v>
      </c>
      <c r="Z76" t="b">
        <v>0</v>
      </c>
    </row>
    <row r="77" spans="1:26" ht="18.75" x14ac:dyDescent="0.35">
      <c r="A77" t="s">
        <v>37</v>
      </c>
      <c r="B77" t="s">
        <v>23</v>
      </c>
      <c r="C77" t="s">
        <v>52</v>
      </c>
      <c r="D77" t="s">
        <v>54</v>
      </c>
      <c r="E77" t="str">
        <f t="shared" si="1"/>
        <v>Arg (m + 7)</v>
      </c>
      <c r="F77" t="s">
        <v>32</v>
      </c>
      <c r="G77" t="s">
        <v>63</v>
      </c>
      <c r="H77">
        <v>5</v>
      </c>
      <c r="I77">
        <v>6</v>
      </c>
      <c r="J77">
        <v>5</v>
      </c>
      <c r="K77">
        <v>6</v>
      </c>
      <c r="L77">
        <v>0.45947153568267818</v>
      </c>
      <c r="M77">
        <v>0.3450042804082234</v>
      </c>
      <c r="N77">
        <v>0.41287237405776972</v>
      </c>
      <c r="O77">
        <v>0.33429713547229761</v>
      </c>
      <c r="P77">
        <v>0.4133612278811607</v>
      </c>
      <c r="Q77">
        <v>1.331785029272716</v>
      </c>
      <c r="R77">
        <v>1809031.75</v>
      </c>
      <c r="S77">
        <v>1044669.958333333</v>
      </c>
      <c r="T77">
        <v>6.2574461891532334</v>
      </c>
      <c r="U77">
        <v>6.0189791058402387</v>
      </c>
      <c r="V77">
        <v>22</v>
      </c>
      <c r="W77">
        <v>0.2467532467532467</v>
      </c>
      <c r="X77">
        <v>0.50988845179716547</v>
      </c>
      <c r="Y77" t="b">
        <v>0</v>
      </c>
      <c r="Z77" t="b">
        <v>0</v>
      </c>
    </row>
    <row r="78" spans="1:26" ht="18.75" x14ac:dyDescent="0.35">
      <c r="A78" t="s">
        <v>37</v>
      </c>
      <c r="B78" t="s">
        <v>23</v>
      </c>
      <c r="C78" t="s">
        <v>52</v>
      </c>
      <c r="D78" t="s">
        <v>54</v>
      </c>
      <c r="E78" t="str">
        <f t="shared" si="1"/>
        <v>Arg (m + 7)</v>
      </c>
      <c r="F78" t="s">
        <v>32</v>
      </c>
      <c r="G78" t="s">
        <v>71</v>
      </c>
      <c r="H78">
        <v>5</v>
      </c>
      <c r="I78">
        <v>6</v>
      </c>
      <c r="J78">
        <v>5</v>
      </c>
      <c r="K78">
        <v>6</v>
      </c>
      <c r="L78">
        <v>0.42700566053390498</v>
      </c>
      <c r="M78">
        <v>0.29397120575110108</v>
      </c>
      <c r="N78">
        <v>0.38882696628570551</v>
      </c>
      <c r="O78">
        <v>0.29214344918727869</v>
      </c>
      <c r="P78">
        <v>0.5385803436994252</v>
      </c>
      <c r="Q78">
        <v>1.452542467357981</v>
      </c>
      <c r="R78">
        <v>1210315.0625</v>
      </c>
      <c r="S78">
        <v>903210.72916666663</v>
      </c>
      <c r="T78">
        <v>6.0828984381629443</v>
      </c>
      <c r="U78">
        <v>5.9557890878963224</v>
      </c>
      <c r="V78">
        <v>27</v>
      </c>
      <c r="W78">
        <v>3.03030303030303E-2</v>
      </c>
      <c r="X78">
        <v>0.1571969696969697</v>
      </c>
      <c r="Y78" t="b">
        <v>1</v>
      </c>
      <c r="Z78" t="b">
        <v>0</v>
      </c>
    </row>
    <row r="79" spans="1:26" ht="18.75" x14ac:dyDescent="0.35">
      <c r="A79" t="s">
        <v>37</v>
      </c>
      <c r="B79" t="s">
        <v>23</v>
      </c>
      <c r="C79" t="s">
        <v>52</v>
      </c>
      <c r="D79" t="s">
        <v>54</v>
      </c>
      <c r="E79" t="str">
        <f t="shared" si="1"/>
        <v>Arg (m + 7)</v>
      </c>
      <c r="F79" t="s">
        <v>32</v>
      </c>
      <c r="G79" t="s">
        <v>70</v>
      </c>
      <c r="H79">
        <v>5</v>
      </c>
      <c r="I79">
        <v>6</v>
      </c>
      <c r="J79">
        <v>5</v>
      </c>
      <c r="K79">
        <v>6</v>
      </c>
      <c r="L79">
        <v>0.2155435234308242</v>
      </c>
      <c r="M79">
        <v>0.14997987200816459</v>
      </c>
      <c r="N79">
        <v>0.2375572472810745</v>
      </c>
      <c r="O79">
        <v>0.15093113481998441</v>
      </c>
      <c r="P79">
        <v>0.52321031624870296</v>
      </c>
      <c r="Q79">
        <v>1.4371496691175361</v>
      </c>
      <c r="R79">
        <v>11800.22548828125</v>
      </c>
      <c r="S79">
        <v>6342.468017578125</v>
      </c>
      <c r="T79">
        <v>4.0718903062366874</v>
      </c>
      <c r="U79">
        <v>3.8022582859332861</v>
      </c>
      <c r="V79">
        <v>25</v>
      </c>
      <c r="W79">
        <v>8.2251082251082255E-2</v>
      </c>
      <c r="X79">
        <v>0.29468373353265442</v>
      </c>
      <c r="Y79" t="b">
        <v>0</v>
      </c>
      <c r="Z79" t="b">
        <v>0</v>
      </c>
    </row>
    <row r="80" spans="1:26" ht="18.75" x14ac:dyDescent="0.35">
      <c r="A80" t="s">
        <v>37</v>
      </c>
      <c r="B80" t="s">
        <v>23</v>
      </c>
      <c r="C80" t="s">
        <v>52</v>
      </c>
      <c r="D80" t="s">
        <v>54</v>
      </c>
      <c r="E80" t="str">
        <f t="shared" si="1"/>
        <v>Arg (m + 7)</v>
      </c>
      <c r="F80" t="s">
        <v>32</v>
      </c>
      <c r="G80" t="s">
        <v>66</v>
      </c>
      <c r="H80">
        <v>5</v>
      </c>
      <c r="I80">
        <v>6</v>
      </c>
      <c r="J80">
        <v>5</v>
      </c>
      <c r="K80">
        <v>6</v>
      </c>
      <c r="L80">
        <v>0.21163194775581359</v>
      </c>
      <c r="M80">
        <v>0.25362264116605121</v>
      </c>
      <c r="N80">
        <v>0.1763803362846374</v>
      </c>
      <c r="O80">
        <v>0.2454219833016395</v>
      </c>
      <c r="P80">
        <v>-0.26112611041331651</v>
      </c>
      <c r="Q80">
        <v>0.83443633731916855</v>
      </c>
      <c r="R80">
        <v>586570.55000000005</v>
      </c>
      <c r="S80">
        <v>587263.765625</v>
      </c>
      <c r="T80">
        <v>5.7683202545300416</v>
      </c>
      <c r="U80">
        <v>5.7688332055516609</v>
      </c>
      <c r="V80">
        <v>8</v>
      </c>
      <c r="W80">
        <v>0.2467532467532467</v>
      </c>
      <c r="X80">
        <v>0.50988845179716547</v>
      </c>
      <c r="Y80" t="b">
        <v>0</v>
      </c>
      <c r="Z80" t="b">
        <v>0</v>
      </c>
    </row>
    <row r="81" spans="1:26" ht="18.75" x14ac:dyDescent="0.35">
      <c r="A81" t="s">
        <v>37</v>
      </c>
      <c r="B81" t="s">
        <v>23</v>
      </c>
      <c r="C81" t="s">
        <v>52</v>
      </c>
      <c r="D81" t="s">
        <v>54</v>
      </c>
      <c r="E81" t="str">
        <f t="shared" si="1"/>
        <v>Arg (m + 7)</v>
      </c>
      <c r="F81" t="s">
        <v>32</v>
      </c>
      <c r="G81" t="s">
        <v>72</v>
      </c>
      <c r="H81">
        <v>5</v>
      </c>
      <c r="I81">
        <v>6</v>
      </c>
      <c r="J81">
        <v>5</v>
      </c>
      <c r="K81">
        <v>6</v>
      </c>
      <c r="L81">
        <v>0.1930048316717147</v>
      </c>
      <c r="M81">
        <v>0.23118495692809421</v>
      </c>
      <c r="N81">
        <v>0.16067534685134879</v>
      </c>
      <c r="O81">
        <v>0.22394552826881409</v>
      </c>
      <c r="P81">
        <v>-0.26041056126878498</v>
      </c>
      <c r="Q81">
        <v>0.83485030443284969</v>
      </c>
      <c r="R81">
        <v>676022.74375000002</v>
      </c>
      <c r="S81">
        <v>1162205.916666667</v>
      </c>
      <c r="T81">
        <v>5.8299613073602234</v>
      </c>
      <c r="U81">
        <v>6.065283082055382</v>
      </c>
      <c r="V81">
        <v>7</v>
      </c>
      <c r="W81">
        <v>0.1774891774891775</v>
      </c>
      <c r="X81">
        <v>0.45328005328005322</v>
      </c>
      <c r="Y81" t="b">
        <v>0</v>
      </c>
      <c r="Z81" t="b">
        <v>0</v>
      </c>
    </row>
    <row r="82" spans="1:26" ht="18.75" x14ac:dyDescent="0.35">
      <c r="A82" t="s">
        <v>37</v>
      </c>
      <c r="B82" t="s">
        <v>23</v>
      </c>
      <c r="C82" t="s">
        <v>52</v>
      </c>
      <c r="D82" t="s">
        <v>54</v>
      </c>
      <c r="E82" t="str">
        <f t="shared" si="1"/>
        <v>Arg (m + 7)</v>
      </c>
      <c r="F82" t="s">
        <v>32</v>
      </c>
      <c r="G82" t="s">
        <v>61</v>
      </c>
      <c r="H82">
        <v>5</v>
      </c>
      <c r="I82">
        <v>6</v>
      </c>
      <c r="J82">
        <v>5</v>
      </c>
      <c r="K82">
        <v>6</v>
      </c>
      <c r="L82">
        <v>0.1084114879369735</v>
      </c>
      <c r="M82">
        <v>0.107736948877573</v>
      </c>
      <c r="N82">
        <v>0.10754916071891781</v>
      </c>
      <c r="O82">
        <v>0.1118619740009308</v>
      </c>
      <c r="P82">
        <v>9.0045279012360702E-3</v>
      </c>
      <c r="Q82">
        <v>1.0062609816449051</v>
      </c>
      <c r="R82">
        <v>297816.296875</v>
      </c>
      <c r="S82">
        <v>329057.38020833331</v>
      </c>
      <c r="T82">
        <v>5.4739484591959844</v>
      </c>
      <c r="U82">
        <v>5.5172716357462894</v>
      </c>
      <c r="V82">
        <v>15</v>
      </c>
      <c r="W82">
        <v>1</v>
      </c>
      <c r="X82">
        <v>1</v>
      </c>
      <c r="Y82" t="b">
        <v>0</v>
      </c>
      <c r="Z82" t="b">
        <v>0</v>
      </c>
    </row>
    <row r="83" spans="1:26" ht="18.75" x14ac:dyDescent="0.35">
      <c r="A83" t="s">
        <v>37</v>
      </c>
      <c r="B83" t="s">
        <v>23</v>
      </c>
      <c r="C83" t="s">
        <v>52</v>
      </c>
      <c r="D83" t="s">
        <v>54</v>
      </c>
      <c r="E83" t="str">
        <f t="shared" si="1"/>
        <v>Arg (m + 7)</v>
      </c>
      <c r="F83" t="s">
        <v>32</v>
      </c>
      <c r="G83" t="s">
        <v>69</v>
      </c>
      <c r="H83">
        <v>5</v>
      </c>
      <c r="I83">
        <v>6</v>
      </c>
      <c r="J83">
        <v>5</v>
      </c>
      <c r="K83">
        <v>6</v>
      </c>
      <c r="L83">
        <v>0.21635215282440179</v>
      </c>
      <c r="M83">
        <v>0.23790706445773441</v>
      </c>
      <c r="N83">
        <v>0.18924351036548609</v>
      </c>
      <c r="O83">
        <v>0.2304255589842796</v>
      </c>
      <c r="P83">
        <v>-0.13701663561044469</v>
      </c>
      <c r="Q83">
        <v>0.90939776554150231</v>
      </c>
      <c r="R83">
        <v>518979.21250000002</v>
      </c>
      <c r="S83">
        <v>454010.85677083331</v>
      </c>
      <c r="T83">
        <v>5.7151499627090656</v>
      </c>
      <c r="U83">
        <v>5.6570662382740391</v>
      </c>
      <c r="V83">
        <v>11</v>
      </c>
      <c r="W83">
        <v>0.53679653679653683</v>
      </c>
      <c r="X83">
        <v>0.74256854256854266</v>
      </c>
      <c r="Y83" t="b">
        <v>0</v>
      </c>
      <c r="Z83" t="b">
        <v>0</v>
      </c>
    </row>
    <row r="84" spans="1:26" ht="18.75" x14ac:dyDescent="0.35">
      <c r="A84" t="s">
        <v>37</v>
      </c>
      <c r="B84" t="s">
        <v>23</v>
      </c>
      <c r="C84" t="s">
        <v>52</v>
      </c>
      <c r="D84" t="s">
        <v>54</v>
      </c>
      <c r="E84" t="str">
        <f t="shared" si="1"/>
        <v>Arg (m + 7)</v>
      </c>
      <c r="F84" t="s">
        <v>32</v>
      </c>
      <c r="G84" t="s">
        <v>74</v>
      </c>
      <c r="H84">
        <v>5</v>
      </c>
      <c r="I84">
        <v>6</v>
      </c>
      <c r="J84">
        <v>5</v>
      </c>
      <c r="K84">
        <v>6</v>
      </c>
      <c r="L84">
        <v>0.2694398164749145</v>
      </c>
      <c r="M84">
        <v>0.27188462515672052</v>
      </c>
      <c r="N84">
        <v>0.2375443279743194</v>
      </c>
      <c r="O84">
        <v>0.25985004007816309</v>
      </c>
      <c r="P84">
        <v>-1.3031509651113771E-2</v>
      </c>
      <c r="Q84">
        <v>0.99100791859636517</v>
      </c>
      <c r="R84">
        <v>568289.77500000002</v>
      </c>
      <c r="S84">
        <v>612006.99479166663</v>
      </c>
      <c r="T84">
        <v>5.7545698420362372</v>
      </c>
      <c r="U84">
        <v>5.7867563858417421</v>
      </c>
      <c r="V84">
        <v>14</v>
      </c>
      <c r="W84">
        <v>0.93073593073593064</v>
      </c>
      <c r="X84">
        <v>0.96967885670814535</v>
      </c>
      <c r="Y84" t="b">
        <v>0</v>
      </c>
      <c r="Z84" t="b">
        <v>0</v>
      </c>
    </row>
    <row r="85" spans="1:26" ht="18.75" x14ac:dyDescent="0.35">
      <c r="A85" t="s">
        <v>37</v>
      </c>
      <c r="B85" t="s">
        <v>23</v>
      </c>
      <c r="C85" t="s">
        <v>52</v>
      </c>
      <c r="D85" t="s">
        <v>54</v>
      </c>
      <c r="E85" t="str">
        <f t="shared" si="1"/>
        <v>Arg (m + 7)</v>
      </c>
      <c r="F85" t="s">
        <v>32</v>
      </c>
      <c r="G85" t="s">
        <v>64</v>
      </c>
      <c r="H85">
        <v>5</v>
      </c>
      <c r="I85">
        <v>6</v>
      </c>
      <c r="J85">
        <v>5</v>
      </c>
      <c r="K85">
        <v>6</v>
      </c>
      <c r="L85">
        <v>0.29636974036693581</v>
      </c>
      <c r="M85">
        <v>0.35659895837306982</v>
      </c>
      <c r="N85">
        <v>0.25736001133918762</v>
      </c>
      <c r="O85">
        <v>0.34616360068321228</v>
      </c>
      <c r="P85">
        <v>-0.26690433422750409</v>
      </c>
      <c r="Q85">
        <v>0.83110097045453823</v>
      </c>
      <c r="R85">
        <v>711767.55625000002</v>
      </c>
      <c r="S85">
        <v>718795.44791666663</v>
      </c>
      <c r="T85">
        <v>5.8523381881315526</v>
      </c>
      <c r="U85">
        <v>5.856605318087837</v>
      </c>
      <c r="V85">
        <v>6</v>
      </c>
      <c r="W85">
        <v>0.12554112554112551</v>
      </c>
      <c r="X85">
        <v>0.39074675324675318</v>
      </c>
      <c r="Y85" t="b">
        <v>0</v>
      </c>
      <c r="Z85" t="b">
        <v>0</v>
      </c>
    </row>
    <row r="86" spans="1:26" ht="18.75" x14ac:dyDescent="0.35">
      <c r="A86" t="s">
        <v>37</v>
      </c>
      <c r="B86" t="s">
        <v>23</v>
      </c>
      <c r="C86" t="s">
        <v>52</v>
      </c>
      <c r="D86" t="s">
        <v>54</v>
      </c>
      <c r="E86" t="str">
        <f t="shared" si="1"/>
        <v>Arg (m + 7)</v>
      </c>
      <c r="F86" t="s">
        <v>32</v>
      </c>
      <c r="G86" t="s">
        <v>68</v>
      </c>
      <c r="H86">
        <v>5</v>
      </c>
      <c r="I86">
        <v>6</v>
      </c>
      <c r="J86">
        <v>5</v>
      </c>
      <c r="K86">
        <v>6</v>
      </c>
      <c r="L86">
        <v>0.28754293620586391</v>
      </c>
      <c r="M86">
        <v>0.30384199321269989</v>
      </c>
      <c r="N86">
        <v>0.23286858201026911</v>
      </c>
      <c r="O86">
        <v>0.28629311919212341</v>
      </c>
      <c r="P86">
        <v>-7.9543877910268401E-2</v>
      </c>
      <c r="Q86">
        <v>0.9463567993531885</v>
      </c>
      <c r="R86">
        <v>978261.50624999998</v>
      </c>
      <c r="S86">
        <v>706460.77083333337</v>
      </c>
      <c r="T86">
        <v>5.9904549647470029</v>
      </c>
      <c r="U86">
        <v>5.8490880508503533</v>
      </c>
      <c r="V86">
        <v>10</v>
      </c>
      <c r="W86">
        <v>0.42857142857142849</v>
      </c>
      <c r="X86">
        <v>0.66282165039929009</v>
      </c>
      <c r="Y86" t="b">
        <v>0</v>
      </c>
      <c r="Z86" t="b">
        <v>0</v>
      </c>
    </row>
    <row r="87" spans="1:26" ht="18.75" x14ac:dyDescent="0.35">
      <c r="A87" t="s">
        <v>37</v>
      </c>
      <c r="B87" t="s">
        <v>23</v>
      </c>
      <c r="C87" t="s">
        <v>52</v>
      </c>
      <c r="D87" t="s">
        <v>54</v>
      </c>
      <c r="E87" t="str">
        <f t="shared" si="1"/>
        <v>Arg (m + 7)</v>
      </c>
      <c r="F87" t="s">
        <v>32</v>
      </c>
      <c r="G87" t="s">
        <v>67</v>
      </c>
      <c r="H87">
        <v>5</v>
      </c>
      <c r="I87">
        <v>6</v>
      </c>
      <c r="J87">
        <v>5</v>
      </c>
      <c r="K87">
        <v>6</v>
      </c>
      <c r="L87">
        <v>0.28487752974033348</v>
      </c>
      <c r="M87">
        <v>0.3011766026417414</v>
      </c>
      <c r="N87">
        <v>0.2385227233171463</v>
      </c>
      <c r="O87">
        <v>0.30414585769176478</v>
      </c>
      <c r="P87">
        <v>-8.0267865604093602E-2</v>
      </c>
      <c r="Q87">
        <v>0.94588200823555968</v>
      </c>
      <c r="R87">
        <v>642613.48750000005</v>
      </c>
      <c r="S87">
        <v>731232.02083333337</v>
      </c>
      <c r="T87">
        <v>5.8079498365054976</v>
      </c>
      <c r="U87">
        <v>5.8640552010063196</v>
      </c>
      <c r="V87">
        <v>9</v>
      </c>
      <c r="W87">
        <v>0.32900432900432902</v>
      </c>
      <c r="X87">
        <v>0.60236822001527879</v>
      </c>
      <c r="Y87" t="b">
        <v>0</v>
      </c>
      <c r="Z87" t="b">
        <v>0</v>
      </c>
    </row>
    <row r="88" spans="1:26" ht="18.75" x14ac:dyDescent="0.35">
      <c r="A88" t="s">
        <v>37</v>
      </c>
      <c r="B88" t="s">
        <v>23</v>
      </c>
      <c r="C88" t="s">
        <v>52</v>
      </c>
      <c r="D88" t="s">
        <v>54</v>
      </c>
      <c r="E88" t="str">
        <f t="shared" si="1"/>
        <v>Arg (m + 7)</v>
      </c>
      <c r="F88" t="s">
        <v>32</v>
      </c>
      <c r="G88" t="s">
        <v>62</v>
      </c>
      <c r="H88">
        <v>5</v>
      </c>
      <c r="I88">
        <v>6</v>
      </c>
      <c r="J88">
        <v>5</v>
      </c>
      <c r="K88">
        <v>6</v>
      </c>
      <c r="L88">
        <v>0.24524350166320799</v>
      </c>
      <c r="M88">
        <v>0.25583900014559419</v>
      </c>
      <c r="N88">
        <v>0.20940926671028129</v>
      </c>
      <c r="O88">
        <v>0.24481134861707679</v>
      </c>
      <c r="P88">
        <v>-6.1021296532817848E-2</v>
      </c>
      <c r="Q88">
        <v>0.95858528810557997</v>
      </c>
      <c r="R88">
        <v>389879.16249999998</v>
      </c>
      <c r="S88">
        <v>388927.29166666669</v>
      </c>
      <c r="T88">
        <v>5.5909300244849973</v>
      </c>
      <c r="U88">
        <v>5.5898684193736532</v>
      </c>
      <c r="V88">
        <v>10</v>
      </c>
      <c r="W88">
        <v>0.42857142857142849</v>
      </c>
      <c r="X88">
        <v>0.66282165039929009</v>
      </c>
      <c r="Y88" t="b">
        <v>0</v>
      </c>
      <c r="Z88" t="b">
        <v>0</v>
      </c>
    </row>
    <row r="89" spans="1:26" ht="18.75" x14ac:dyDescent="0.35">
      <c r="A89" t="s">
        <v>37</v>
      </c>
      <c r="B89" t="s">
        <v>23</v>
      </c>
      <c r="C89" t="s">
        <v>52</v>
      </c>
      <c r="D89" t="s">
        <v>54</v>
      </c>
      <c r="E89" t="str">
        <f t="shared" si="1"/>
        <v>Arg (m + 7)</v>
      </c>
      <c r="F89" t="s">
        <v>32</v>
      </c>
      <c r="G89" t="s">
        <v>65</v>
      </c>
      <c r="H89">
        <v>5</v>
      </c>
      <c r="I89">
        <v>6</v>
      </c>
      <c r="J89">
        <v>5</v>
      </c>
      <c r="K89">
        <v>6</v>
      </c>
      <c r="L89">
        <v>0.1936237603425979</v>
      </c>
      <c r="M89">
        <v>0.23499224583307901</v>
      </c>
      <c r="N89">
        <v>0.1888417452573776</v>
      </c>
      <c r="O89">
        <v>0.22559607774019241</v>
      </c>
      <c r="P89">
        <v>-0.27935714985398619</v>
      </c>
      <c r="Q89">
        <v>0.82395808277067073</v>
      </c>
      <c r="R89">
        <v>616401.375</v>
      </c>
      <c r="S89">
        <v>544960.93229166663</v>
      </c>
      <c r="T89">
        <v>5.7898635988235503</v>
      </c>
      <c r="U89">
        <v>5.7363653692522298</v>
      </c>
      <c r="V89">
        <v>5</v>
      </c>
      <c r="W89">
        <v>8.2251082251082255E-2</v>
      </c>
      <c r="X89">
        <v>0.29468373353265442</v>
      </c>
      <c r="Y89" t="b">
        <v>0</v>
      </c>
      <c r="Z89" t="b">
        <v>0</v>
      </c>
    </row>
    <row r="90" spans="1:26" ht="18.75" x14ac:dyDescent="0.35">
      <c r="A90" t="s">
        <v>37</v>
      </c>
      <c r="B90" t="s">
        <v>23</v>
      </c>
      <c r="C90" t="s">
        <v>52</v>
      </c>
      <c r="D90" t="s">
        <v>54</v>
      </c>
      <c r="E90" t="str">
        <f t="shared" si="1"/>
        <v>Arg (m + 7)</v>
      </c>
      <c r="F90" t="s">
        <v>32</v>
      </c>
      <c r="G90" t="s">
        <v>73</v>
      </c>
      <c r="H90">
        <v>5</v>
      </c>
      <c r="I90">
        <v>6</v>
      </c>
      <c r="J90">
        <v>5</v>
      </c>
      <c r="K90">
        <v>6</v>
      </c>
      <c r="L90">
        <v>0.29255858063697809</v>
      </c>
      <c r="M90">
        <v>0.30873351295789081</v>
      </c>
      <c r="N90">
        <v>0.26704567670822138</v>
      </c>
      <c r="O90">
        <v>0.29415406286716461</v>
      </c>
      <c r="P90">
        <v>-7.7636563196953334E-2</v>
      </c>
      <c r="Q90">
        <v>0.94760875757884155</v>
      </c>
      <c r="R90">
        <v>881053.4375</v>
      </c>
      <c r="S90">
        <v>923288.94791666663</v>
      </c>
      <c r="T90">
        <v>5.9450022499643413</v>
      </c>
      <c r="U90">
        <v>5.9653376369387949</v>
      </c>
      <c r="V90">
        <v>11</v>
      </c>
      <c r="W90">
        <v>0.53679653679653683</v>
      </c>
      <c r="X90">
        <v>0.74256854256854266</v>
      </c>
      <c r="Y90" t="b">
        <v>0</v>
      </c>
      <c r="Z90" t="b">
        <v>0</v>
      </c>
    </row>
    <row r="91" spans="1:26" ht="18.75" x14ac:dyDescent="0.35">
      <c r="A91" t="s">
        <v>37</v>
      </c>
      <c r="B91" t="s">
        <v>23</v>
      </c>
      <c r="C91" t="s">
        <v>52</v>
      </c>
      <c r="D91" t="s">
        <v>54</v>
      </c>
      <c r="E91" t="str">
        <f t="shared" si="1"/>
        <v>Arg (m + 7)</v>
      </c>
      <c r="F91" t="s">
        <v>32</v>
      </c>
      <c r="G91" t="s">
        <v>75</v>
      </c>
      <c r="H91">
        <v>4</v>
      </c>
      <c r="I91">
        <v>6</v>
      </c>
      <c r="J91">
        <v>4</v>
      </c>
      <c r="K91">
        <v>6</v>
      </c>
      <c r="L91">
        <v>0.42615494132041931</v>
      </c>
      <c r="M91">
        <v>0.44583214819431299</v>
      </c>
      <c r="N91">
        <v>0.3999271541833877</v>
      </c>
      <c r="O91">
        <v>0.4084648042917251</v>
      </c>
      <c r="P91">
        <v>-6.5122590045531448E-2</v>
      </c>
      <c r="Q91">
        <v>0.9558640915564538</v>
      </c>
      <c r="R91">
        <v>359465.3984375</v>
      </c>
      <c r="S91">
        <v>83970.313802083328</v>
      </c>
      <c r="T91">
        <v>5.555657092240776</v>
      </c>
      <c r="U91">
        <v>4.9241257761733026</v>
      </c>
      <c r="V91">
        <v>13</v>
      </c>
      <c r="W91">
        <v>0.91428571428571426</v>
      </c>
      <c r="X91">
        <v>0.96967885670814535</v>
      </c>
      <c r="Y91" t="b">
        <v>0</v>
      </c>
      <c r="Z91" t="b">
        <v>0</v>
      </c>
    </row>
    <row r="92" spans="1:26" ht="18.75" x14ac:dyDescent="0.35">
      <c r="A92" t="s">
        <v>43</v>
      </c>
      <c r="B92" t="s">
        <v>28</v>
      </c>
      <c r="C92" t="s">
        <v>51</v>
      </c>
      <c r="D92" t="s">
        <v>55</v>
      </c>
      <c r="E92" t="str">
        <f t="shared" ref="E92:E119" si="2">_xlfn.CONCAT(B92, + " (", + C92, + ")")</f>
        <v>Gln (m + 6)</v>
      </c>
      <c r="F92" t="s">
        <v>33</v>
      </c>
      <c r="G92" t="s">
        <v>63</v>
      </c>
      <c r="H92">
        <v>5</v>
      </c>
      <c r="I92">
        <v>6</v>
      </c>
      <c r="J92">
        <v>5</v>
      </c>
      <c r="K92">
        <v>6</v>
      </c>
      <c r="L92">
        <v>3.0836912337688002E-4</v>
      </c>
      <c r="M92">
        <v>1.964102242102667E-4</v>
      </c>
      <c r="N92">
        <v>2.6497608632779999E-4</v>
      </c>
      <c r="O92">
        <v>2.172609820263E-4</v>
      </c>
      <c r="P92">
        <v>0.65078828553853363</v>
      </c>
      <c r="Q92">
        <v>1.5700258202788659</v>
      </c>
      <c r="R92">
        <v>1459.859497070312</v>
      </c>
      <c r="S92">
        <v>826.961191813151</v>
      </c>
      <c r="T92">
        <v>3.1643110594944699</v>
      </c>
      <c r="U92">
        <v>2.917485129169394</v>
      </c>
      <c r="V92">
        <v>30</v>
      </c>
      <c r="W92">
        <v>4.329004329004329E-3</v>
      </c>
      <c r="X92">
        <v>5.527805527805528E-2</v>
      </c>
      <c r="Y92" t="b">
        <v>1</v>
      </c>
      <c r="Z92" t="b">
        <v>0</v>
      </c>
    </row>
    <row r="93" spans="1:26" ht="18.75" x14ac:dyDescent="0.35">
      <c r="A93" t="s">
        <v>43</v>
      </c>
      <c r="B93" t="s">
        <v>28</v>
      </c>
      <c r="C93" t="s">
        <v>51</v>
      </c>
      <c r="D93" t="s">
        <v>55</v>
      </c>
      <c r="E93" t="str">
        <f t="shared" si="2"/>
        <v>Gln (m + 6)</v>
      </c>
      <c r="F93" t="s">
        <v>33</v>
      </c>
      <c r="G93" t="s">
        <v>71</v>
      </c>
      <c r="H93">
        <v>5</v>
      </c>
      <c r="I93">
        <v>6</v>
      </c>
      <c r="J93">
        <v>5</v>
      </c>
      <c r="K93">
        <v>6</v>
      </c>
      <c r="L93">
        <v>3.7770775961685999E-4</v>
      </c>
      <c r="M93">
        <v>1.881520256574E-4</v>
      </c>
      <c r="N93">
        <v>3.0168014927760002E-4</v>
      </c>
      <c r="O93">
        <v>1.9248008902645E-4</v>
      </c>
      <c r="P93">
        <v>1.0053716011245599</v>
      </c>
      <c r="Q93">
        <v>2.0074605006093109</v>
      </c>
      <c r="R93">
        <v>2347.3024414062502</v>
      </c>
      <c r="S93">
        <v>1102.0196634928391</v>
      </c>
      <c r="T93">
        <v>3.3705690504727182</v>
      </c>
      <c r="U93">
        <v>3.0421893437628138</v>
      </c>
      <c r="V93">
        <v>29</v>
      </c>
      <c r="W93">
        <v>8.658008658008658E-3</v>
      </c>
      <c r="X93">
        <v>8.1773399014778328E-2</v>
      </c>
      <c r="Y93" t="b">
        <v>1</v>
      </c>
      <c r="Z93" t="b">
        <v>0</v>
      </c>
    </row>
    <row r="94" spans="1:26" ht="18.75" x14ac:dyDescent="0.35">
      <c r="A94" t="s">
        <v>43</v>
      </c>
      <c r="B94" t="s">
        <v>28</v>
      </c>
      <c r="C94" t="s">
        <v>51</v>
      </c>
      <c r="D94" t="s">
        <v>55</v>
      </c>
      <c r="E94" t="str">
        <f t="shared" si="2"/>
        <v>Gln (m + 6)</v>
      </c>
      <c r="F94" t="s">
        <v>33</v>
      </c>
      <c r="G94" t="s">
        <v>70</v>
      </c>
      <c r="H94">
        <v>5</v>
      </c>
      <c r="I94">
        <v>6</v>
      </c>
      <c r="J94">
        <v>5</v>
      </c>
      <c r="K94">
        <v>6</v>
      </c>
      <c r="L94">
        <v>1.50300856912504E-3</v>
      </c>
      <c r="M94">
        <v>7.387296451876E-4</v>
      </c>
      <c r="N94">
        <v>1.5483589377254E-3</v>
      </c>
      <c r="O94">
        <v>6.7130351089865004E-4</v>
      </c>
      <c r="P94">
        <v>1.024734855323356</v>
      </c>
      <c r="Q94">
        <v>2.034585425014793</v>
      </c>
      <c r="R94">
        <v>7941.1272460937498</v>
      </c>
      <c r="S94">
        <v>3623.2282104492192</v>
      </c>
      <c r="T94">
        <v>3.8998821550732208</v>
      </c>
      <c r="U94">
        <v>3.5590956891042258</v>
      </c>
      <c r="V94">
        <v>25</v>
      </c>
      <c r="W94">
        <v>8.2251082251082255E-2</v>
      </c>
      <c r="X94">
        <v>0.29468373353265442</v>
      </c>
      <c r="Y94" t="b">
        <v>0</v>
      </c>
      <c r="Z94" t="b">
        <v>0</v>
      </c>
    </row>
    <row r="95" spans="1:26" ht="18.75" x14ac:dyDescent="0.35">
      <c r="A95" t="s">
        <v>43</v>
      </c>
      <c r="B95" t="s">
        <v>28</v>
      </c>
      <c r="C95" t="s">
        <v>51</v>
      </c>
      <c r="D95" t="s">
        <v>55</v>
      </c>
      <c r="E95" t="str">
        <f t="shared" si="2"/>
        <v>Gln (m + 6)</v>
      </c>
      <c r="F95" t="s">
        <v>33</v>
      </c>
      <c r="G95" t="s">
        <v>66</v>
      </c>
      <c r="H95">
        <v>5</v>
      </c>
      <c r="I95">
        <v>6</v>
      </c>
      <c r="J95">
        <v>5</v>
      </c>
      <c r="K95">
        <v>6</v>
      </c>
      <c r="L95">
        <v>2.6527920563233998E-4</v>
      </c>
      <c r="M95">
        <v>1.7219467432971671E-4</v>
      </c>
      <c r="N95">
        <v>2.0260167366349999E-4</v>
      </c>
      <c r="O95">
        <v>1.793815681594E-4</v>
      </c>
      <c r="P95">
        <v>0.62347106838913469</v>
      </c>
      <c r="Q95">
        <v>1.5405772952326391</v>
      </c>
      <c r="R95">
        <v>3469.18798828125</v>
      </c>
      <c r="S95">
        <v>1962.06553141276</v>
      </c>
      <c r="T95">
        <v>3.5402278340193889</v>
      </c>
      <c r="U95">
        <v>3.2927135083730219</v>
      </c>
      <c r="V95">
        <v>21</v>
      </c>
      <c r="W95">
        <v>0.32900432900432902</v>
      </c>
      <c r="X95">
        <v>0.60236822001527879</v>
      </c>
      <c r="Y95" t="b">
        <v>0</v>
      </c>
      <c r="Z95" t="b">
        <v>0</v>
      </c>
    </row>
    <row r="96" spans="1:26" ht="18.75" x14ac:dyDescent="0.35">
      <c r="A96" t="s">
        <v>43</v>
      </c>
      <c r="B96" t="s">
        <v>28</v>
      </c>
      <c r="C96" t="s">
        <v>51</v>
      </c>
      <c r="D96" t="s">
        <v>55</v>
      </c>
      <c r="E96" t="str">
        <f t="shared" si="2"/>
        <v>Gln (m + 6)</v>
      </c>
      <c r="F96" t="s">
        <v>33</v>
      </c>
      <c r="G96" t="s">
        <v>72</v>
      </c>
      <c r="H96">
        <v>5</v>
      </c>
      <c r="I96">
        <v>6</v>
      </c>
      <c r="J96">
        <v>5</v>
      </c>
      <c r="K96">
        <v>6</v>
      </c>
      <c r="L96">
        <v>2.7415678778192E-4</v>
      </c>
      <c r="M96">
        <v>1.698448880536167E-4</v>
      </c>
      <c r="N96">
        <v>2.367439883528E-4</v>
      </c>
      <c r="O96">
        <v>1.5694407193215E-4</v>
      </c>
      <c r="P96">
        <v>0.69078339639823305</v>
      </c>
      <c r="Q96">
        <v>1.6141597838103561</v>
      </c>
      <c r="R96">
        <v>1032.2840209960939</v>
      </c>
      <c r="S96">
        <v>917.61141967773438</v>
      </c>
      <c r="T96">
        <v>3.0137992048307281</v>
      </c>
      <c r="U96">
        <v>2.9626588097233819</v>
      </c>
      <c r="V96">
        <v>27</v>
      </c>
      <c r="W96">
        <v>3.03030303030303E-2</v>
      </c>
      <c r="X96">
        <v>0.1571969696969697</v>
      </c>
      <c r="Y96" t="b">
        <v>1</v>
      </c>
      <c r="Z96" t="b">
        <v>0</v>
      </c>
    </row>
    <row r="97" spans="1:26" ht="18.75" x14ac:dyDescent="0.35">
      <c r="A97" t="s">
        <v>43</v>
      </c>
      <c r="B97" t="s">
        <v>28</v>
      </c>
      <c r="C97" t="s">
        <v>51</v>
      </c>
      <c r="D97" t="s">
        <v>55</v>
      </c>
      <c r="E97" t="str">
        <f t="shared" si="2"/>
        <v>Gln (m + 6)</v>
      </c>
      <c r="F97" t="s">
        <v>33</v>
      </c>
      <c r="G97" t="s">
        <v>61</v>
      </c>
      <c r="H97">
        <v>5</v>
      </c>
      <c r="I97">
        <v>6</v>
      </c>
      <c r="J97">
        <v>5</v>
      </c>
      <c r="K97">
        <v>6</v>
      </c>
      <c r="L97">
        <v>7.2043379623210052E-5</v>
      </c>
      <c r="M97">
        <v>6.0196344444799862E-5</v>
      </c>
      <c r="N97">
        <v>7.7152049925643951E-5</v>
      </c>
      <c r="O97">
        <v>5.9578844229690731E-5</v>
      </c>
      <c r="P97">
        <v>0.25918998220248918</v>
      </c>
      <c r="Q97">
        <v>1.1968065550770099</v>
      </c>
      <c r="R97">
        <v>1253.7283081054691</v>
      </c>
      <c r="S97">
        <v>962.95280965169275</v>
      </c>
      <c r="T97">
        <v>3.098203431969377</v>
      </c>
      <c r="U97">
        <v>2.983605004663437</v>
      </c>
      <c r="V97">
        <v>23</v>
      </c>
      <c r="W97">
        <v>0.1774891774891775</v>
      </c>
      <c r="X97">
        <v>0.45328005328005322</v>
      </c>
      <c r="Y97" t="b">
        <v>0</v>
      </c>
      <c r="Z97" t="b">
        <v>0</v>
      </c>
    </row>
    <row r="98" spans="1:26" ht="18.75" x14ac:dyDescent="0.35">
      <c r="A98" t="s">
        <v>43</v>
      </c>
      <c r="B98" t="s">
        <v>28</v>
      </c>
      <c r="C98" t="s">
        <v>51</v>
      </c>
      <c r="D98" t="s">
        <v>55</v>
      </c>
      <c r="E98" t="str">
        <f t="shared" si="2"/>
        <v>Gln (m + 6)</v>
      </c>
      <c r="F98" t="s">
        <v>33</v>
      </c>
      <c r="G98" t="s">
        <v>69</v>
      </c>
      <c r="H98">
        <v>5</v>
      </c>
      <c r="I98">
        <v>6</v>
      </c>
      <c r="J98">
        <v>5</v>
      </c>
      <c r="K98">
        <v>6</v>
      </c>
      <c r="L98">
        <v>3.7081335904072001E-4</v>
      </c>
      <c r="M98">
        <v>2.299541883984833E-4</v>
      </c>
      <c r="N98">
        <v>2.8437591390680002E-4</v>
      </c>
      <c r="O98">
        <v>2.3445536498905E-4</v>
      </c>
      <c r="P98">
        <v>0.68934674460731671</v>
      </c>
      <c r="Q98">
        <v>1.6125531855855759</v>
      </c>
      <c r="R98">
        <v>2410.203247070312</v>
      </c>
      <c r="S98">
        <v>1564.399210611979</v>
      </c>
      <c r="T98">
        <v>3.3820536672052528</v>
      </c>
      <c r="U98">
        <v>3.1943475881373238</v>
      </c>
      <c r="V98">
        <v>25</v>
      </c>
      <c r="W98">
        <v>8.2251082251082255E-2</v>
      </c>
      <c r="X98">
        <v>0.29468373353265442</v>
      </c>
      <c r="Y98" t="b">
        <v>0</v>
      </c>
      <c r="Z98" t="b">
        <v>0</v>
      </c>
    </row>
    <row r="99" spans="1:26" ht="18.75" x14ac:dyDescent="0.35">
      <c r="A99" t="s">
        <v>43</v>
      </c>
      <c r="B99" t="s">
        <v>28</v>
      </c>
      <c r="C99" t="s">
        <v>51</v>
      </c>
      <c r="D99" t="s">
        <v>55</v>
      </c>
      <c r="E99" t="str">
        <f t="shared" si="2"/>
        <v>Gln (m + 6)</v>
      </c>
      <c r="F99" t="s">
        <v>33</v>
      </c>
      <c r="G99" t="s">
        <v>74</v>
      </c>
      <c r="H99">
        <v>5</v>
      </c>
      <c r="I99">
        <v>6</v>
      </c>
      <c r="J99">
        <v>5</v>
      </c>
      <c r="K99">
        <v>6</v>
      </c>
      <c r="L99">
        <v>3.9606669743075999E-4</v>
      </c>
      <c r="M99">
        <v>2.1190993478130001E-4</v>
      </c>
      <c r="N99">
        <v>2.696508017834E-4</v>
      </c>
      <c r="O99">
        <v>2.059336402453E-4</v>
      </c>
      <c r="P99">
        <v>0.9022921740169636</v>
      </c>
      <c r="Q99">
        <v>1.86903317128344</v>
      </c>
      <c r="R99">
        <v>3055.948706054688</v>
      </c>
      <c r="S99">
        <v>1654.777770996094</v>
      </c>
      <c r="T99">
        <v>3.485146060353796</v>
      </c>
      <c r="U99">
        <v>3.218739678286699</v>
      </c>
      <c r="V99">
        <v>24</v>
      </c>
      <c r="W99">
        <v>0.12554112554112551</v>
      </c>
      <c r="X99">
        <v>0.39074675324675318</v>
      </c>
      <c r="Y99" t="b">
        <v>0</v>
      </c>
      <c r="Z99" t="b">
        <v>0</v>
      </c>
    </row>
    <row r="100" spans="1:26" ht="18.75" x14ac:dyDescent="0.35">
      <c r="A100" t="s">
        <v>43</v>
      </c>
      <c r="B100" t="s">
        <v>28</v>
      </c>
      <c r="C100" t="s">
        <v>51</v>
      </c>
      <c r="D100" t="s">
        <v>55</v>
      </c>
      <c r="E100" t="str">
        <f t="shared" si="2"/>
        <v>Gln (m + 6)</v>
      </c>
      <c r="F100" t="s">
        <v>33</v>
      </c>
      <c r="G100" t="s">
        <v>64</v>
      </c>
      <c r="H100">
        <v>5</v>
      </c>
      <c r="I100">
        <v>6</v>
      </c>
      <c r="J100">
        <v>5</v>
      </c>
      <c r="K100">
        <v>6</v>
      </c>
      <c r="L100">
        <v>4.1843758081083998E-4</v>
      </c>
      <c r="M100">
        <v>2.4154833711988329E-4</v>
      </c>
      <c r="N100">
        <v>3.041210293304E-4</v>
      </c>
      <c r="O100">
        <v>2.5429806555615E-4</v>
      </c>
      <c r="P100">
        <v>0.7927005081327323</v>
      </c>
      <c r="Q100">
        <v>1.732314061028557</v>
      </c>
      <c r="R100">
        <v>1356.538891601562</v>
      </c>
      <c r="S100">
        <v>723.013437906901</v>
      </c>
      <c r="T100">
        <v>3.1324322493809369</v>
      </c>
      <c r="U100">
        <v>2.859146369154256</v>
      </c>
      <c r="V100">
        <v>25</v>
      </c>
      <c r="W100">
        <v>8.2251082251082255E-2</v>
      </c>
      <c r="X100">
        <v>0.29468373353265442</v>
      </c>
      <c r="Y100" t="b">
        <v>0</v>
      </c>
      <c r="Z100" t="b">
        <v>0</v>
      </c>
    </row>
    <row r="101" spans="1:26" ht="18.75" x14ac:dyDescent="0.35">
      <c r="A101" t="s">
        <v>43</v>
      </c>
      <c r="B101" t="s">
        <v>28</v>
      </c>
      <c r="C101" t="s">
        <v>51</v>
      </c>
      <c r="D101" t="s">
        <v>55</v>
      </c>
      <c r="E101" t="str">
        <f t="shared" si="2"/>
        <v>Gln (m + 6)</v>
      </c>
      <c r="F101" t="s">
        <v>33</v>
      </c>
      <c r="G101" t="s">
        <v>68</v>
      </c>
      <c r="H101">
        <v>5</v>
      </c>
      <c r="I101">
        <v>6</v>
      </c>
      <c r="J101">
        <v>5</v>
      </c>
      <c r="K101">
        <v>6</v>
      </c>
      <c r="L101">
        <v>3.3964061876756002E-4</v>
      </c>
      <c r="M101">
        <v>2.1010370740738341E-4</v>
      </c>
      <c r="N101">
        <v>3.1469011446459997E-4</v>
      </c>
      <c r="O101">
        <v>2.148790372302E-4</v>
      </c>
      <c r="P101">
        <v>0.69290738651173456</v>
      </c>
      <c r="Q101">
        <v>1.6165379609842361</v>
      </c>
      <c r="R101">
        <v>1182.6024536132811</v>
      </c>
      <c r="S101">
        <v>602.21490987141931</v>
      </c>
      <c r="T101">
        <v>3.072838775719744</v>
      </c>
      <c r="U101">
        <v>2.779751503741875</v>
      </c>
      <c r="V101">
        <v>28</v>
      </c>
      <c r="W101">
        <v>1.7316017316017319E-2</v>
      </c>
      <c r="X101">
        <v>0.11653211653211649</v>
      </c>
      <c r="Y101" t="b">
        <v>1</v>
      </c>
      <c r="Z101" t="b">
        <v>0</v>
      </c>
    </row>
    <row r="102" spans="1:26" ht="18.75" x14ac:dyDescent="0.35">
      <c r="A102" t="s">
        <v>43</v>
      </c>
      <c r="B102" t="s">
        <v>28</v>
      </c>
      <c r="C102" t="s">
        <v>51</v>
      </c>
      <c r="D102" t="s">
        <v>55</v>
      </c>
      <c r="E102" t="str">
        <f t="shared" si="2"/>
        <v>Gln (m + 6)</v>
      </c>
      <c r="F102" t="s">
        <v>33</v>
      </c>
      <c r="G102" t="s">
        <v>67</v>
      </c>
      <c r="H102">
        <v>5</v>
      </c>
      <c r="I102">
        <v>6</v>
      </c>
      <c r="J102">
        <v>5</v>
      </c>
      <c r="K102">
        <v>6</v>
      </c>
      <c r="L102">
        <v>3.4131032007276001E-4</v>
      </c>
      <c r="M102">
        <v>1.9874411009365001E-4</v>
      </c>
      <c r="N102">
        <v>2.5440534227520002E-4</v>
      </c>
      <c r="O102">
        <v>2.1253720478849999E-4</v>
      </c>
      <c r="P102">
        <v>0.78017193146961716</v>
      </c>
      <c r="Q102">
        <v>1.717335522103933</v>
      </c>
      <c r="R102">
        <v>1534.405297851562</v>
      </c>
      <c r="S102">
        <v>900.702646891276</v>
      </c>
      <c r="T102">
        <v>3.1859400893206762</v>
      </c>
      <c r="U102">
        <v>2.9545814390050951</v>
      </c>
      <c r="V102">
        <v>26</v>
      </c>
      <c r="W102">
        <v>5.1948051948051951E-2</v>
      </c>
      <c r="X102">
        <v>0.22693096377306909</v>
      </c>
      <c r="Y102" t="b">
        <v>0</v>
      </c>
      <c r="Z102" t="b">
        <v>0</v>
      </c>
    </row>
    <row r="103" spans="1:26" ht="18.75" x14ac:dyDescent="0.35">
      <c r="A103" t="s">
        <v>43</v>
      </c>
      <c r="B103" t="s">
        <v>28</v>
      </c>
      <c r="C103" t="s">
        <v>51</v>
      </c>
      <c r="D103" t="s">
        <v>55</v>
      </c>
      <c r="E103" t="str">
        <f t="shared" si="2"/>
        <v>Gln (m + 6)</v>
      </c>
      <c r="F103" t="s">
        <v>33</v>
      </c>
      <c r="G103" t="s">
        <v>62</v>
      </c>
      <c r="H103">
        <v>5</v>
      </c>
      <c r="I103">
        <v>6</v>
      </c>
      <c r="J103">
        <v>5</v>
      </c>
      <c r="K103">
        <v>6</v>
      </c>
      <c r="L103">
        <v>3.0068923661011999E-4</v>
      </c>
      <c r="M103">
        <v>1.7468550383146659E-4</v>
      </c>
      <c r="N103">
        <v>2.317004691576E-4</v>
      </c>
      <c r="O103">
        <v>1.7260555614479999E-4</v>
      </c>
      <c r="P103">
        <v>0.78351333445220028</v>
      </c>
      <c r="Q103">
        <v>1.721317625188977</v>
      </c>
      <c r="R103">
        <v>2327.8097167968749</v>
      </c>
      <c r="S103">
        <v>1206.6266174316411</v>
      </c>
      <c r="T103">
        <v>3.3669474766983751</v>
      </c>
      <c r="U103">
        <v>3.0815729013518278</v>
      </c>
      <c r="V103">
        <v>27</v>
      </c>
      <c r="W103">
        <v>3.03030303030303E-2</v>
      </c>
      <c r="X103">
        <v>0.1571969696969697</v>
      </c>
      <c r="Y103" t="b">
        <v>1</v>
      </c>
      <c r="Z103" t="b">
        <v>0</v>
      </c>
    </row>
    <row r="104" spans="1:26" ht="18.75" x14ac:dyDescent="0.35">
      <c r="A104" t="s">
        <v>43</v>
      </c>
      <c r="B104" t="s">
        <v>28</v>
      </c>
      <c r="C104" t="s">
        <v>51</v>
      </c>
      <c r="D104" t="s">
        <v>55</v>
      </c>
      <c r="E104" t="str">
        <f t="shared" si="2"/>
        <v>Gln (m + 6)</v>
      </c>
      <c r="F104" t="s">
        <v>33</v>
      </c>
      <c r="G104" t="s">
        <v>65</v>
      </c>
      <c r="H104">
        <v>5</v>
      </c>
      <c r="I104">
        <v>6</v>
      </c>
      <c r="J104">
        <v>5</v>
      </c>
      <c r="K104">
        <v>6</v>
      </c>
      <c r="L104">
        <v>4.4361361069599999E-4</v>
      </c>
      <c r="M104">
        <v>2.488527243258167E-4</v>
      </c>
      <c r="N104">
        <v>3.8634226075370001E-4</v>
      </c>
      <c r="O104">
        <v>2.4737925559744999E-4</v>
      </c>
      <c r="P104">
        <v>0.83401144904586388</v>
      </c>
      <c r="Q104">
        <v>1.782635138505406</v>
      </c>
      <c r="R104">
        <v>1514.414990234375</v>
      </c>
      <c r="S104">
        <v>767.094472249349</v>
      </c>
      <c r="T104">
        <v>3.1802448997828998</v>
      </c>
      <c r="U104">
        <v>2.8848488531928038</v>
      </c>
      <c r="V104">
        <v>28</v>
      </c>
      <c r="W104">
        <v>1.7316017316017319E-2</v>
      </c>
      <c r="X104">
        <v>0.11653211653211649</v>
      </c>
      <c r="Y104" t="b">
        <v>1</v>
      </c>
      <c r="Z104" t="b">
        <v>0</v>
      </c>
    </row>
    <row r="105" spans="1:26" ht="18.75" x14ac:dyDescent="0.35">
      <c r="A105" t="s">
        <v>43</v>
      </c>
      <c r="B105" t="s">
        <v>28</v>
      </c>
      <c r="C105" t="s">
        <v>51</v>
      </c>
      <c r="D105" t="s">
        <v>55</v>
      </c>
      <c r="E105" t="str">
        <f t="shared" si="2"/>
        <v>Gln (m + 6)</v>
      </c>
      <c r="F105" t="s">
        <v>33</v>
      </c>
      <c r="G105" t="s">
        <v>73</v>
      </c>
      <c r="H105">
        <v>5</v>
      </c>
      <c r="I105">
        <v>6</v>
      </c>
      <c r="J105">
        <v>5</v>
      </c>
      <c r="K105">
        <v>6</v>
      </c>
      <c r="L105">
        <v>6.1044685426162005E-4</v>
      </c>
      <c r="M105">
        <v>3.5775209107664999E-4</v>
      </c>
      <c r="N105">
        <v>4.8499065451320002E-4</v>
      </c>
      <c r="O105">
        <v>3.1007676443545E-4</v>
      </c>
      <c r="P105">
        <v>0.77090549950126785</v>
      </c>
      <c r="Q105">
        <v>1.706340422566053</v>
      </c>
      <c r="R105">
        <v>3259.3707031250001</v>
      </c>
      <c r="S105">
        <v>2192.1186421712241</v>
      </c>
      <c r="T105">
        <v>3.5131337575703769</v>
      </c>
      <c r="U105">
        <v>3.3408640553989741</v>
      </c>
      <c r="V105">
        <v>25</v>
      </c>
      <c r="W105">
        <v>8.2251082251082255E-2</v>
      </c>
      <c r="X105">
        <v>0.29468373353265442</v>
      </c>
      <c r="Y105" t="b">
        <v>0</v>
      </c>
      <c r="Z105" t="b">
        <v>0</v>
      </c>
    </row>
    <row r="106" spans="1:26" ht="18.75" x14ac:dyDescent="0.35">
      <c r="A106" t="s">
        <v>43</v>
      </c>
      <c r="B106" t="s">
        <v>28</v>
      </c>
      <c r="C106" t="s">
        <v>51</v>
      </c>
      <c r="D106" t="s">
        <v>55</v>
      </c>
      <c r="E106" t="str">
        <f t="shared" si="2"/>
        <v>Gln (m + 6)</v>
      </c>
      <c r="F106" t="s">
        <v>33</v>
      </c>
      <c r="G106" t="s">
        <v>75</v>
      </c>
      <c r="H106">
        <v>4</v>
      </c>
      <c r="I106">
        <v>6</v>
      </c>
      <c r="J106">
        <v>4</v>
      </c>
      <c r="K106">
        <v>6</v>
      </c>
      <c r="L106">
        <v>4.7931518929540001E-4</v>
      </c>
      <c r="M106">
        <v>2.0514806480297621E-4</v>
      </c>
      <c r="N106">
        <v>4.8386842536270001E-4</v>
      </c>
      <c r="O106">
        <v>2.2168343275544999E-4</v>
      </c>
      <c r="P106">
        <v>1.224309113972408</v>
      </c>
      <c r="Q106">
        <v>2.3364353436905851</v>
      </c>
      <c r="R106">
        <v>724.12290191650391</v>
      </c>
      <c r="S106">
        <v>170.19735209147129</v>
      </c>
      <c r="T106">
        <v>2.8598122831782269</v>
      </c>
      <c r="U106">
        <v>2.2309527991033979</v>
      </c>
      <c r="V106">
        <v>24</v>
      </c>
      <c r="W106">
        <v>9.5238095238095247E-3</v>
      </c>
      <c r="X106">
        <v>8.1773399014778328E-2</v>
      </c>
      <c r="Y106" t="b">
        <v>1</v>
      </c>
      <c r="Z106" t="b">
        <v>0</v>
      </c>
    </row>
    <row r="107" spans="1:26" ht="18.75" x14ac:dyDescent="0.35">
      <c r="A107" t="s">
        <v>44</v>
      </c>
      <c r="B107" t="s">
        <v>29</v>
      </c>
      <c r="C107" t="s">
        <v>51</v>
      </c>
      <c r="D107" t="s">
        <v>55</v>
      </c>
      <c r="E107" t="str">
        <f t="shared" si="2"/>
        <v>Glu (m + 6)</v>
      </c>
      <c r="F107" t="s">
        <v>33</v>
      </c>
      <c r="G107" t="s">
        <v>63</v>
      </c>
      <c r="H107">
        <v>5</v>
      </c>
      <c r="I107">
        <v>6</v>
      </c>
      <c r="J107">
        <v>5</v>
      </c>
      <c r="K107">
        <v>6</v>
      </c>
      <c r="L107">
        <v>5.0448573892932001E-4</v>
      </c>
      <c r="M107">
        <v>3.2013983824673341E-4</v>
      </c>
      <c r="N107">
        <v>4.7908659325909998E-4</v>
      </c>
      <c r="O107">
        <v>3.0861697450740002E-4</v>
      </c>
      <c r="P107">
        <v>0.65611126980917334</v>
      </c>
      <c r="Q107">
        <v>1.575829305381576</v>
      </c>
      <c r="R107">
        <v>3537.323486328125</v>
      </c>
      <c r="S107">
        <v>2395.8118286132808</v>
      </c>
      <c r="T107">
        <v>3.5486747776273861</v>
      </c>
      <c r="U107">
        <v>3.3794527047840059</v>
      </c>
      <c r="V107">
        <v>26</v>
      </c>
      <c r="W107">
        <v>5.1948051948051951E-2</v>
      </c>
      <c r="X107">
        <v>0.22693096377306909</v>
      </c>
      <c r="Y107" t="b">
        <v>0</v>
      </c>
      <c r="Z107" t="b">
        <v>0</v>
      </c>
    </row>
    <row r="108" spans="1:26" ht="18.75" x14ac:dyDescent="0.35">
      <c r="A108" t="s">
        <v>44</v>
      </c>
      <c r="B108" t="s">
        <v>29</v>
      </c>
      <c r="C108" t="s">
        <v>51</v>
      </c>
      <c r="D108" t="s">
        <v>55</v>
      </c>
      <c r="E108" t="str">
        <f t="shared" si="2"/>
        <v>Glu (m + 6)</v>
      </c>
      <c r="F108" t="s">
        <v>33</v>
      </c>
      <c r="G108" t="s">
        <v>71</v>
      </c>
      <c r="H108">
        <v>5</v>
      </c>
      <c r="I108">
        <v>6</v>
      </c>
      <c r="J108">
        <v>5</v>
      </c>
      <c r="K108">
        <v>6</v>
      </c>
      <c r="L108">
        <v>4.6541540650648001E-4</v>
      </c>
      <c r="M108">
        <v>2.064803387232E-4</v>
      </c>
      <c r="N108">
        <v>4.6600287896580002E-4</v>
      </c>
      <c r="O108">
        <v>2.1506666962519999E-4</v>
      </c>
      <c r="P108">
        <v>1.1725145554013461</v>
      </c>
      <c r="Q108">
        <v>2.2540422462712</v>
      </c>
      <c r="R108">
        <v>3141.2050292968752</v>
      </c>
      <c r="S108">
        <v>1663.943522135417</v>
      </c>
      <c r="T108">
        <v>3.4970962841177782</v>
      </c>
      <c r="U108">
        <v>3.2211385813049449</v>
      </c>
      <c r="V108">
        <v>30</v>
      </c>
      <c r="W108">
        <v>4.329004329004329E-3</v>
      </c>
      <c r="X108">
        <v>5.527805527805528E-2</v>
      </c>
      <c r="Y108" t="b">
        <v>1</v>
      </c>
      <c r="Z108" t="b">
        <v>0</v>
      </c>
    </row>
    <row r="109" spans="1:26" ht="18.75" x14ac:dyDescent="0.35">
      <c r="A109" t="s">
        <v>44</v>
      </c>
      <c r="B109" t="s">
        <v>29</v>
      </c>
      <c r="C109" t="s">
        <v>51</v>
      </c>
      <c r="D109" t="s">
        <v>55</v>
      </c>
      <c r="E109" t="str">
        <f t="shared" si="2"/>
        <v>Glu (m + 6)</v>
      </c>
      <c r="F109" t="s">
        <v>33</v>
      </c>
      <c r="G109" t="s">
        <v>70</v>
      </c>
      <c r="H109">
        <v>5</v>
      </c>
      <c r="I109">
        <v>6</v>
      </c>
      <c r="J109">
        <v>5</v>
      </c>
      <c r="K109">
        <v>6</v>
      </c>
      <c r="L109">
        <v>1.2567725731059401E-3</v>
      </c>
      <c r="M109">
        <v>7.6147932850286675E-4</v>
      </c>
      <c r="N109">
        <v>1.2087958166374999E-3</v>
      </c>
      <c r="O109">
        <v>7.9586537322025004E-4</v>
      </c>
      <c r="P109">
        <v>0.72284682351838292</v>
      </c>
      <c r="Q109">
        <v>1.6504355746292709</v>
      </c>
      <c r="R109">
        <v>774.306640625</v>
      </c>
      <c r="S109">
        <v>386.78121948242188</v>
      </c>
      <c r="T109">
        <v>2.8889129838850311</v>
      </c>
      <c r="U109">
        <v>2.5874653783552088</v>
      </c>
      <c r="V109">
        <v>23</v>
      </c>
      <c r="W109">
        <v>0.1774891774891775</v>
      </c>
      <c r="X109">
        <v>0.45328005328005322</v>
      </c>
      <c r="Y109" t="b">
        <v>0</v>
      </c>
      <c r="Z109" t="b">
        <v>0</v>
      </c>
    </row>
    <row r="110" spans="1:26" ht="18.75" x14ac:dyDescent="0.35">
      <c r="A110" t="s">
        <v>44</v>
      </c>
      <c r="B110" t="s">
        <v>29</v>
      </c>
      <c r="C110" t="s">
        <v>51</v>
      </c>
      <c r="D110" t="s">
        <v>55</v>
      </c>
      <c r="E110" t="str">
        <f t="shared" si="2"/>
        <v>Glu (m + 6)</v>
      </c>
      <c r="F110" t="s">
        <v>33</v>
      </c>
      <c r="G110" t="s">
        <v>66</v>
      </c>
      <c r="H110">
        <v>5</v>
      </c>
      <c r="I110">
        <v>6</v>
      </c>
      <c r="J110">
        <v>5</v>
      </c>
      <c r="K110">
        <v>6</v>
      </c>
      <c r="L110">
        <v>4.917258193017915E-5</v>
      </c>
      <c r="M110">
        <v>3.4515637707954738E-5</v>
      </c>
      <c r="N110">
        <v>5.1323415391379967E-5</v>
      </c>
      <c r="O110">
        <v>3.8981981560937129E-5</v>
      </c>
      <c r="P110">
        <v>0.51060396984275691</v>
      </c>
      <c r="Q110">
        <v>1.4246464847684519</v>
      </c>
      <c r="R110">
        <v>135.16489257812501</v>
      </c>
      <c r="S110">
        <v>111.7381350199382</v>
      </c>
      <c r="T110">
        <v>2.130863903591357</v>
      </c>
      <c r="U110">
        <v>2.0482014184353772</v>
      </c>
      <c r="V110">
        <v>23</v>
      </c>
      <c r="W110">
        <v>0.1774891774891775</v>
      </c>
      <c r="X110">
        <v>0.45328005328005322</v>
      </c>
      <c r="Y110" t="b">
        <v>0</v>
      </c>
      <c r="Z110" t="b">
        <v>0</v>
      </c>
    </row>
    <row r="111" spans="1:26" ht="18.75" x14ac:dyDescent="0.35">
      <c r="A111" t="s">
        <v>44</v>
      </c>
      <c r="B111" t="s">
        <v>29</v>
      </c>
      <c r="C111" t="s">
        <v>51</v>
      </c>
      <c r="D111" t="s">
        <v>55</v>
      </c>
      <c r="E111" t="str">
        <f t="shared" si="2"/>
        <v>Glu (m + 6)</v>
      </c>
      <c r="F111" t="s">
        <v>33</v>
      </c>
      <c r="G111" t="s">
        <v>72</v>
      </c>
      <c r="H111">
        <v>5</v>
      </c>
      <c r="I111">
        <v>6</v>
      </c>
      <c r="J111">
        <v>5</v>
      </c>
      <c r="K111">
        <v>6</v>
      </c>
      <c r="L111">
        <v>2.2363082680380001E-4</v>
      </c>
      <c r="M111">
        <v>1.4776600316200001E-4</v>
      </c>
      <c r="N111">
        <v>2.1042452135579999E-4</v>
      </c>
      <c r="O111">
        <v>1.4017127978145001E-4</v>
      </c>
      <c r="P111">
        <v>0.59780468909707807</v>
      </c>
      <c r="Q111">
        <v>1.51341189460628</v>
      </c>
      <c r="R111">
        <v>119.22613220214841</v>
      </c>
      <c r="S111">
        <v>105.3299725850423</v>
      </c>
      <c r="T111">
        <v>2.076371455298069</v>
      </c>
      <c r="U111">
        <v>2.0225519711482112</v>
      </c>
      <c r="V111">
        <v>27</v>
      </c>
      <c r="W111">
        <v>3.03030303030303E-2</v>
      </c>
      <c r="X111">
        <v>0.1571969696969697</v>
      </c>
      <c r="Y111" t="b">
        <v>1</v>
      </c>
      <c r="Z111" t="b">
        <v>0</v>
      </c>
    </row>
    <row r="112" spans="1:26" ht="18.75" x14ac:dyDescent="0.35">
      <c r="A112" t="s">
        <v>44</v>
      </c>
      <c r="B112" t="s">
        <v>29</v>
      </c>
      <c r="C112" t="s">
        <v>51</v>
      </c>
      <c r="D112" t="s">
        <v>55</v>
      </c>
      <c r="E112" t="str">
        <f t="shared" si="2"/>
        <v>Glu (m + 6)</v>
      </c>
      <c r="F112" t="s">
        <v>33</v>
      </c>
      <c r="G112" t="s">
        <v>61</v>
      </c>
      <c r="H112">
        <v>5</v>
      </c>
      <c r="I112">
        <v>6</v>
      </c>
      <c r="J112">
        <v>5</v>
      </c>
      <c r="K112">
        <v>6</v>
      </c>
      <c r="L112">
        <v>4.7699150309199473E-5</v>
      </c>
      <c r="M112">
        <v>9.7097186274651379E-5</v>
      </c>
      <c r="N112">
        <v>3.1327421311289072E-5</v>
      </c>
      <c r="O112">
        <v>9.6431303973061307E-5</v>
      </c>
      <c r="P112">
        <v>-1.025465922241658</v>
      </c>
      <c r="Q112">
        <v>0.49125162261938798</v>
      </c>
      <c r="R112">
        <v>434.03374938964839</v>
      </c>
      <c r="S112">
        <v>892.00323486328125</v>
      </c>
      <c r="T112">
        <v>2.6375235004890651</v>
      </c>
      <c r="U112">
        <v>2.9503664293545149</v>
      </c>
      <c r="V112">
        <v>4</v>
      </c>
      <c r="W112">
        <v>5.1948051948051951E-2</v>
      </c>
      <c r="X112">
        <v>0.22693096377306909</v>
      </c>
      <c r="Y112" t="b">
        <v>0</v>
      </c>
      <c r="Z112" t="b">
        <v>0</v>
      </c>
    </row>
    <row r="113" spans="1:26" ht="18.75" x14ac:dyDescent="0.35">
      <c r="A113" t="s">
        <v>44</v>
      </c>
      <c r="B113" t="s">
        <v>29</v>
      </c>
      <c r="C113" t="s">
        <v>51</v>
      </c>
      <c r="D113" t="s">
        <v>55</v>
      </c>
      <c r="E113" t="str">
        <f t="shared" si="2"/>
        <v>Glu (m + 6)</v>
      </c>
      <c r="F113" t="s">
        <v>33</v>
      </c>
      <c r="G113" t="s">
        <v>69</v>
      </c>
      <c r="H113">
        <v>5</v>
      </c>
      <c r="I113">
        <v>6</v>
      </c>
      <c r="J113">
        <v>5</v>
      </c>
      <c r="K113">
        <v>6</v>
      </c>
      <c r="L113">
        <v>2.0998740510543999E-4</v>
      </c>
      <c r="M113">
        <v>1.533010217826E-4</v>
      </c>
      <c r="N113">
        <v>2.111486537614E-4</v>
      </c>
      <c r="O113">
        <v>1.5988420636850001E-4</v>
      </c>
      <c r="P113">
        <v>0.45393548578269721</v>
      </c>
      <c r="Q113">
        <v>1.369771725352414</v>
      </c>
      <c r="R113">
        <v>567.25465698242192</v>
      </c>
      <c r="S113">
        <v>429.93946584065748</v>
      </c>
      <c r="T113">
        <v>2.753778069992789</v>
      </c>
      <c r="U113">
        <v>2.633407312551602</v>
      </c>
      <c r="V113">
        <v>27</v>
      </c>
      <c r="W113">
        <v>3.03030303030303E-2</v>
      </c>
      <c r="X113">
        <v>0.1571969696969697</v>
      </c>
      <c r="Y113" t="b">
        <v>1</v>
      </c>
      <c r="Z113" t="b">
        <v>0</v>
      </c>
    </row>
    <row r="114" spans="1:26" ht="18.75" x14ac:dyDescent="0.35">
      <c r="A114" t="s">
        <v>44</v>
      </c>
      <c r="B114" t="s">
        <v>29</v>
      </c>
      <c r="C114" t="s">
        <v>51</v>
      </c>
      <c r="D114" t="s">
        <v>55</v>
      </c>
      <c r="E114" t="str">
        <f t="shared" si="2"/>
        <v>Glu (m + 6)</v>
      </c>
      <c r="F114" t="s">
        <v>33</v>
      </c>
      <c r="G114" t="s">
        <v>74</v>
      </c>
      <c r="H114">
        <v>5</v>
      </c>
      <c r="I114">
        <v>6</v>
      </c>
      <c r="J114">
        <v>5</v>
      </c>
      <c r="K114">
        <v>6</v>
      </c>
      <c r="L114">
        <v>2.359027625061E-4</v>
      </c>
      <c r="M114">
        <v>1.6650364947656671E-4</v>
      </c>
      <c r="N114">
        <v>2.377545461058E-4</v>
      </c>
      <c r="O114">
        <v>1.552908943267E-4</v>
      </c>
      <c r="P114">
        <v>0.50263851409096816</v>
      </c>
      <c r="Q114">
        <v>1.4168023538685279</v>
      </c>
      <c r="R114">
        <v>1910.013720703125</v>
      </c>
      <c r="S114">
        <v>1243.698811848958</v>
      </c>
      <c r="T114">
        <v>3.28103648704053</v>
      </c>
      <c r="U114">
        <v>3.0947152194309551</v>
      </c>
      <c r="V114">
        <v>26</v>
      </c>
      <c r="W114">
        <v>5.1948051948051951E-2</v>
      </c>
      <c r="X114">
        <v>0.22693096377306909</v>
      </c>
      <c r="Y114" t="b">
        <v>0</v>
      </c>
      <c r="Z114" t="b">
        <v>0</v>
      </c>
    </row>
    <row r="115" spans="1:26" ht="18.75" x14ac:dyDescent="0.35">
      <c r="A115" t="s">
        <v>44</v>
      </c>
      <c r="B115" t="s">
        <v>29</v>
      </c>
      <c r="C115" t="s">
        <v>51</v>
      </c>
      <c r="D115" t="s">
        <v>55</v>
      </c>
      <c r="E115" t="str">
        <f t="shared" si="2"/>
        <v>Glu (m + 6)</v>
      </c>
      <c r="F115" t="s">
        <v>33</v>
      </c>
      <c r="G115" t="s">
        <v>64</v>
      </c>
      <c r="H115">
        <v>5</v>
      </c>
      <c r="I115">
        <v>6</v>
      </c>
      <c r="J115">
        <v>5</v>
      </c>
      <c r="K115">
        <v>6</v>
      </c>
      <c r="L115">
        <v>2.1216327731956E-4</v>
      </c>
      <c r="M115">
        <v>2.0367378116733329E-4</v>
      </c>
      <c r="N115">
        <v>1.8770330643740001E-4</v>
      </c>
      <c r="O115">
        <v>1.7323525389650001E-4</v>
      </c>
      <c r="P115">
        <v>5.8914691488908488E-2</v>
      </c>
      <c r="Q115">
        <v>1.041681831130006</v>
      </c>
      <c r="R115">
        <v>915.62945556640625</v>
      </c>
      <c r="S115">
        <v>1001.315958658854</v>
      </c>
      <c r="T115">
        <v>2.9617197553701171</v>
      </c>
      <c r="U115">
        <v>3.0005711378694091</v>
      </c>
      <c r="V115">
        <v>19</v>
      </c>
      <c r="W115">
        <v>0.53679653679653683</v>
      </c>
      <c r="X115">
        <v>0.74256854256854266</v>
      </c>
      <c r="Y115" t="b">
        <v>0</v>
      </c>
      <c r="Z115" t="b">
        <v>0</v>
      </c>
    </row>
    <row r="116" spans="1:26" ht="18.75" x14ac:dyDescent="0.35">
      <c r="A116" t="s">
        <v>44</v>
      </c>
      <c r="B116" t="s">
        <v>29</v>
      </c>
      <c r="C116" t="s">
        <v>51</v>
      </c>
      <c r="D116" t="s">
        <v>55</v>
      </c>
      <c r="E116" t="str">
        <f t="shared" si="2"/>
        <v>Glu (m + 6)</v>
      </c>
      <c r="F116" t="s">
        <v>33</v>
      </c>
      <c r="G116" t="s">
        <v>68</v>
      </c>
      <c r="H116">
        <v>5</v>
      </c>
      <c r="I116">
        <v>6</v>
      </c>
      <c r="J116">
        <v>5</v>
      </c>
      <c r="K116">
        <v>6</v>
      </c>
      <c r="L116">
        <v>1.8762150575636001E-4</v>
      </c>
      <c r="M116">
        <v>1.5631127340986711E-4</v>
      </c>
      <c r="N116">
        <v>1.8901552539309999E-4</v>
      </c>
      <c r="O116">
        <v>1.644059811951E-4</v>
      </c>
      <c r="P116">
        <v>0.26340337201302688</v>
      </c>
      <c r="Q116">
        <v>1.200306936687757</v>
      </c>
      <c r="R116">
        <v>675.24466552734373</v>
      </c>
      <c r="S116">
        <v>520.06321461995446</v>
      </c>
      <c r="T116">
        <v>2.8294611619210368</v>
      </c>
      <c r="U116">
        <v>2.7160561361194668</v>
      </c>
      <c r="V116">
        <v>18</v>
      </c>
      <c r="W116">
        <v>0.66233766233766234</v>
      </c>
      <c r="X116">
        <v>0.82255400459889239</v>
      </c>
      <c r="Y116" t="b">
        <v>0</v>
      </c>
      <c r="Z116" t="b">
        <v>0</v>
      </c>
    </row>
    <row r="117" spans="1:26" ht="18.75" x14ac:dyDescent="0.35">
      <c r="A117" t="s">
        <v>44</v>
      </c>
      <c r="B117" t="s">
        <v>29</v>
      </c>
      <c r="C117" t="s">
        <v>51</v>
      </c>
      <c r="D117" t="s">
        <v>55</v>
      </c>
      <c r="E117" t="str">
        <f t="shared" si="2"/>
        <v>Glu (m + 6)</v>
      </c>
      <c r="F117" t="s">
        <v>33</v>
      </c>
      <c r="G117" t="s">
        <v>67</v>
      </c>
      <c r="H117">
        <v>5</v>
      </c>
      <c r="I117">
        <v>6</v>
      </c>
      <c r="J117">
        <v>5</v>
      </c>
      <c r="K117">
        <v>6</v>
      </c>
      <c r="L117">
        <v>1.9987212726842001E-4</v>
      </c>
      <c r="M117">
        <v>1.269316392911531E-4</v>
      </c>
      <c r="N117">
        <v>1.6288545157289999E-4</v>
      </c>
      <c r="O117">
        <v>1.2825495650755001E-4</v>
      </c>
      <c r="P117">
        <v>0.65502557451614507</v>
      </c>
      <c r="Q117">
        <v>1.5746438664512761</v>
      </c>
      <c r="R117">
        <v>1022.95966796875</v>
      </c>
      <c r="S117">
        <v>718.9190673828125</v>
      </c>
      <c r="T117">
        <v>3.009858511205894</v>
      </c>
      <c r="U117">
        <v>2.8566800022501839</v>
      </c>
      <c r="V117">
        <v>27</v>
      </c>
      <c r="W117">
        <v>3.03030303030303E-2</v>
      </c>
      <c r="X117">
        <v>0.1571969696969697</v>
      </c>
      <c r="Y117" t="b">
        <v>1</v>
      </c>
      <c r="Z117" t="b">
        <v>0</v>
      </c>
    </row>
    <row r="118" spans="1:26" ht="18.75" x14ac:dyDescent="0.35">
      <c r="A118" t="s">
        <v>44</v>
      </c>
      <c r="B118" t="s">
        <v>29</v>
      </c>
      <c r="C118" t="s">
        <v>51</v>
      </c>
      <c r="D118" t="s">
        <v>55</v>
      </c>
      <c r="E118" t="str">
        <f t="shared" si="2"/>
        <v>Glu (m + 6)</v>
      </c>
      <c r="F118" t="s">
        <v>33</v>
      </c>
      <c r="G118" t="s">
        <v>62</v>
      </c>
      <c r="H118">
        <v>5</v>
      </c>
      <c r="I118">
        <v>6</v>
      </c>
      <c r="J118">
        <v>5</v>
      </c>
      <c r="K118">
        <v>6</v>
      </c>
      <c r="L118">
        <v>1.5336297074094001E-4</v>
      </c>
      <c r="M118">
        <v>1.11278710392056E-4</v>
      </c>
      <c r="N118">
        <v>1.4669151278209999E-4</v>
      </c>
      <c r="O118">
        <v>1.0842501797011959E-4</v>
      </c>
      <c r="P118">
        <v>0.46277258262466597</v>
      </c>
      <c r="Q118">
        <v>1.3781878869786779</v>
      </c>
      <c r="R118">
        <v>670.6655334472656</v>
      </c>
      <c r="S118">
        <v>429.13463338216138</v>
      </c>
      <c r="T118">
        <v>2.8265059878401488</v>
      </c>
      <c r="U118">
        <v>2.6325935657556951</v>
      </c>
      <c r="V118">
        <v>23</v>
      </c>
      <c r="W118">
        <v>0.1774891774891775</v>
      </c>
      <c r="X118">
        <v>0.45328005328005322</v>
      </c>
      <c r="Y118" t="b">
        <v>0</v>
      </c>
      <c r="Z118" t="b">
        <v>0</v>
      </c>
    </row>
    <row r="119" spans="1:26" ht="18.75" x14ac:dyDescent="0.35">
      <c r="A119" t="s">
        <v>44</v>
      </c>
      <c r="B119" t="s">
        <v>29</v>
      </c>
      <c r="C119" t="s">
        <v>51</v>
      </c>
      <c r="D119" t="s">
        <v>55</v>
      </c>
      <c r="E119" t="str">
        <f t="shared" si="2"/>
        <v>Glu (m + 6)</v>
      </c>
      <c r="F119" t="s">
        <v>33</v>
      </c>
      <c r="G119" t="s">
        <v>65</v>
      </c>
      <c r="H119">
        <v>5</v>
      </c>
      <c r="I119">
        <v>6</v>
      </c>
      <c r="J119">
        <v>5</v>
      </c>
      <c r="K119">
        <v>6</v>
      </c>
      <c r="L119">
        <v>6.7991636460641995E-4</v>
      </c>
      <c r="M119">
        <v>4.7136466309888331E-4</v>
      </c>
      <c r="N119">
        <v>6.9692713441320004E-4</v>
      </c>
      <c r="O119">
        <v>4.2896968079724997E-4</v>
      </c>
      <c r="P119">
        <v>0.5285136859359465</v>
      </c>
      <c r="Q119">
        <v>1.442442376007695</v>
      </c>
      <c r="R119">
        <v>316.4195495605469</v>
      </c>
      <c r="S119">
        <v>151.3497200012207</v>
      </c>
      <c r="T119">
        <v>2.5002633079608598</v>
      </c>
      <c r="U119">
        <v>2.1799816218433858</v>
      </c>
      <c r="V119">
        <v>26</v>
      </c>
      <c r="W119">
        <v>5.1948051948051951E-2</v>
      </c>
      <c r="X119">
        <v>0.22693096377306909</v>
      </c>
      <c r="Y119" t="b">
        <v>0</v>
      </c>
      <c r="Z119" t="b">
        <v>0</v>
      </c>
    </row>
    <row r="120" spans="1:26" ht="18.75" x14ac:dyDescent="0.35">
      <c r="A120" t="s">
        <v>44</v>
      </c>
      <c r="B120" t="s">
        <v>29</v>
      </c>
      <c r="C120" t="s">
        <v>51</v>
      </c>
      <c r="D120" t="s">
        <v>55</v>
      </c>
      <c r="E120" t="str">
        <f t="shared" ref="E120:E181" si="3">_xlfn.CONCAT(B120, + " (", + C120, + ")")</f>
        <v>Glu (m + 6)</v>
      </c>
      <c r="F120" t="s">
        <v>33</v>
      </c>
      <c r="G120" t="s">
        <v>73</v>
      </c>
      <c r="H120">
        <v>5</v>
      </c>
      <c r="I120">
        <v>6</v>
      </c>
      <c r="J120">
        <v>5</v>
      </c>
      <c r="K120">
        <v>6</v>
      </c>
      <c r="L120">
        <v>9.5586333191015999E-4</v>
      </c>
      <c r="M120">
        <v>5.3838899960579993E-4</v>
      </c>
      <c r="N120">
        <v>8.52231751196E-4</v>
      </c>
      <c r="O120">
        <v>4.817511508008E-4</v>
      </c>
      <c r="P120">
        <v>0.82815542527630726</v>
      </c>
      <c r="Q120">
        <v>1.7754139341814721</v>
      </c>
      <c r="R120">
        <v>345.96783752441411</v>
      </c>
      <c r="S120">
        <v>228.26156234741211</v>
      </c>
      <c r="T120">
        <v>2.5390357270155808</v>
      </c>
      <c r="U120">
        <v>2.35843278549001</v>
      </c>
      <c r="V120">
        <v>27</v>
      </c>
      <c r="W120">
        <v>3.03030303030303E-2</v>
      </c>
      <c r="X120">
        <v>0.1571969696969697</v>
      </c>
      <c r="Y120" t="b">
        <v>1</v>
      </c>
      <c r="Z120" t="b">
        <v>0</v>
      </c>
    </row>
    <row r="121" spans="1:26" ht="18.75" x14ac:dyDescent="0.35">
      <c r="A121" t="s">
        <v>44</v>
      </c>
      <c r="B121" t="s">
        <v>29</v>
      </c>
      <c r="C121" t="s">
        <v>51</v>
      </c>
      <c r="D121" t="s">
        <v>55</v>
      </c>
      <c r="E121" t="str">
        <f t="shared" si="3"/>
        <v>Glu (m + 6)</v>
      </c>
      <c r="F121" t="s">
        <v>33</v>
      </c>
      <c r="G121" t="s">
        <v>75</v>
      </c>
      <c r="H121">
        <v>4</v>
      </c>
      <c r="I121">
        <v>6</v>
      </c>
      <c r="J121">
        <v>4</v>
      </c>
      <c r="K121">
        <v>6</v>
      </c>
      <c r="L121">
        <v>1.071172591764425E-3</v>
      </c>
      <c r="M121">
        <v>6.8739911269703323E-4</v>
      </c>
      <c r="N121">
        <v>1.06564984889695E-3</v>
      </c>
      <c r="O121">
        <v>7.0153395063240001E-4</v>
      </c>
      <c r="P121">
        <v>0.63997105724112835</v>
      </c>
      <c r="Q121">
        <v>1.5582978970712431</v>
      </c>
      <c r="R121">
        <v>198.8199520111084</v>
      </c>
      <c r="S121">
        <v>76.935773531595871</v>
      </c>
      <c r="T121">
        <v>2.2984599646364181</v>
      </c>
      <c r="U121">
        <v>1.886128324649216</v>
      </c>
      <c r="V121">
        <v>24</v>
      </c>
      <c r="W121">
        <v>9.5238095238095247E-3</v>
      </c>
      <c r="X121">
        <v>8.1773399014778328E-2</v>
      </c>
      <c r="Y121" t="b">
        <v>1</v>
      </c>
      <c r="Z121" t="b">
        <v>0</v>
      </c>
    </row>
    <row r="122" spans="1:26" ht="18.75" x14ac:dyDescent="0.35">
      <c r="A122" t="s">
        <v>44</v>
      </c>
      <c r="B122" t="s">
        <v>29</v>
      </c>
      <c r="C122" t="s">
        <v>49</v>
      </c>
      <c r="D122" t="s">
        <v>59</v>
      </c>
      <c r="E122" t="str">
        <f t="shared" si="3"/>
        <v>Glu (m + 5)</v>
      </c>
      <c r="F122" t="s">
        <v>34</v>
      </c>
      <c r="G122" t="s">
        <v>63</v>
      </c>
      <c r="H122">
        <v>5</v>
      </c>
      <c r="I122">
        <v>6</v>
      </c>
      <c r="J122">
        <v>5</v>
      </c>
      <c r="K122">
        <v>6</v>
      </c>
      <c r="L122">
        <v>4.7149142250418E-3</v>
      </c>
      <c r="M122">
        <v>2.5465906558868171E-3</v>
      </c>
      <c r="N122">
        <v>4.3862969614565E-3</v>
      </c>
      <c r="O122">
        <v>2.5864149210974002E-3</v>
      </c>
      <c r="P122">
        <v>0.88866444871141415</v>
      </c>
      <c r="Q122">
        <v>1.851461370182359</v>
      </c>
      <c r="R122">
        <v>33049.8515625</v>
      </c>
      <c r="S122">
        <v>19612.924153645828</v>
      </c>
      <c r="T122">
        <v>4.519169513270012</v>
      </c>
      <c r="U122">
        <v>4.2925423488497279</v>
      </c>
      <c r="V122">
        <v>30</v>
      </c>
      <c r="W122">
        <v>4.329004329004329E-3</v>
      </c>
      <c r="X122">
        <v>5.527805527805528E-2</v>
      </c>
      <c r="Y122" t="b">
        <v>1</v>
      </c>
      <c r="Z122" t="b">
        <v>0</v>
      </c>
    </row>
    <row r="123" spans="1:26" ht="18.75" x14ac:dyDescent="0.35">
      <c r="A123" t="s">
        <v>44</v>
      </c>
      <c r="B123" t="s">
        <v>29</v>
      </c>
      <c r="C123" t="s">
        <v>49</v>
      </c>
      <c r="D123" t="s">
        <v>59</v>
      </c>
      <c r="E123" t="str">
        <f t="shared" si="3"/>
        <v>Glu (m + 5)</v>
      </c>
      <c r="F123" t="s">
        <v>34</v>
      </c>
      <c r="G123" t="s">
        <v>71</v>
      </c>
      <c r="H123">
        <v>5</v>
      </c>
      <c r="I123">
        <v>6</v>
      </c>
      <c r="J123">
        <v>5</v>
      </c>
      <c r="K123">
        <v>6</v>
      </c>
      <c r="L123">
        <v>4.5832065865397007E-3</v>
      </c>
      <c r="M123">
        <v>2.292237438571917E-3</v>
      </c>
      <c r="N123">
        <v>4.3939775787293E-3</v>
      </c>
      <c r="O123">
        <v>2.2915266454219502E-3</v>
      </c>
      <c r="P123">
        <v>0.9996008245740402</v>
      </c>
      <c r="Q123">
        <v>1.999446701906709</v>
      </c>
      <c r="R123">
        <v>31039.1015625</v>
      </c>
      <c r="S123">
        <v>18881.166097005211</v>
      </c>
      <c r="T123">
        <v>4.4919091419645154</v>
      </c>
      <c r="U123">
        <v>4.2760288127298418</v>
      </c>
      <c r="V123">
        <v>30</v>
      </c>
      <c r="W123">
        <v>4.329004329004329E-3</v>
      </c>
      <c r="X123">
        <v>5.527805527805528E-2</v>
      </c>
      <c r="Y123" t="b">
        <v>1</v>
      </c>
      <c r="Z123" t="b">
        <v>0</v>
      </c>
    </row>
    <row r="124" spans="1:26" ht="18.75" x14ac:dyDescent="0.35">
      <c r="A124" t="s">
        <v>44</v>
      </c>
      <c r="B124" t="s">
        <v>29</v>
      </c>
      <c r="C124" t="s">
        <v>49</v>
      </c>
      <c r="D124" t="s">
        <v>59</v>
      </c>
      <c r="E124" t="str">
        <f t="shared" si="3"/>
        <v>Glu (m + 5)</v>
      </c>
      <c r="F124" t="s">
        <v>34</v>
      </c>
      <c r="G124" t="s">
        <v>70</v>
      </c>
      <c r="H124">
        <v>5</v>
      </c>
      <c r="I124">
        <v>6</v>
      </c>
      <c r="J124">
        <v>5</v>
      </c>
      <c r="K124">
        <v>6</v>
      </c>
      <c r="L124">
        <v>1.105356188490984E-2</v>
      </c>
      <c r="M124">
        <v>8.8054549414664177E-3</v>
      </c>
      <c r="N124">
        <v>1.1331666260957701E-2</v>
      </c>
      <c r="O124">
        <v>9.46718966588375E-3</v>
      </c>
      <c r="P124">
        <v>0.32804188745957052</v>
      </c>
      <c r="Q124">
        <v>1.2553084375977781</v>
      </c>
      <c r="R124">
        <v>7719.1249023437504</v>
      </c>
      <c r="S124">
        <v>4467.9449666341143</v>
      </c>
      <c r="T124">
        <v>3.8875680682599492</v>
      </c>
      <c r="U124">
        <v>3.6501078151073312</v>
      </c>
      <c r="V124">
        <v>25</v>
      </c>
      <c r="W124">
        <v>8.2251082251082255E-2</v>
      </c>
      <c r="X124">
        <v>0.29468373353265442</v>
      </c>
      <c r="Y124" t="b">
        <v>0</v>
      </c>
      <c r="Z124" t="b">
        <v>0</v>
      </c>
    </row>
    <row r="125" spans="1:26" ht="18.75" x14ac:dyDescent="0.35">
      <c r="A125" t="s">
        <v>44</v>
      </c>
      <c r="B125" t="s">
        <v>29</v>
      </c>
      <c r="C125" t="s">
        <v>49</v>
      </c>
      <c r="D125" t="s">
        <v>59</v>
      </c>
      <c r="E125" t="str">
        <f t="shared" si="3"/>
        <v>Glu (m + 5)</v>
      </c>
      <c r="F125" t="s">
        <v>34</v>
      </c>
      <c r="G125" t="s">
        <v>66</v>
      </c>
      <c r="H125">
        <v>5</v>
      </c>
      <c r="I125">
        <v>6</v>
      </c>
      <c r="J125">
        <v>5</v>
      </c>
      <c r="K125">
        <v>6</v>
      </c>
      <c r="L125">
        <v>6.4033975359047992E-4</v>
      </c>
      <c r="M125">
        <v>5.1640322393111662E-4</v>
      </c>
      <c r="N125">
        <v>6.85234030243E-4</v>
      </c>
      <c r="O125">
        <v>5.5643465020690001E-4</v>
      </c>
      <c r="P125">
        <v>0.31033957068711793</v>
      </c>
      <c r="Q125">
        <v>1.239999527338147</v>
      </c>
      <c r="R125">
        <v>1774.743212890625</v>
      </c>
      <c r="S125">
        <v>1672.3950093587241</v>
      </c>
      <c r="T125">
        <v>3.249135523987043</v>
      </c>
      <c r="U125">
        <v>3.2233388628898569</v>
      </c>
      <c r="V125">
        <v>20</v>
      </c>
      <c r="W125">
        <v>0.42857142857142849</v>
      </c>
      <c r="X125">
        <v>0.66282165039929009</v>
      </c>
      <c r="Y125" t="b">
        <v>0</v>
      </c>
      <c r="Z125" t="b">
        <v>0</v>
      </c>
    </row>
    <row r="126" spans="1:26" ht="18.75" x14ac:dyDescent="0.35">
      <c r="A126" t="s">
        <v>44</v>
      </c>
      <c r="B126" t="s">
        <v>29</v>
      </c>
      <c r="C126" t="s">
        <v>49</v>
      </c>
      <c r="D126" t="s">
        <v>59</v>
      </c>
      <c r="E126" t="str">
        <f t="shared" si="3"/>
        <v>Glu (m + 5)</v>
      </c>
      <c r="F126" t="s">
        <v>34</v>
      </c>
      <c r="G126" t="s">
        <v>72</v>
      </c>
      <c r="H126">
        <v>5</v>
      </c>
      <c r="I126">
        <v>6</v>
      </c>
      <c r="J126">
        <v>5</v>
      </c>
      <c r="K126">
        <v>6</v>
      </c>
      <c r="L126">
        <v>2.9238404240458601E-3</v>
      </c>
      <c r="M126">
        <v>2.2678764847417158E-3</v>
      </c>
      <c r="N126">
        <v>2.8042455669492002E-3</v>
      </c>
      <c r="O126">
        <v>2.11054342798885E-3</v>
      </c>
      <c r="P126">
        <v>0.36652250574150003</v>
      </c>
      <c r="Q126">
        <v>1.2892414748851939</v>
      </c>
      <c r="R126">
        <v>1579.7538208007811</v>
      </c>
      <c r="S126">
        <v>1597.5399068196609</v>
      </c>
      <c r="T126">
        <v>3.1985894144241809</v>
      </c>
      <c r="U126">
        <v>3.2034517157162581</v>
      </c>
      <c r="V126">
        <v>26</v>
      </c>
      <c r="W126">
        <v>5.1948051948051951E-2</v>
      </c>
      <c r="X126">
        <v>0.22693096377306909</v>
      </c>
      <c r="Y126" t="b">
        <v>0</v>
      </c>
      <c r="Z126" t="b">
        <v>0</v>
      </c>
    </row>
    <row r="127" spans="1:26" ht="18.75" x14ac:dyDescent="0.35">
      <c r="A127" t="s">
        <v>44</v>
      </c>
      <c r="B127" t="s">
        <v>29</v>
      </c>
      <c r="C127" t="s">
        <v>49</v>
      </c>
      <c r="D127" t="s">
        <v>59</v>
      </c>
      <c r="E127" t="str">
        <f t="shared" si="3"/>
        <v>Glu (m + 5)</v>
      </c>
      <c r="F127" t="s">
        <v>34</v>
      </c>
      <c r="G127" t="s">
        <v>61</v>
      </c>
      <c r="H127">
        <v>5</v>
      </c>
      <c r="I127">
        <v>6</v>
      </c>
      <c r="J127">
        <v>5</v>
      </c>
      <c r="K127">
        <v>6</v>
      </c>
      <c r="L127">
        <v>2.1722083620256001E-4</v>
      </c>
      <c r="M127">
        <v>1.8706562938551659E-4</v>
      </c>
      <c r="N127">
        <v>2.2222931147549999E-4</v>
      </c>
      <c r="O127">
        <v>1.8302349781149999E-4</v>
      </c>
      <c r="P127">
        <v>0.21561798711401711</v>
      </c>
      <c r="Q127">
        <v>1.161201215402845</v>
      </c>
      <c r="R127">
        <v>2055.2551757812498</v>
      </c>
      <c r="S127">
        <v>1772.095886230469</v>
      </c>
      <c r="T127">
        <v>3.312865750569149</v>
      </c>
      <c r="U127">
        <v>3.2484872174009971</v>
      </c>
      <c r="V127">
        <v>22</v>
      </c>
      <c r="W127">
        <v>0.2467532467532467</v>
      </c>
      <c r="X127">
        <v>0.50988845179716547</v>
      </c>
      <c r="Y127" t="b">
        <v>0</v>
      </c>
      <c r="Z127" t="b">
        <v>0</v>
      </c>
    </row>
    <row r="128" spans="1:26" ht="18.75" x14ac:dyDescent="0.35">
      <c r="A128" t="s">
        <v>44</v>
      </c>
      <c r="B128" t="s">
        <v>29</v>
      </c>
      <c r="C128" t="s">
        <v>49</v>
      </c>
      <c r="D128" t="s">
        <v>59</v>
      </c>
      <c r="E128" t="str">
        <f t="shared" si="3"/>
        <v>Glu (m + 5)</v>
      </c>
      <c r="F128" t="s">
        <v>34</v>
      </c>
      <c r="G128" t="s">
        <v>69</v>
      </c>
      <c r="H128">
        <v>5</v>
      </c>
      <c r="I128">
        <v>6</v>
      </c>
      <c r="J128">
        <v>5</v>
      </c>
      <c r="K128">
        <v>6</v>
      </c>
      <c r="L128">
        <v>1.8996267812325801E-3</v>
      </c>
      <c r="M128">
        <v>1.815896015614233E-3</v>
      </c>
      <c r="N128">
        <v>1.8873151857405001E-3</v>
      </c>
      <c r="O128">
        <v>1.7163781449198001E-3</v>
      </c>
      <c r="P128">
        <v>6.5034409424155726E-2</v>
      </c>
      <c r="Q128">
        <v>1.0461098900478749</v>
      </c>
      <c r="R128">
        <v>5166.3663085937496</v>
      </c>
      <c r="S128">
        <v>5148.921549479167</v>
      </c>
      <c r="T128">
        <v>3.7131851955192601</v>
      </c>
      <c r="U128">
        <v>3.711716274836002</v>
      </c>
      <c r="V128">
        <v>19</v>
      </c>
      <c r="W128">
        <v>0.53679653679653683</v>
      </c>
      <c r="X128">
        <v>0.74256854256854266</v>
      </c>
      <c r="Y128" t="b">
        <v>0</v>
      </c>
      <c r="Z128" t="b">
        <v>0</v>
      </c>
    </row>
    <row r="129" spans="1:26" ht="18.75" x14ac:dyDescent="0.35">
      <c r="A129" t="s">
        <v>44</v>
      </c>
      <c r="B129" t="s">
        <v>29</v>
      </c>
      <c r="C129" t="s">
        <v>49</v>
      </c>
      <c r="D129" t="s">
        <v>59</v>
      </c>
      <c r="E129" t="str">
        <f t="shared" si="3"/>
        <v>Glu (m + 5)</v>
      </c>
      <c r="F129" t="s">
        <v>34</v>
      </c>
      <c r="G129" t="s">
        <v>74</v>
      </c>
      <c r="H129">
        <v>5</v>
      </c>
      <c r="I129">
        <v>6</v>
      </c>
      <c r="J129">
        <v>5</v>
      </c>
      <c r="K129">
        <v>6</v>
      </c>
      <c r="L129">
        <v>2.5400560116394799E-3</v>
      </c>
      <c r="M129">
        <v>2.1236731554380999E-3</v>
      </c>
      <c r="N129">
        <v>2.6458783540874E-3</v>
      </c>
      <c r="O129">
        <v>2.0182679290883E-3</v>
      </c>
      <c r="P129">
        <v>0.25829856589912131</v>
      </c>
      <c r="Q129">
        <v>1.1960672974252871</v>
      </c>
      <c r="R129">
        <v>20618.832812500001</v>
      </c>
      <c r="S129">
        <v>15832.39388020833</v>
      </c>
      <c r="T129">
        <v>4.314264077172635</v>
      </c>
      <c r="U129">
        <v>4.1995465857633452</v>
      </c>
      <c r="V129">
        <v>22</v>
      </c>
      <c r="W129">
        <v>0.2467532467532467</v>
      </c>
      <c r="X129">
        <v>0.50988845179716547</v>
      </c>
      <c r="Y129" t="b">
        <v>0</v>
      </c>
      <c r="Z129" t="b">
        <v>0</v>
      </c>
    </row>
    <row r="130" spans="1:26" ht="18.75" x14ac:dyDescent="0.35">
      <c r="A130" t="s">
        <v>44</v>
      </c>
      <c r="B130" t="s">
        <v>29</v>
      </c>
      <c r="C130" t="s">
        <v>49</v>
      </c>
      <c r="D130" t="s">
        <v>59</v>
      </c>
      <c r="E130" t="str">
        <f t="shared" si="3"/>
        <v>Glu (m + 5)</v>
      </c>
      <c r="F130" t="s">
        <v>34</v>
      </c>
      <c r="G130" t="s">
        <v>64</v>
      </c>
      <c r="H130">
        <v>5</v>
      </c>
      <c r="I130">
        <v>6</v>
      </c>
      <c r="J130">
        <v>5</v>
      </c>
      <c r="K130">
        <v>6</v>
      </c>
      <c r="L130">
        <v>2.5464482605456998E-3</v>
      </c>
      <c r="M130">
        <v>2.5346086670954499E-3</v>
      </c>
      <c r="N130">
        <v>2.2322011645883001E-3</v>
      </c>
      <c r="O130">
        <v>2.1292685996740501E-3</v>
      </c>
      <c r="P130">
        <v>6.7233860648236998E-3</v>
      </c>
      <c r="Q130">
        <v>1.004671172163164</v>
      </c>
      <c r="R130">
        <v>10985.026171875001</v>
      </c>
      <c r="S130">
        <v>12584.60888671875</v>
      </c>
      <c r="T130">
        <v>4.040801095966347</v>
      </c>
      <c r="U130">
        <v>4.0998397227863039</v>
      </c>
      <c r="V130">
        <v>20</v>
      </c>
      <c r="W130">
        <v>0.42857142857142849</v>
      </c>
      <c r="X130">
        <v>0.66282165039929009</v>
      </c>
      <c r="Y130" t="b">
        <v>0</v>
      </c>
      <c r="Z130" t="b">
        <v>0</v>
      </c>
    </row>
    <row r="131" spans="1:26" ht="18.75" x14ac:dyDescent="0.35">
      <c r="A131" t="s">
        <v>44</v>
      </c>
      <c r="B131" t="s">
        <v>29</v>
      </c>
      <c r="C131" t="s">
        <v>49</v>
      </c>
      <c r="D131" t="s">
        <v>59</v>
      </c>
      <c r="E131" t="str">
        <f t="shared" si="3"/>
        <v>Glu (m + 5)</v>
      </c>
      <c r="F131" t="s">
        <v>34</v>
      </c>
      <c r="G131" t="s">
        <v>68</v>
      </c>
      <c r="H131">
        <v>5</v>
      </c>
      <c r="I131">
        <v>6</v>
      </c>
      <c r="J131">
        <v>5</v>
      </c>
      <c r="K131">
        <v>6</v>
      </c>
      <c r="L131">
        <v>2.3931541247292801E-3</v>
      </c>
      <c r="M131">
        <v>2.03325512120495E-3</v>
      </c>
      <c r="N131">
        <v>2.4283269885927001E-3</v>
      </c>
      <c r="O131">
        <v>2.1034623496234001E-3</v>
      </c>
      <c r="P131">
        <v>0.23512206515771261</v>
      </c>
      <c r="Q131">
        <v>1.1770063184747059</v>
      </c>
      <c r="R131">
        <v>8709.7086914062493</v>
      </c>
      <c r="S131">
        <v>6783.8026123046884</v>
      </c>
      <c r="T131">
        <v>3.9400036296539911</v>
      </c>
      <c r="U131">
        <v>3.8314732028049638</v>
      </c>
      <c r="V131">
        <v>20</v>
      </c>
      <c r="W131">
        <v>0.42857142857142849</v>
      </c>
      <c r="X131">
        <v>0.66282165039929009</v>
      </c>
      <c r="Y131" t="b">
        <v>0</v>
      </c>
      <c r="Z131" t="b">
        <v>0</v>
      </c>
    </row>
    <row r="132" spans="1:26" ht="18.75" x14ac:dyDescent="0.35">
      <c r="A132" t="s">
        <v>44</v>
      </c>
      <c r="B132" t="s">
        <v>29</v>
      </c>
      <c r="C132" t="s">
        <v>49</v>
      </c>
      <c r="D132" t="s">
        <v>59</v>
      </c>
      <c r="E132" t="str">
        <f t="shared" si="3"/>
        <v>Glu (m + 5)</v>
      </c>
      <c r="F132" t="s">
        <v>34</v>
      </c>
      <c r="G132" t="s">
        <v>67</v>
      </c>
      <c r="H132">
        <v>5</v>
      </c>
      <c r="I132">
        <v>6</v>
      </c>
      <c r="J132">
        <v>5</v>
      </c>
      <c r="K132">
        <v>6</v>
      </c>
      <c r="L132">
        <v>2.3777466500177601E-3</v>
      </c>
      <c r="M132">
        <v>1.751788503800783E-3</v>
      </c>
      <c r="N132">
        <v>1.9954151939599999E-3</v>
      </c>
      <c r="O132">
        <v>1.7147504258900499E-3</v>
      </c>
      <c r="P132">
        <v>0.44076639686601032</v>
      </c>
      <c r="Q132">
        <v>1.357325182154616</v>
      </c>
      <c r="R132">
        <v>12321.917187499999</v>
      </c>
      <c r="S132">
        <v>10075.74869791667</v>
      </c>
      <c r="T132">
        <v>4.0906782856834383</v>
      </c>
      <c r="U132">
        <v>4.0032773271002808</v>
      </c>
      <c r="V132">
        <v>24</v>
      </c>
      <c r="W132">
        <v>0.12554112554112551</v>
      </c>
      <c r="X132">
        <v>0.39074675324675318</v>
      </c>
      <c r="Y132" t="b">
        <v>0</v>
      </c>
      <c r="Z132" t="b">
        <v>0</v>
      </c>
    </row>
    <row r="133" spans="1:26" ht="18.75" x14ac:dyDescent="0.35">
      <c r="A133" t="s">
        <v>44</v>
      </c>
      <c r="B133" t="s">
        <v>29</v>
      </c>
      <c r="C133" t="s">
        <v>49</v>
      </c>
      <c r="D133" t="s">
        <v>59</v>
      </c>
      <c r="E133" t="str">
        <f t="shared" si="3"/>
        <v>Glu (m + 5)</v>
      </c>
      <c r="F133" t="s">
        <v>34</v>
      </c>
      <c r="G133" t="s">
        <v>62</v>
      </c>
      <c r="H133">
        <v>5</v>
      </c>
      <c r="I133">
        <v>6</v>
      </c>
      <c r="J133">
        <v>5</v>
      </c>
      <c r="K133">
        <v>6</v>
      </c>
      <c r="L133">
        <v>1.83138404972846E-3</v>
      </c>
      <c r="M133">
        <v>1.4624082832596669E-3</v>
      </c>
      <c r="N133">
        <v>1.7016890924423001E-3</v>
      </c>
      <c r="O133">
        <v>1.4081861008889E-3</v>
      </c>
      <c r="P133">
        <v>0.32458821556920192</v>
      </c>
      <c r="Q133">
        <v>1.2523069451209321</v>
      </c>
      <c r="R133">
        <v>7956.5052734375004</v>
      </c>
      <c r="S133">
        <v>5687.4326578776036</v>
      </c>
      <c r="T133">
        <v>3.900722354957423</v>
      </c>
      <c r="U133">
        <v>3.7549162674259948</v>
      </c>
      <c r="V133">
        <v>22</v>
      </c>
      <c r="W133">
        <v>0.2467532467532467</v>
      </c>
      <c r="X133">
        <v>0.50988845179716547</v>
      </c>
      <c r="Y133" t="b">
        <v>0</v>
      </c>
      <c r="Z133" t="b">
        <v>0</v>
      </c>
    </row>
    <row r="134" spans="1:26" ht="18.75" x14ac:dyDescent="0.35">
      <c r="A134" t="s">
        <v>44</v>
      </c>
      <c r="B134" t="s">
        <v>29</v>
      </c>
      <c r="C134" t="s">
        <v>49</v>
      </c>
      <c r="D134" t="s">
        <v>59</v>
      </c>
      <c r="E134" t="str">
        <f t="shared" si="3"/>
        <v>Glu (m + 5)</v>
      </c>
      <c r="F134" t="s">
        <v>34</v>
      </c>
      <c r="G134" t="s">
        <v>65</v>
      </c>
      <c r="H134">
        <v>5</v>
      </c>
      <c r="I134">
        <v>6</v>
      </c>
      <c r="J134">
        <v>5</v>
      </c>
      <c r="K134">
        <v>6</v>
      </c>
      <c r="L134">
        <v>4.0129960048943406E-3</v>
      </c>
      <c r="M134">
        <v>3.9280060445889501E-3</v>
      </c>
      <c r="N134">
        <v>3.7388391792774001E-3</v>
      </c>
      <c r="O134">
        <v>4.0193060413002499E-3</v>
      </c>
      <c r="P134">
        <v>3.0882570118189179E-2</v>
      </c>
      <c r="Q134">
        <v>1.021636921975329</v>
      </c>
      <c r="R134">
        <v>1751.420678710937</v>
      </c>
      <c r="S134">
        <v>1261.8148091634109</v>
      </c>
      <c r="T134">
        <v>3.2433904730392591</v>
      </c>
      <c r="U134">
        <v>3.1009956201536619</v>
      </c>
      <c r="V134">
        <v>18</v>
      </c>
      <c r="W134">
        <v>0.66233766233766234</v>
      </c>
      <c r="X134">
        <v>0.82255400459889239</v>
      </c>
      <c r="Y134" t="b">
        <v>0</v>
      </c>
      <c r="Z134" t="b">
        <v>0</v>
      </c>
    </row>
    <row r="135" spans="1:26" ht="18.75" x14ac:dyDescent="0.35">
      <c r="A135" t="s">
        <v>44</v>
      </c>
      <c r="B135" t="s">
        <v>29</v>
      </c>
      <c r="C135" t="s">
        <v>49</v>
      </c>
      <c r="D135" t="s">
        <v>59</v>
      </c>
      <c r="E135" t="str">
        <f t="shared" si="3"/>
        <v>Glu (m + 5)</v>
      </c>
      <c r="F135" t="s">
        <v>34</v>
      </c>
      <c r="G135" t="s">
        <v>73</v>
      </c>
      <c r="H135">
        <v>5</v>
      </c>
      <c r="I135">
        <v>6</v>
      </c>
      <c r="J135">
        <v>5</v>
      </c>
      <c r="K135">
        <v>6</v>
      </c>
      <c r="L135">
        <v>6.1480878852307203E-3</v>
      </c>
      <c r="M135">
        <v>4.9813039756069167E-3</v>
      </c>
      <c r="N135">
        <v>5.4117627441883E-3</v>
      </c>
      <c r="O135">
        <v>4.5570044312625499E-3</v>
      </c>
      <c r="P135">
        <v>0.30361433639706631</v>
      </c>
      <c r="Q135">
        <v>1.234232625701515</v>
      </c>
      <c r="R135">
        <v>2234.4231689453131</v>
      </c>
      <c r="S135">
        <v>2107.094401041667</v>
      </c>
      <c r="T135">
        <v>3.3491654259568819</v>
      </c>
      <c r="U135">
        <v>3.3236839930988862</v>
      </c>
      <c r="V135">
        <v>22</v>
      </c>
      <c r="W135">
        <v>0.2467532467532467</v>
      </c>
      <c r="X135">
        <v>0.50988845179716547</v>
      </c>
      <c r="Y135" t="b">
        <v>0</v>
      </c>
      <c r="Z135" t="b">
        <v>0</v>
      </c>
    </row>
    <row r="136" spans="1:26" ht="18.75" x14ac:dyDescent="0.35">
      <c r="A136" t="s">
        <v>44</v>
      </c>
      <c r="B136" t="s">
        <v>29</v>
      </c>
      <c r="C136" t="s">
        <v>49</v>
      </c>
      <c r="D136" t="s">
        <v>59</v>
      </c>
      <c r="E136" t="str">
        <f t="shared" si="3"/>
        <v>Glu (m + 5)</v>
      </c>
      <c r="F136" t="s">
        <v>34</v>
      </c>
      <c r="G136" t="s">
        <v>75</v>
      </c>
      <c r="H136">
        <v>4</v>
      </c>
      <c r="I136">
        <v>6</v>
      </c>
      <c r="J136">
        <v>4</v>
      </c>
      <c r="K136">
        <v>6</v>
      </c>
      <c r="L136">
        <v>5.5212646257131754E-3</v>
      </c>
      <c r="M136">
        <v>2.436910736529717E-3</v>
      </c>
      <c r="N136">
        <v>5.2579035982488996E-3</v>
      </c>
      <c r="O136">
        <v>2.4001307319849001E-3</v>
      </c>
      <c r="P136">
        <v>1.1799453424919391</v>
      </c>
      <c r="Q136">
        <v>2.265681932025025</v>
      </c>
      <c r="R136">
        <v>1106.28783416748</v>
      </c>
      <c r="S136">
        <v>270.06988143920898</v>
      </c>
      <c r="T136">
        <v>3.0438681364870752</v>
      </c>
      <c r="U136">
        <v>2.4314761537761398</v>
      </c>
      <c r="V136">
        <v>24</v>
      </c>
      <c r="W136">
        <v>9.5238095238095247E-3</v>
      </c>
      <c r="X136">
        <v>8.1773399014778328E-2</v>
      </c>
      <c r="Y136" t="b">
        <v>1</v>
      </c>
      <c r="Z136" t="b">
        <v>0</v>
      </c>
    </row>
    <row r="137" spans="1:26" ht="18.75" x14ac:dyDescent="0.35">
      <c r="A137" t="s">
        <v>41</v>
      </c>
      <c r="B137" t="s">
        <v>30</v>
      </c>
      <c r="C137" t="s">
        <v>50</v>
      </c>
      <c r="D137" t="s">
        <v>56</v>
      </c>
      <c r="E137" t="str">
        <f t="shared" si="3"/>
        <v>Asp (m + 4)</v>
      </c>
      <c r="F137" t="s">
        <v>35</v>
      </c>
      <c r="G137" t="s">
        <v>63</v>
      </c>
      <c r="H137">
        <v>5</v>
      </c>
      <c r="I137">
        <v>6</v>
      </c>
      <c r="J137">
        <v>5</v>
      </c>
      <c r="K137">
        <v>6</v>
      </c>
      <c r="L137">
        <v>3.9781370665877601E-3</v>
      </c>
      <c r="M137">
        <v>1.7036577240408331E-3</v>
      </c>
      <c r="N137">
        <v>4.010179080069E-3</v>
      </c>
      <c r="O137">
        <v>1.6949701239354501E-3</v>
      </c>
      <c r="P137">
        <v>1.2234574672168701</v>
      </c>
      <c r="Q137">
        <v>2.3350565142581492</v>
      </c>
      <c r="R137">
        <v>2884.414306640625</v>
      </c>
      <c r="S137">
        <v>2833.157592773438</v>
      </c>
      <c r="T137">
        <v>3.460057640986677</v>
      </c>
      <c r="U137">
        <v>3.4522707325749171</v>
      </c>
      <c r="V137">
        <v>30</v>
      </c>
      <c r="W137">
        <v>4.329004329004329E-3</v>
      </c>
      <c r="X137">
        <v>5.527805527805528E-2</v>
      </c>
      <c r="Y137" t="b">
        <v>1</v>
      </c>
      <c r="Z137" t="b">
        <v>0</v>
      </c>
    </row>
    <row r="138" spans="1:26" ht="18.75" x14ac:dyDescent="0.35">
      <c r="A138" t="s">
        <v>41</v>
      </c>
      <c r="B138" t="s">
        <v>30</v>
      </c>
      <c r="C138" t="s">
        <v>50</v>
      </c>
      <c r="D138" t="s">
        <v>56</v>
      </c>
      <c r="E138" t="str">
        <f t="shared" si="3"/>
        <v>Asp (m + 4)</v>
      </c>
      <c r="F138" t="s">
        <v>35</v>
      </c>
      <c r="G138" t="s">
        <v>71</v>
      </c>
      <c r="H138">
        <v>5</v>
      </c>
      <c r="I138">
        <v>6</v>
      </c>
      <c r="J138">
        <v>5</v>
      </c>
      <c r="K138">
        <v>6</v>
      </c>
      <c r="L138">
        <v>3.9110822137444802E-3</v>
      </c>
      <c r="M138">
        <v>1.662355323787717E-3</v>
      </c>
      <c r="N138">
        <v>4.0672863833606E-3</v>
      </c>
      <c r="O138">
        <v>1.86024047434325E-3</v>
      </c>
      <c r="P138">
        <v>1.2343390757827091</v>
      </c>
      <c r="Q138">
        <v>2.3527353976483112</v>
      </c>
      <c r="R138">
        <v>2644.2538085937499</v>
      </c>
      <c r="S138">
        <v>1532.444173177083</v>
      </c>
      <c r="T138">
        <v>3.422303138552429</v>
      </c>
      <c r="U138">
        <v>3.1853846621641839</v>
      </c>
      <c r="V138">
        <v>30</v>
      </c>
      <c r="W138">
        <v>4.329004329004329E-3</v>
      </c>
      <c r="X138">
        <v>5.527805527805528E-2</v>
      </c>
      <c r="Y138" t="b">
        <v>1</v>
      </c>
      <c r="Z138" t="b">
        <v>0</v>
      </c>
    </row>
    <row r="139" spans="1:26" ht="18.75" x14ac:dyDescent="0.35">
      <c r="A139" t="s">
        <v>41</v>
      </c>
      <c r="B139" t="s">
        <v>30</v>
      </c>
      <c r="C139" t="s">
        <v>50</v>
      </c>
      <c r="D139" t="s">
        <v>56</v>
      </c>
      <c r="E139" t="str">
        <f t="shared" si="3"/>
        <v>Asp (m + 4)</v>
      </c>
      <c r="F139" t="s">
        <v>35</v>
      </c>
      <c r="G139" t="s">
        <v>70</v>
      </c>
      <c r="H139">
        <v>5</v>
      </c>
      <c r="I139">
        <v>6</v>
      </c>
      <c r="J139">
        <v>5</v>
      </c>
      <c r="K139">
        <v>6</v>
      </c>
      <c r="L139">
        <v>3.7162329535930798E-3</v>
      </c>
      <c r="M139">
        <v>3.4272568300365998E-3</v>
      </c>
      <c r="N139">
        <v>3.3449879847466E-3</v>
      </c>
      <c r="O139">
        <v>3.2736201537772501E-3</v>
      </c>
      <c r="P139">
        <v>0.1167866326295144</v>
      </c>
      <c r="Q139">
        <v>1.084317031925907</v>
      </c>
      <c r="R139">
        <v>511.5775207519531</v>
      </c>
      <c r="S139">
        <v>375.79278055826819</v>
      </c>
      <c r="T139">
        <v>2.708911452874891</v>
      </c>
      <c r="U139">
        <v>2.574948432513247</v>
      </c>
      <c r="V139">
        <v>17</v>
      </c>
      <c r="W139">
        <v>0.79220779220779214</v>
      </c>
      <c r="X139">
        <v>0.88259391615096316</v>
      </c>
      <c r="Y139" t="b">
        <v>0</v>
      </c>
      <c r="Z139" t="b">
        <v>0</v>
      </c>
    </row>
    <row r="140" spans="1:26" ht="18.75" x14ac:dyDescent="0.35">
      <c r="A140" t="s">
        <v>41</v>
      </c>
      <c r="B140" t="s">
        <v>30</v>
      </c>
      <c r="C140" t="s">
        <v>50</v>
      </c>
      <c r="D140" t="s">
        <v>56</v>
      </c>
      <c r="E140" t="str">
        <f t="shared" si="3"/>
        <v>Asp (m + 4)</v>
      </c>
      <c r="F140" t="s">
        <v>35</v>
      </c>
      <c r="G140" t="s">
        <v>66</v>
      </c>
      <c r="H140">
        <v>5</v>
      </c>
      <c r="I140">
        <v>6</v>
      </c>
      <c r="J140">
        <v>5</v>
      </c>
      <c r="K140">
        <v>6</v>
      </c>
      <c r="L140">
        <v>3.5958768858106009E-4</v>
      </c>
      <c r="M140">
        <v>3.4434179300050008E-4</v>
      </c>
      <c r="N140">
        <v>4.0499531314699998E-4</v>
      </c>
      <c r="O140">
        <v>3.6503729643300002E-4</v>
      </c>
      <c r="P140">
        <v>6.2502334859043884E-2</v>
      </c>
      <c r="Q140">
        <v>1.0442754724824761</v>
      </c>
      <c r="R140">
        <v>247.44561767578119</v>
      </c>
      <c r="S140">
        <v>328.24938583374018</v>
      </c>
      <c r="T140">
        <v>2.3934797667506129</v>
      </c>
      <c r="U140">
        <v>2.5162039221818762</v>
      </c>
      <c r="V140">
        <v>16</v>
      </c>
      <c r="W140">
        <v>0.93073593073593064</v>
      </c>
      <c r="X140">
        <v>0.96967885670814535</v>
      </c>
      <c r="Y140" t="b">
        <v>0</v>
      </c>
      <c r="Z140" t="b">
        <v>0</v>
      </c>
    </row>
    <row r="141" spans="1:26" ht="18.75" x14ac:dyDescent="0.35">
      <c r="A141" t="s">
        <v>41</v>
      </c>
      <c r="B141" t="s">
        <v>30</v>
      </c>
      <c r="C141" t="s">
        <v>50</v>
      </c>
      <c r="D141" t="s">
        <v>56</v>
      </c>
      <c r="E141" t="str">
        <f t="shared" si="3"/>
        <v>Asp (m + 4)</v>
      </c>
      <c r="F141" t="s">
        <v>35</v>
      </c>
      <c r="G141" t="s">
        <v>72</v>
      </c>
      <c r="H141">
        <v>5</v>
      </c>
      <c r="I141">
        <v>6</v>
      </c>
      <c r="J141">
        <v>5</v>
      </c>
      <c r="K141">
        <v>6</v>
      </c>
      <c r="L141">
        <v>1.7039888538419601E-3</v>
      </c>
      <c r="M141">
        <v>1.5820540526571001E-3</v>
      </c>
      <c r="N141">
        <v>1.7048545414580999E-3</v>
      </c>
      <c r="O141">
        <v>1.4759158948436E-3</v>
      </c>
      <c r="P141">
        <v>0.1071170066632714</v>
      </c>
      <c r="Q141">
        <v>1.0770737263875829</v>
      </c>
      <c r="R141">
        <v>81.93484802246094</v>
      </c>
      <c r="S141">
        <v>114.6727561950684</v>
      </c>
      <c r="T141">
        <v>1.9134686524928901</v>
      </c>
      <c r="U141">
        <v>2.0594602510352482</v>
      </c>
      <c r="V141">
        <v>19</v>
      </c>
      <c r="W141">
        <v>0.53679653679653683</v>
      </c>
      <c r="X141">
        <v>0.74256854256854266</v>
      </c>
      <c r="Y141" t="b">
        <v>0</v>
      </c>
      <c r="Z141" t="b">
        <v>0</v>
      </c>
    </row>
    <row r="142" spans="1:26" ht="18.75" x14ac:dyDescent="0.35">
      <c r="A142" t="s">
        <v>41</v>
      </c>
      <c r="B142" t="s">
        <v>30</v>
      </c>
      <c r="C142" t="s">
        <v>50</v>
      </c>
      <c r="D142" t="s">
        <v>56</v>
      </c>
      <c r="E142" t="str">
        <f t="shared" si="3"/>
        <v>Asp (m + 4)</v>
      </c>
      <c r="F142" t="s">
        <v>35</v>
      </c>
      <c r="G142" t="s">
        <v>61</v>
      </c>
      <c r="H142">
        <v>5</v>
      </c>
      <c r="I142">
        <v>6</v>
      </c>
      <c r="J142">
        <v>5</v>
      </c>
      <c r="K142">
        <v>6</v>
      </c>
      <c r="L142">
        <v>2.1267047559371999E-4</v>
      </c>
      <c r="M142">
        <v>1.7884110032651671E-4</v>
      </c>
      <c r="N142">
        <v>2.2285440354600001E-4</v>
      </c>
      <c r="O142">
        <v>1.7685477359914999E-4</v>
      </c>
      <c r="P142">
        <v>0.24994143490530091</v>
      </c>
      <c r="Q142">
        <v>1.189158841035086</v>
      </c>
      <c r="R142">
        <v>567.25701904296875</v>
      </c>
      <c r="S142">
        <v>662.45082092285156</v>
      </c>
      <c r="T142">
        <v>2.7537798784005521</v>
      </c>
      <c r="U142">
        <v>2.8211536426169861</v>
      </c>
      <c r="V142">
        <v>24</v>
      </c>
      <c r="W142">
        <v>0.12554112554112551</v>
      </c>
      <c r="X142">
        <v>0.39074675324675318</v>
      </c>
      <c r="Y142" t="b">
        <v>0</v>
      </c>
      <c r="Z142" t="b">
        <v>0</v>
      </c>
    </row>
    <row r="143" spans="1:26" ht="18.75" x14ac:dyDescent="0.35">
      <c r="A143" t="s">
        <v>41</v>
      </c>
      <c r="B143" t="s">
        <v>30</v>
      </c>
      <c r="C143" t="s">
        <v>50</v>
      </c>
      <c r="D143" t="s">
        <v>56</v>
      </c>
      <c r="E143" t="str">
        <f t="shared" si="3"/>
        <v>Asp (m + 4)</v>
      </c>
      <c r="F143" t="s">
        <v>35</v>
      </c>
      <c r="G143" t="s">
        <v>69</v>
      </c>
      <c r="H143">
        <v>5</v>
      </c>
      <c r="I143">
        <v>6</v>
      </c>
      <c r="J143">
        <v>5</v>
      </c>
      <c r="K143">
        <v>6</v>
      </c>
      <c r="L143">
        <v>1.94310264196242E-3</v>
      </c>
      <c r="M143">
        <v>1.97747464214135E-3</v>
      </c>
      <c r="N143">
        <v>1.91592623014E-3</v>
      </c>
      <c r="O143">
        <v>1.85900769429275E-3</v>
      </c>
      <c r="P143">
        <v>-2.5297083132494791E-2</v>
      </c>
      <c r="Q143">
        <v>0.98261823466838016</v>
      </c>
      <c r="R143">
        <v>867.72702026367188</v>
      </c>
      <c r="S143">
        <v>1173.4150492350259</v>
      </c>
      <c r="T143">
        <v>2.9383831212142879</v>
      </c>
      <c r="U143">
        <v>3.0694516538119792</v>
      </c>
      <c r="V143">
        <v>14</v>
      </c>
      <c r="W143">
        <v>0.93073593073593064</v>
      </c>
      <c r="X143">
        <v>0.96967885670814535</v>
      </c>
      <c r="Y143" t="b">
        <v>0</v>
      </c>
      <c r="Z143" t="b">
        <v>0</v>
      </c>
    </row>
    <row r="144" spans="1:26" ht="18.75" x14ac:dyDescent="0.35">
      <c r="A144" t="s">
        <v>41</v>
      </c>
      <c r="B144" t="s">
        <v>30</v>
      </c>
      <c r="C144" t="s">
        <v>50</v>
      </c>
      <c r="D144" t="s">
        <v>56</v>
      </c>
      <c r="E144" t="str">
        <f t="shared" si="3"/>
        <v>Asp (m + 4)</v>
      </c>
      <c r="F144" t="s">
        <v>35</v>
      </c>
      <c r="G144" t="s">
        <v>74</v>
      </c>
      <c r="H144">
        <v>5</v>
      </c>
      <c r="I144">
        <v>6</v>
      </c>
      <c r="J144">
        <v>5</v>
      </c>
      <c r="K144">
        <v>6</v>
      </c>
      <c r="L144">
        <v>2.8323358856141199E-3</v>
      </c>
      <c r="M144">
        <v>2.297691671022466E-3</v>
      </c>
      <c r="N144">
        <v>3.0894859228283002E-3</v>
      </c>
      <c r="O144">
        <v>2.3118096869438501E-3</v>
      </c>
      <c r="P144">
        <v>0.30180714957459459</v>
      </c>
      <c r="Q144">
        <v>1.232687536510823</v>
      </c>
      <c r="R144">
        <v>10031.47958984375</v>
      </c>
      <c r="S144">
        <v>8051.019938151042</v>
      </c>
      <c r="T144">
        <v>4.0013649938692613</v>
      </c>
      <c r="U144">
        <v>3.9058509021631549</v>
      </c>
      <c r="V144">
        <v>25</v>
      </c>
      <c r="W144">
        <v>8.2251082251082255E-2</v>
      </c>
      <c r="X144">
        <v>0.29468373353265442</v>
      </c>
      <c r="Y144" t="b">
        <v>0</v>
      </c>
      <c r="Z144" t="b">
        <v>0</v>
      </c>
    </row>
    <row r="145" spans="1:26" ht="18.75" x14ac:dyDescent="0.35">
      <c r="A145" t="s">
        <v>41</v>
      </c>
      <c r="B145" t="s">
        <v>30</v>
      </c>
      <c r="C145" t="s">
        <v>50</v>
      </c>
      <c r="D145" t="s">
        <v>56</v>
      </c>
      <c r="E145" t="str">
        <f t="shared" si="3"/>
        <v>Asp (m + 4)</v>
      </c>
      <c r="F145" t="s">
        <v>35</v>
      </c>
      <c r="G145" t="s">
        <v>64</v>
      </c>
      <c r="H145">
        <v>5</v>
      </c>
      <c r="I145">
        <v>6</v>
      </c>
      <c r="J145">
        <v>5</v>
      </c>
      <c r="K145">
        <v>6</v>
      </c>
      <c r="L145">
        <v>2.4600366596132001E-3</v>
      </c>
      <c r="M145">
        <v>2.4570121313444672E-3</v>
      </c>
      <c r="N145">
        <v>2.3574999067931999E-3</v>
      </c>
      <c r="O145">
        <v>2.1741712698712498E-3</v>
      </c>
      <c r="P145">
        <v>1.7748339177270369E-3</v>
      </c>
      <c r="Q145">
        <v>1.001230978158451</v>
      </c>
      <c r="R145">
        <v>1514.792700195313</v>
      </c>
      <c r="S145">
        <v>1356.56288655599</v>
      </c>
      <c r="T145">
        <v>3.1803532035833721</v>
      </c>
      <c r="U145">
        <v>3.1324399312721112</v>
      </c>
      <c r="V145">
        <v>19</v>
      </c>
      <c r="W145">
        <v>0.53679653679653683</v>
      </c>
      <c r="X145">
        <v>0.74256854256854266</v>
      </c>
      <c r="Y145" t="b">
        <v>0</v>
      </c>
      <c r="Z145" t="b">
        <v>0</v>
      </c>
    </row>
    <row r="146" spans="1:26" ht="18.75" x14ac:dyDescent="0.35">
      <c r="A146" t="s">
        <v>41</v>
      </c>
      <c r="B146" t="s">
        <v>30</v>
      </c>
      <c r="C146" t="s">
        <v>50</v>
      </c>
      <c r="D146" t="s">
        <v>56</v>
      </c>
      <c r="E146" t="str">
        <f t="shared" si="3"/>
        <v>Asp (m + 4)</v>
      </c>
      <c r="F146" t="s">
        <v>35</v>
      </c>
      <c r="G146" t="s">
        <v>68</v>
      </c>
      <c r="H146">
        <v>5</v>
      </c>
      <c r="I146">
        <v>6</v>
      </c>
      <c r="J146">
        <v>5</v>
      </c>
      <c r="K146">
        <v>6</v>
      </c>
      <c r="L146">
        <v>2.55252858623856E-3</v>
      </c>
      <c r="M146">
        <v>2.0718824622841829E-3</v>
      </c>
      <c r="N146">
        <v>2.3131987545638999E-3</v>
      </c>
      <c r="O146">
        <v>2.2228274028748001E-3</v>
      </c>
      <c r="P146">
        <v>0.30098495682252852</v>
      </c>
      <c r="Q146">
        <v>1.2319852273012051</v>
      </c>
      <c r="R146">
        <v>1394.1857543945309</v>
      </c>
      <c r="S146">
        <v>971.599599202474</v>
      </c>
      <c r="T146">
        <v>3.1443206408596369</v>
      </c>
      <c r="U146">
        <v>2.987487326980983</v>
      </c>
      <c r="V146">
        <v>19</v>
      </c>
      <c r="W146">
        <v>0.53679653679653683</v>
      </c>
      <c r="X146">
        <v>0.74256854256854266</v>
      </c>
      <c r="Y146" t="b">
        <v>0</v>
      </c>
      <c r="Z146" t="b">
        <v>0</v>
      </c>
    </row>
    <row r="147" spans="1:26" ht="18.75" x14ac:dyDescent="0.35">
      <c r="A147" t="s">
        <v>41</v>
      </c>
      <c r="B147" t="s">
        <v>30</v>
      </c>
      <c r="C147" t="s">
        <v>50</v>
      </c>
      <c r="D147" t="s">
        <v>56</v>
      </c>
      <c r="E147" t="str">
        <f t="shared" si="3"/>
        <v>Asp (m + 4)</v>
      </c>
      <c r="F147" t="s">
        <v>35</v>
      </c>
      <c r="G147" t="s">
        <v>67</v>
      </c>
      <c r="H147">
        <v>5</v>
      </c>
      <c r="I147">
        <v>6</v>
      </c>
      <c r="J147">
        <v>5</v>
      </c>
      <c r="K147">
        <v>6</v>
      </c>
      <c r="L147">
        <v>2.5228530634194201E-3</v>
      </c>
      <c r="M147">
        <v>2.089805008533016E-3</v>
      </c>
      <c r="N147">
        <v>2.2979562636464002E-3</v>
      </c>
      <c r="O147">
        <v>2.0298797171561999E-3</v>
      </c>
      <c r="P147">
        <v>0.27168784659019529</v>
      </c>
      <c r="Q147">
        <v>1.2072193592790701</v>
      </c>
      <c r="R147">
        <v>2187.8531982421869</v>
      </c>
      <c r="S147">
        <v>2002.150716145833</v>
      </c>
      <c r="T147">
        <v>3.3400181781128349</v>
      </c>
      <c r="U147">
        <v>3.3014967668130142</v>
      </c>
      <c r="V147">
        <v>23</v>
      </c>
      <c r="W147">
        <v>0.1774891774891775</v>
      </c>
      <c r="X147">
        <v>0.45328005328005322</v>
      </c>
      <c r="Y147" t="b">
        <v>0</v>
      </c>
      <c r="Z147" t="b">
        <v>0</v>
      </c>
    </row>
    <row r="148" spans="1:26" ht="18.75" x14ac:dyDescent="0.35">
      <c r="A148" t="s">
        <v>41</v>
      </c>
      <c r="B148" t="s">
        <v>30</v>
      </c>
      <c r="C148" t="s">
        <v>50</v>
      </c>
      <c r="D148" t="s">
        <v>56</v>
      </c>
      <c r="E148" t="str">
        <f t="shared" si="3"/>
        <v>Asp (m + 4)</v>
      </c>
      <c r="F148" t="s">
        <v>35</v>
      </c>
      <c r="G148" t="s">
        <v>62</v>
      </c>
      <c r="H148">
        <v>5</v>
      </c>
      <c r="I148">
        <v>6</v>
      </c>
      <c r="J148">
        <v>5</v>
      </c>
      <c r="K148">
        <v>6</v>
      </c>
      <c r="L148">
        <v>1.8299700459464799E-3</v>
      </c>
      <c r="M148">
        <v>1.63746667870625E-3</v>
      </c>
      <c r="N148">
        <v>1.6417813021689001E-3</v>
      </c>
      <c r="O148">
        <v>1.6875012079252999E-3</v>
      </c>
      <c r="P148">
        <v>0.16035448467924421</v>
      </c>
      <c r="Q148">
        <v>1.1175617004874421</v>
      </c>
      <c r="R148">
        <v>1197.877001953125</v>
      </c>
      <c r="S148">
        <v>825.77422078450525</v>
      </c>
      <c r="T148">
        <v>3.078412226971992</v>
      </c>
      <c r="U148">
        <v>2.9168613208421572</v>
      </c>
      <c r="V148">
        <v>19</v>
      </c>
      <c r="W148">
        <v>0.53679653679653683</v>
      </c>
      <c r="X148">
        <v>0.74256854256854266</v>
      </c>
      <c r="Y148" t="b">
        <v>0</v>
      </c>
      <c r="Z148" t="b">
        <v>0</v>
      </c>
    </row>
    <row r="149" spans="1:26" ht="18.75" x14ac:dyDescent="0.35">
      <c r="A149" t="s">
        <v>41</v>
      </c>
      <c r="B149" t="s">
        <v>30</v>
      </c>
      <c r="C149" t="s">
        <v>50</v>
      </c>
      <c r="D149" t="s">
        <v>56</v>
      </c>
      <c r="E149" t="str">
        <f t="shared" si="3"/>
        <v>Asp (m + 4)</v>
      </c>
      <c r="F149" t="s">
        <v>35</v>
      </c>
      <c r="G149" t="s">
        <v>65</v>
      </c>
      <c r="H149">
        <v>5</v>
      </c>
      <c r="I149">
        <v>6</v>
      </c>
      <c r="J149">
        <v>5</v>
      </c>
      <c r="K149">
        <v>6</v>
      </c>
      <c r="L149">
        <v>2.6444193674251002E-3</v>
      </c>
      <c r="M149">
        <v>1.760613192648883E-3</v>
      </c>
      <c r="N149">
        <v>2.7600571047514001E-3</v>
      </c>
      <c r="O149">
        <v>1.7318236059509001E-3</v>
      </c>
      <c r="P149">
        <v>0.58687300260798203</v>
      </c>
      <c r="Q149">
        <v>1.5019877043216461</v>
      </c>
      <c r="R149">
        <v>184.496452331543</v>
      </c>
      <c r="S149">
        <v>44.937724431355797</v>
      </c>
      <c r="T149">
        <v>2.2659880195593192</v>
      </c>
      <c r="U149">
        <v>1.6526110767184681</v>
      </c>
      <c r="V149">
        <v>23</v>
      </c>
      <c r="W149">
        <v>0.1774891774891775</v>
      </c>
      <c r="X149">
        <v>0.45328005328005322</v>
      </c>
      <c r="Y149" t="b">
        <v>0</v>
      </c>
      <c r="Z149" t="b">
        <v>0</v>
      </c>
    </row>
    <row r="150" spans="1:26" ht="18.75" x14ac:dyDescent="0.35">
      <c r="A150" t="s">
        <v>41</v>
      </c>
      <c r="B150" t="s">
        <v>30</v>
      </c>
      <c r="C150" t="s">
        <v>50</v>
      </c>
      <c r="D150" t="s">
        <v>56</v>
      </c>
      <c r="E150" t="str">
        <f t="shared" si="3"/>
        <v>Asp (m + 4)</v>
      </c>
      <c r="F150" t="s">
        <v>35</v>
      </c>
      <c r="G150" t="s">
        <v>73</v>
      </c>
      <c r="H150">
        <v>5</v>
      </c>
      <c r="I150">
        <v>6</v>
      </c>
      <c r="J150">
        <v>5</v>
      </c>
      <c r="K150">
        <v>6</v>
      </c>
      <c r="L150">
        <v>2.1438961965031399E-3</v>
      </c>
      <c r="M150">
        <v>1.3280851223194999E-3</v>
      </c>
      <c r="N150">
        <v>2.1510394290089E-3</v>
      </c>
      <c r="O150">
        <v>1.0782384197227E-3</v>
      </c>
      <c r="P150">
        <v>0.69088743707694711</v>
      </c>
      <c r="Q150">
        <v>1.614276193952709</v>
      </c>
      <c r="R150">
        <v>5.7007843255996704</v>
      </c>
      <c r="S150">
        <v>4.4562338590621948</v>
      </c>
      <c r="T150">
        <v>0.75593461090875602</v>
      </c>
      <c r="U150">
        <v>0.64896797413946572</v>
      </c>
      <c r="V150">
        <v>22</v>
      </c>
      <c r="W150">
        <v>0.2467532467532467</v>
      </c>
      <c r="X150">
        <v>0.50988845179716547</v>
      </c>
      <c r="Y150" t="b">
        <v>0</v>
      </c>
      <c r="Z150" t="b">
        <v>0</v>
      </c>
    </row>
    <row r="151" spans="1:26" ht="18.75" x14ac:dyDescent="0.35">
      <c r="A151" t="s">
        <v>41</v>
      </c>
      <c r="B151" t="s">
        <v>30</v>
      </c>
      <c r="C151" t="s">
        <v>50</v>
      </c>
      <c r="D151" t="s">
        <v>56</v>
      </c>
      <c r="E151" t="str">
        <f t="shared" si="3"/>
        <v>Asp (m + 4)</v>
      </c>
      <c r="F151" t="s">
        <v>35</v>
      </c>
      <c r="G151" t="s">
        <v>75</v>
      </c>
      <c r="H151">
        <v>4</v>
      </c>
      <c r="I151">
        <v>6</v>
      </c>
      <c r="J151">
        <v>4</v>
      </c>
      <c r="K151">
        <v>6</v>
      </c>
      <c r="L151">
        <v>2.0055084896739251E-3</v>
      </c>
      <c r="M151">
        <v>2.547481611448583E-3</v>
      </c>
      <c r="N151">
        <v>1.9471137784420999E-3</v>
      </c>
      <c r="O151">
        <v>3.0023454455658E-3</v>
      </c>
      <c r="P151">
        <v>-0.34510365923640413</v>
      </c>
      <c r="Q151">
        <v>0.78725140965140306</v>
      </c>
      <c r="R151">
        <v>32.613664388656623</v>
      </c>
      <c r="S151">
        <v>14.597412745157881</v>
      </c>
      <c r="T151">
        <v>1.5133995977745429</v>
      </c>
      <c r="U151">
        <v>1.164275887971298</v>
      </c>
      <c r="V151">
        <v>8</v>
      </c>
      <c r="W151">
        <v>0.47619047619047622</v>
      </c>
      <c r="X151">
        <v>0.73418841220698805</v>
      </c>
      <c r="Y151" t="b">
        <v>0</v>
      </c>
      <c r="Z151" t="b">
        <v>0</v>
      </c>
    </row>
    <row r="152" spans="1:26" ht="18.75" x14ac:dyDescent="0.35">
      <c r="A152" t="s">
        <v>41</v>
      </c>
      <c r="B152" t="s">
        <v>30</v>
      </c>
      <c r="C152" t="s">
        <v>49</v>
      </c>
      <c r="D152" t="s">
        <v>57</v>
      </c>
      <c r="E152" t="str">
        <f t="shared" si="3"/>
        <v>Asp (m + 5)</v>
      </c>
      <c r="F152" t="s">
        <v>34</v>
      </c>
      <c r="G152" t="s">
        <v>63</v>
      </c>
      <c r="H152">
        <v>5</v>
      </c>
      <c r="I152">
        <v>6</v>
      </c>
      <c r="J152">
        <v>5</v>
      </c>
      <c r="K152">
        <v>6</v>
      </c>
      <c r="L152">
        <v>2.9374753939916001E-4</v>
      </c>
      <c r="M152">
        <v>1.452345022698554E-4</v>
      </c>
      <c r="N152">
        <v>2.728868566919E-4</v>
      </c>
      <c r="O152">
        <v>1.4133920194575001E-4</v>
      </c>
      <c r="P152">
        <v>1.016192542597649</v>
      </c>
      <c r="Q152">
        <v>2.0225740771525311</v>
      </c>
      <c r="R152">
        <v>210.3569412231445</v>
      </c>
      <c r="S152">
        <v>243.63130187988281</v>
      </c>
      <c r="T152">
        <v>2.3229568471596371</v>
      </c>
      <c r="U152">
        <v>2.3867330859328071</v>
      </c>
      <c r="V152">
        <v>29</v>
      </c>
      <c r="W152">
        <v>8.658008658008658E-3</v>
      </c>
      <c r="X152">
        <v>8.1773399014778328E-2</v>
      </c>
      <c r="Y152" t="b">
        <v>1</v>
      </c>
      <c r="Z152" t="b">
        <v>0</v>
      </c>
    </row>
    <row r="153" spans="1:26" ht="18.75" x14ac:dyDescent="0.35">
      <c r="A153" t="s">
        <v>41</v>
      </c>
      <c r="B153" t="s">
        <v>30</v>
      </c>
      <c r="C153" t="s">
        <v>49</v>
      </c>
      <c r="D153" t="s">
        <v>57</v>
      </c>
      <c r="E153" t="str">
        <f t="shared" si="3"/>
        <v>Asp (m + 5)</v>
      </c>
      <c r="F153" t="s">
        <v>34</v>
      </c>
      <c r="G153" t="s">
        <v>71</v>
      </c>
      <c r="H153">
        <v>5</v>
      </c>
      <c r="I153">
        <v>6</v>
      </c>
      <c r="J153">
        <v>5</v>
      </c>
      <c r="K153">
        <v>6</v>
      </c>
      <c r="L153">
        <v>3.6549986689345999E-4</v>
      </c>
      <c r="M153">
        <v>1.2734919801000601E-4</v>
      </c>
      <c r="N153">
        <v>3.877938434015E-4</v>
      </c>
      <c r="O153">
        <v>1.3672088971354999E-4</v>
      </c>
      <c r="P153">
        <v>1.5210810066085581</v>
      </c>
      <c r="Q153">
        <v>2.8700602171420209</v>
      </c>
      <c r="R153">
        <v>245.71284179687501</v>
      </c>
      <c r="S153">
        <v>118.87704976399741</v>
      </c>
      <c r="T153">
        <v>2.3904278547941971</v>
      </c>
      <c r="U153">
        <v>2.0750980184293271</v>
      </c>
      <c r="V153">
        <v>30</v>
      </c>
      <c r="W153">
        <v>4.329004329004329E-3</v>
      </c>
      <c r="X153">
        <v>5.527805527805528E-2</v>
      </c>
      <c r="Y153" t="b">
        <v>1</v>
      </c>
      <c r="Z153" t="b">
        <v>0</v>
      </c>
    </row>
    <row r="154" spans="1:26" ht="18.75" x14ac:dyDescent="0.35">
      <c r="A154" t="s">
        <v>41</v>
      </c>
      <c r="B154" t="s">
        <v>30</v>
      </c>
      <c r="C154" t="s">
        <v>49</v>
      </c>
      <c r="D154" t="s">
        <v>57</v>
      </c>
      <c r="E154" t="str">
        <f t="shared" si="3"/>
        <v>Asp (m + 5)</v>
      </c>
      <c r="F154" t="s">
        <v>34</v>
      </c>
      <c r="G154" t="s">
        <v>70</v>
      </c>
      <c r="H154">
        <v>5</v>
      </c>
      <c r="I154">
        <v>6</v>
      </c>
      <c r="J154">
        <v>5</v>
      </c>
      <c r="K154">
        <v>6</v>
      </c>
      <c r="L154">
        <v>7.6017940882590004E-4</v>
      </c>
      <c r="M154">
        <v>1.6787564284943669E-3</v>
      </c>
      <c r="N154">
        <v>8.5208623204380003E-4</v>
      </c>
      <c r="O154">
        <v>1.4306536759249001E-3</v>
      </c>
      <c r="P154">
        <v>-1.1429810720110769</v>
      </c>
      <c r="Q154">
        <v>0.45282293245345029</v>
      </c>
      <c r="R154">
        <v>102.63999328613281</v>
      </c>
      <c r="S154">
        <v>217.37590599060059</v>
      </c>
      <c r="T154">
        <v>2.0113166149588868</v>
      </c>
      <c r="U154">
        <v>2.3372114050896582</v>
      </c>
      <c r="V154">
        <v>10</v>
      </c>
      <c r="W154">
        <v>0.42857142857142849</v>
      </c>
      <c r="X154">
        <v>0.66282165039929009</v>
      </c>
      <c r="Y154" t="b">
        <v>0</v>
      </c>
      <c r="Z154" t="b">
        <v>0</v>
      </c>
    </row>
    <row r="155" spans="1:26" ht="18.75" x14ac:dyDescent="0.35">
      <c r="A155" t="s">
        <v>41</v>
      </c>
      <c r="B155" t="s">
        <v>30</v>
      </c>
      <c r="C155" t="s">
        <v>49</v>
      </c>
      <c r="D155" t="s">
        <v>57</v>
      </c>
      <c r="E155" t="str">
        <f t="shared" si="3"/>
        <v>Asp (m + 5)</v>
      </c>
      <c r="F155" t="s">
        <v>34</v>
      </c>
      <c r="G155" t="s">
        <v>66</v>
      </c>
      <c r="H155">
        <v>5</v>
      </c>
      <c r="I155">
        <v>6</v>
      </c>
      <c r="J155">
        <v>5</v>
      </c>
      <c r="K155">
        <v>6</v>
      </c>
      <c r="L155">
        <v>3.1445562854059972E-5</v>
      </c>
      <c r="M155">
        <v>6.8977404832063868E-5</v>
      </c>
      <c r="N155">
        <v>3.5122535336995497E-5</v>
      </c>
      <c r="O155">
        <v>6.7729943111771718E-5</v>
      </c>
      <c r="P155">
        <v>-1.1332673915812419</v>
      </c>
      <c r="Q155">
        <v>0.4558820809599759</v>
      </c>
      <c r="R155">
        <v>22.098736953735351</v>
      </c>
      <c r="S155">
        <v>58.304908752441413</v>
      </c>
      <c r="T155">
        <v>1.3443674524317859</v>
      </c>
      <c r="U155">
        <v>1.7657051200138121</v>
      </c>
      <c r="V155">
        <v>0</v>
      </c>
      <c r="W155">
        <v>4.329004329004329E-3</v>
      </c>
      <c r="X155">
        <v>5.527805527805528E-2</v>
      </c>
      <c r="Y155" t="b">
        <v>1</v>
      </c>
      <c r="Z155" t="b">
        <v>0</v>
      </c>
    </row>
    <row r="156" spans="1:26" ht="18.75" x14ac:dyDescent="0.35">
      <c r="A156" t="s">
        <v>41</v>
      </c>
      <c r="B156" t="s">
        <v>30</v>
      </c>
      <c r="C156" t="s">
        <v>49</v>
      </c>
      <c r="D156" t="s">
        <v>57</v>
      </c>
      <c r="E156" t="str">
        <f t="shared" si="3"/>
        <v>Asp (m + 5)</v>
      </c>
      <c r="F156" t="s">
        <v>34</v>
      </c>
      <c r="G156" t="s">
        <v>72</v>
      </c>
      <c r="H156">
        <v>5</v>
      </c>
      <c r="I156">
        <v>6</v>
      </c>
      <c r="J156">
        <v>5</v>
      </c>
      <c r="K156">
        <v>6</v>
      </c>
      <c r="L156">
        <v>3.5547208099155999E-4</v>
      </c>
      <c r="M156">
        <v>3.1488757304029211E-4</v>
      </c>
      <c r="N156">
        <v>4.3512781849130001E-4</v>
      </c>
      <c r="O156">
        <v>3.0089757638050003E-4</v>
      </c>
      <c r="P156">
        <v>0.17489943109134209</v>
      </c>
      <c r="Q156">
        <v>1.128885708506747</v>
      </c>
      <c r="R156">
        <v>15.20688457489014</v>
      </c>
      <c r="S156">
        <v>20.200314044952389</v>
      </c>
      <c r="T156">
        <v>1.1820402495217761</v>
      </c>
      <c r="U156">
        <v>1.3053581212748271</v>
      </c>
      <c r="V156">
        <v>14</v>
      </c>
      <c r="W156">
        <v>0.93073593073593064</v>
      </c>
      <c r="X156">
        <v>0.96967885670814535</v>
      </c>
      <c r="Y156" t="b">
        <v>0</v>
      </c>
      <c r="Z156" t="b">
        <v>0</v>
      </c>
    </row>
    <row r="157" spans="1:26" ht="18.75" x14ac:dyDescent="0.35">
      <c r="A157" t="s">
        <v>41</v>
      </c>
      <c r="B157" t="s">
        <v>30</v>
      </c>
      <c r="C157" t="s">
        <v>49</v>
      </c>
      <c r="D157" t="s">
        <v>57</v>
      </c>
      <c r="E157" t="str">
        <f t="shared" si="3"/>
        <v>Asp (m + 5)</v>
      </c>
      <c r="F157" t="s">
        <v>34</v>
      </c>
      <c r="G157" t="s">
        <v>61</v>
      </c>
      <c r="H157">
        <v>5</v>
      </c>
      <c r="I157">
        <v>6</v>
      </c>
      <c r="J157">
        <v>5</v>
      </c>
      <c r="K157">
        <v>6</v>
      </c>
      <c r="L157">
        <v>2.037522572209127E-5</v>
      </c>
      <c r="M157">
        <v>1.3244677726712929E-5</v>
      </c>
      <c r="N157">
        <v>2.0510440663201731E-5</v>
      </c>
      <c r="O157">
        <v>1.425300433766097E-5</v>
      </c>
      <c r="P157">
        <v>0.62140330191987303</v>
      </c>
      <c r="Q157">
        <v>1.5383708190193921</v>
      </c>
      <c r="R157">
        <v>53.249237823486332</v>
      </c>
      <c r="S157">
        <v>49.671694119771317</v>
      </c>
      <c r="T157">
        <v>1.7263133959338171</v>
      </c>
      <c r="U157">
        <v>1.6961089724438121</v>
      </c>
      <c r="V157">
        <v>27</v>
      </c>
      <c r="W157">
        <v>3.03030303030303E-2</v>
      </c>
      <c r="X157">
        <v>0.1571969696969697</v>
      </c>
      <c r="Y157" t="b">
        <v>1</v>
      </c>
      <c r="Z157" t="b">
        <v>0</v>
      </c>
    </row>
    <row r="158" spans="1:26" ht="18.75" x14ac:dyDescent="0.35">
      <c r="A158" t="s">
        <v>41</v>
      </c>
      <c r="B158" t="s">
        <v>30</v>
      </c>
      <c r="C158" t="s">
        <v>49</v>
      </c>
      <c r="D158" t="s">
        <v>57</v>
      </c>
      <c r="E158" t="str">
        <f t="shared" si="3"/>
        <v>Asp (m + 5)</v>
      </c>
      <c r="F158" t="s">
        <v>34</v>
      </c>
      <c r="G158" t="s">
        <v>69</v>
      </c>
      <c r="H158">
        <v>5</v>
      </c>
      <c r="I158">
        <v>6</v>
      </c>
      <c r="J158">
        <v>5</v>
      </c>
      <c r="K158">
        <v>6</v>
      </c>
      <c r="L158">
        <v>3.5029883147212002E-4</v>
      </c>
      <c r="M158">
        <v>4.3785979505623328E-4</v>
      </c>
      <c r="N158">
        <v>3.7302504642859998E-4</v>
      </c>
      <c r="O158">
        <v>4.4213204819240002E-4</v>
      </c>
      <c r="P158">
        <v>-0.32188280984574108</v>
      </c>
      <c r="Q158">
        <v>0.80002511175325397</v>
      </c>
      <c r="R158">
        <v>149.05731964111331</v>
      </c>
      <c r="S158">
        <v>270.53764025370282</v>
      </c>
      <c r="T158">
        <v>2.1733533074514559</v>
      </c>
      <c r="U158">
        <v>2.4322276976024448</v>
      </c>
      <c r="V158">
        <v>8</v>
      </c>
      <c r="W158">
        <v>0.2467532467532467</v>
      </c>
      <c r="X158">
        <v>0.50988845179716547</v>
      </c>
      <c r="Y158" t="b">
        <v>0</v>
      </c>
      <c r="Z158" t="b">
        <v>0</v>
      </c>
    </row>
    <row r="159" spans="1:26" ht="18.75" x14ac:dyDescent="0.35">
      <c r="A159" t="s">
        <v>41</v>
      </c>
      <c r="B159" t="s">
        <v>30</v>
      </c>
      <c r="C159" t="s">
        <v>49</v>
      </c>
      <c r="D159" t="s">
        <v>57</v>
      </c>
      <c r="E159" t="str">
        <f t="shared" si="3"/>
        <v>Asp (m + 5)</v>
      </c>
      <c r="F159" t="s">
        <v>34</v>
      </c>
      <c r="G159" t="s">
        <v>74</v>
      </c>
      <c r="H159">
        <v>5</v>
      </c>
      <c r="I159">
        <v>6</v>
      </c>
      <c r="J159">
        <v>5</v>
      </c>
      <c r="K159">
        <v>6</v>
      </c>
      <c r="L159">
        <v>2.3717187577853999E-4</v>
      </c>
      <c r="M159">
        <v>3.0168155353741668E-4</v>
      </c>
      <c r="N159">
        <v>2.54611717537E-4</v>
      </c>
      <c r="O159">
        <v>2.7717732882584999E-4</v>
      </c>
      <c r="P159">
        <v>-0.34709354197024211</v>
      </c>
      <c r="Q159">
        <v>0.78616631675865556</v>
      </c>
      <c r="R159">
        <v>840.52249755859373</v>
      </c>
      <c r="S159">
        <v>1049.72450764974</v>
      </c>
      <c r="T159">
        <v>2.9245493423261051</v>
      </c>
      <c r="U159">
        <v>3.021075336683182</v>
      </c>
      <c r="V159">
        <v>4</v>
      </c>
      <c r="W159">
        <v>5.1948051948051951E-2</v>
      </c>
      <c r="X159">
        <v>0.22693096377306909</v>
      </c>
      <c r="Y159" t="b">
        <v>0</v>
      </c>
      <c r="Z159" t="b">
        <v>0</v>
      </c>
    </row>
    <row r="160" spans="1:26" ht="18.75" x14ac:dyDescent="0.35">
      <c r="A160" t="s">
        <v>41</v>
      </c>
      <c r="B160" t="s">
        <v>30</v>
      </c>
      <c r="C160" t="s">
        <v>49</v>
      </c>
      <c r="D160" t="s">
        <v>57</v>
      </c>
      <c r="E160" t="str">
        <f t="shared" si="3"/>
        <v>Asp (m + 5)</v>
      </c>
      <c r="F160" t="s">
        <v>34</v>
      </c>
      <c r="G160" t="s">
        <v>64</v>
      </c>
      <c r="H160">
        <v>5</v>
      </c>
      <c r="I160">
        <v>6</v>
      </c>
      <c r="J160">
        <v>5</v>
      </c>
      <c r="K160">
        <v>6</v>
      </c>
      <c r="L160">
        <v>4.0907488728402001E-4</v>
      </c>
      <c r="M160">
        <v>5.7013281427008343E-4</v>
      </c>
      <c r="N160">
        <v>3.0482280999420003E-4</v>
      </c>
      <c r="O160">
        <v>5.0676599494175003E-4</v>
      </c>
      <c r="P160">
        <v>-0.47893306459604901</v>
      </c>
      <c r="Q160">
        <v>0.71750805609696577</v>
      </c>
      <c r="R160">
        <v>251.34121093749999</v>
      </c>
      <c r="S160">
        <v>300.58530426025391</v>
      </c>
      <c r="T160">
        <v>2.4002637031384628</v>
      </c>
      <c r="U160">
        <v>2.4779677439332159</v>
      </c>
      <c r="V160">
        <v>6</v>
      </c>
      <c r="W160">
        <v>0.12554112554112551</v>
      </c>
      <c r="X160">
        <v>0.39074675324675318</v>
      </c>
      <c r="Y160" t="b">
        <v>0</v>
      </c>
      <c r="Z160" t="b">
        <v>0</v>
      </c>
    </row>
    <row r="161" spans="1:26" ht="18.75" x14ac:dyDescent="0.35">
      <c r="A161" t="s">
        <v>41</v>
      </c>
      <c r="B161" t="s">
        <v>30</v>
      </c>
      <c r="C161" t="s">
        <v>49</v>
      </c>
      <c r="D161" t="s">
        <v>57</v>
      </c>
      <c r="E161" t="str">
        <f t="shared" si="3"/>
        <v>Asp (m + 5)</v>
      </c>
      <c r="F161" t="s">
        <v>34</v>
      </c>
      <c r="G161" t="s">
        <v>68</v>
      </c>
      <c r="H161">
        <v>5</v>
      </c>
      <c r="I161">
        <v>6</v>
      </c>
      <c r="J161">
        <v>5</v>
      </c>
      <c r="K161">
        <v>6</v>
      </c>
      <c r="L161">
        <v>9.5701193204144003E-4</v>
      </c>
      <c r="M161">
        <v>9.1602768710188334E-4</v>
      </c>
      <c r="N161">
        <v>8.3998823538420004E-4</v>
      </c>
      <c r="O161">
        <v>8.9294844656244996E-4</v>
      </c>
      <c r="P161">
        <v>6.3145707671568019E-2</v>
      </c>
      <c r="Q161">
        <v>1.0447412731259491</v>
      </c>
      <c r="R161">
        <v>503.06575317382811</v>
      </c>
      <c r="S161">
        <v>402.51609802246088</v>
      </c>
      <c r="T161">
        <v>2.701624753195607</v>
      </c>
      <c r="U161">
        <v>2.604783254002073</v>
      </c>
      <c r="V161">
        <v>13</v>
      </c>
      <c r="W161">
        <v>0.79220779220779214</v>
      </c>
      <c r="X161">
        <v>0.88259391615096316</v>
      </c>
      <c r="Y161" t="b">
        <v>0</v>
      </c>
      <c r="Z161" t="b">
        <v>0</v>
      </c>
    </row>
    <row r="162" spans="1:26" ht="18.75" x14ac:dyDescent="0.35">
      <c r="A162" t="s">
        <v>41</v>
      </c>
      <c r="B162" t="s">
        <v>30</v>
      </c>
      <c r="C162" t="s">
        <v>49</v>
      </c>
      <c r="D162" t="s">
        <v>57</v>
      </c>
      <c r="E162" t="str">
        <f t="shared" si="3"/>
        <v>Asp (m + 5)</v>
      </c>
      <c r="F162" t="s">
        <v>34</v>
      </c>
      <c r="G162" t="s">
        <v>67</v>
      </c>
      <c r="H162">
        <v>5</v>
      </c>
      <c r="I162">
        <v>6</v>
      </c>
      <c r="J162">
        <v>5</v>
      </c>
      <c r="K162">
        <v>6</v>
      </c>
      <c r="L162">
        <v>5.2169376867817997E-4</v>
      </c>
      <c r="M162">
        <v>6.6195389566318333E-4</v>
      </c>
      <c r="N162">
        <v>5.1796768093480001E-4</v>
      </c>
      <c r="O162">
        <v>7.4209918966514998E-4</v>
      </c>
      <c r="P162">
        <v>-0.34352753712668083</v>
      </c>
      <c r="Q162">
        <v>0.7881119396623798</v>
      </c>
      <c r="R162">
        <v>466.83763427734368</v>
      </c>
      <c r="S162">
        <v>635.6620203653971</v>
      </c>
      <c r="T162">
        <v>2.6691658595844721</v>
      </c>
      <c r="U162">
        <v>2.8032262639104371</v>
      </c>
      <c r="V162">
        <v>8</v>
      </c>
      <c r="W162">
        <v>0.2467532467532467</v>
      </c>
      <c r="X162">
        <v>0.50988845179716547</v>
      </c>
      <c r="Y162" t="b">
        <v>0</v>
      </c>
      <c r="Z162" t="b">
        <v>0</v>
      </c>
    </row>
    <row r="163" spans="1:26" ht="18.75" x14ac:dyDescent="0.35">
      <c r="A163" t="s">
        <v>41</v>
      </c>
      <c r="B163" t="s">
        <v>30</v>
      </c>
      <c r="C163" t="s">
        <v>49</v>
      </c>
      <c r="D163" t="s">
        <v>57</v>
      </c>
      <c r="E163" t="str">
        <f t="shared" si="3"/>
        <v>Asp (m + 5)</v>
      </c>
      <c r="F163" t="s">
        <v>34</v>
      </c>
      <c r="G163" t="s">
        <v>62</v>
      </c>
      <c r="H163">
        <v>5</v>
      </c>
      <c r="I163">
        <v>6</v>
      </c>
      <c r="J163">
        <v>5</v>
      </c>
      <c r="K163">
        <v>6</v>
      </c>
      <c r="L163">
        <v>1.647964658331815E-4</v>
      </c>
      <c r="M163">
        <v>1.2878507004640311E-4</v>
      </c>
      <c r="N163">
        <v>1.705987378954E-4</v>
      </c>
      <c r="O163">
        <v>1.3722648873224999E-4</v>
      </c>
      <c r="P163">
        <v>0.35571995069867768</v>
      </c>
      <c r="Q163">
        <v>1.279623995031435</v>
      </c>
      <c r="R163">
        <v>105.1145034790039</v>
      </c>
      <c r="S163">
        <v>65.020421028137207</v>
      </c>
      <c r="T163">
        <v>2.021662643205536</v>
      </c>
      <c r="U163">
        <v>1.813049777365656</v>
      </c>
      <c r="V163">
        <v>21</v>
      </c>
      <c r="W163">
        <v>0.32900432900432902</v>
      </c>
      <c r="X163">
        <v>0.60236822001527879</v>
      </c>
      <c r="Y163" t="b">
        <v>0</v>
      </c>
      <c r="Z163" t="b">
        <v>0</v>
      </c>
    </row>
    <row r="164" spans="1:26" ht="18.75" x14ac:dyDescent="0.35">
      <c r="A164" t="s">
        <v>41</v>
      </c>
      <c r="B164" t="s">
        <v>30</v>
      </c>
      <c r="C164" t="s">
        <v>49</v>
      </c>
      <c r="D164" t="s">
        <v>57</v>
      </c>
      <c r="E164" t="str">
        <f t="shared" si="3"/>
        <v>Asp (m + 5)</v>
      </c>
      <c r="F164" t="s">
        <v>34</v>
      </c>
      <c r="G164" t="s">
        <v>65</v>
      </c>
      <c r="H164">
        <v>5</v>
      </c>
      <c r="I164">
        <v>6</v>
      </c>
      <c r="J164">
        <v>5</v>
      </c>
      <c r="K164">
        <v>6</v>
      </c>
      <c r="L164">
        <v>5.2403477893670002E-4</v>
      </c>
      <c r="M164">
        <v>5.2204893775821667E-4</v>
      </c>
      <c r="N164">
        <v>3.3159265876740002E-4</v>
      </c>
      <c r="O164">
        <v>5.2155672165094999E-4</v>
      </c>
      <c r="P164">
        <v>5.4775093351029369E-3</v>
      </c>
      <c r="Q164">
        <v>1.0038039368244109</v>
      </c>
      <c r="R164">
        <v>22.845428276062009</v>
      </c>
      <c r="S164">
        <v>10.71464355786641</v>
      </c>
      <c r="T164">
        <v>1.358799304050162</v>
      </c>
      <c r="U164">
        <v>1.029977728021191</v>
      </c>
      <c r="V164">
        <v>12</v>
      </c>
      <c r="W164">
        <v>0.66233766233766234</v>
      </c>
      <c r="X164">
        <v>0.82255400459889239</v>
      </c>
      <c r="Y164" t="b">
        <v>0</v>
      </c>
      <c r="Z164" t="b">
        <v>0</v>
      </c>
    </row>
    <row r="165" spans="1:26" ht="18.75" x14ac:dyDescent="0.35">
      <c r="A165" t="s">
        <v>41</v>
      </c>
      <c r="B165" t="s">
        <v>30</v>
      </c>
      <c r="C165" t="s">
        <v>49</v>
      </c>
      <c r="D165" t="s">
        <v>57</v>
      </c>
      <c r="E165" t="str">
        <f t="shared" si="3"/>
        <v>Asp (m + 5)</v>
      </c>
      <c r="F165" t="s">
        <v>34</v>
      </c>
      <c r="G165" t="s">
        <v>73</v>
      </c>
      <c r="H165">
        <v>5</v>
      </c>
      <c r="I165">
        <v>6</v>
      </c>
      <c r="J165">
        <v>5</v>
      </c>
      <c r="K165">
        <v>6</v>
      </c>
      <c r="L165">
        <v>3.8050826100515731E-3</v>
      </c>
      <c r="M165">
        <v>4.7478793809810826E-3</v>
      </c>
      <c r="N165">
        <v>4.9687363207339998E-3</v>
      </c>
      <c r="O165">
        <v>3.22258635424075E-3</v>
      </c>
      <c r="P165">
        <v>-0.31935550841239913</v>
      </c>
      <c r="Q165">
        <v>0.80142781749971626</v>
      </c>
      <c r="R165">
        <v>7.9899312496185306</v>
      </c>
      <c r="S165">
        <v>13.806183656056721</v>
      </c>
      <c r="T165">
        <v>0.90254304238786387</v>
      </c>
      <c r="U165">
        <v>1.1400736462709959</v>
      </c>
      <c r="V165">
        <v>13</v>
      </c>
      <c r="W165">
        <v>0.79220779220779214</v>
      </c>
      <c r="X165">
        <v>0.88259391615096316</v>
      </c>
      <c r="Y165" t="b">
        <v>0</v>
      </c>
      <c r="Z165" t="b">
        <v>0</v>
      </c>
    </row>
    <row r="166" spans="1:26" ht="18.75" x14ac:dyDescent="0.35">
      <c r="A166" t="s">
        <v>41</v>
      </c>
      <c r="B166" t="s">
        <v>30</v>
      </c>
      <c r="C166" t="s">
        <v>49</v>
      </c>
      <c r="D166" t="s">
        <v>57</v>
      </c>
      <c r="E166" t="str">
        <f t="shared" si="3"/>
        <v>Asp (m + 5)</v>
      </c>
      <c r="F166" t="s">
        <v>34</v>
      </c>
      <c r="G166" t="s">
        <v>75</v>
      </c>
      <c r="H166">
        <v>4</v>
      </c>
      <c r="I166">
        <v>6</v>
      </c>
      <c r="J166">
        <v>4</v>
      </c>
      <c r="K166">
        <v>6</v>
      </c>
      <c r="L166">
        <v>3.5636808606795498E-3</v>
      </c>
      <c r="M166">
        <v>4.5896552425498168E-3</v>
      </c>
      <c r="N166">
        <v>3.6580588202922999E-3</v>
      </c>
      <c r="O166">
        <v>3.9560206932946502E-3</v>
      </c>
      <c r="P166">
        <v>-0.36501764337591069</v>
      </c>
      <c r="Q166">
        <v>0.77645937926695352</v>
      </c>
      <c r="R166">
        <v>50.532226085662842</v>
      </c>
      <c r="S166">
        <v>25.194201946258541</v>
      </c>
      <c r="T166">
        <v>1.70356843054428</v>
      </c>
      <c r="U166">
        <v>1.40130060615972</v>
      </c>
      <c r="V166">
        <v>10</v>
      </c>
      <c r="W166">
        <v>0.76190476190476186</v>
      </c>
      <c r="X166">
        <v>0.88259391615096316</v>
      </c>
      <c r="Y166" t="b">
        <v>0</v>
      </c>
      <c r="Z166" t="b">
        <v>0</v>
      </c>
    </row>
    <row r="167" spans="1:26" ht="18.75" x14ac:dyDescent="0.35">
      <c r="A167" t="s">
        <v>41</v>
      </c>
      <c r="B167" t="s">
        <v>30</v>
      </c>
      <c r="C167" t="s">
        <v>48</v>
      </c>
      <c r="D167" t="s">
        <v>58</v>
      </c>
      <c r="E167" t="str">
        <f t="shared" si="3"/>
        <v>Asp (m + 1)</v>
      </c>
      <c r="F167" t="s">
        <v>36</v>
      </c>
      <c r="G167" t="s">
        <v>63</v>
      </c>
      <c r="H167">
        <v>5</v>
      </c>
      <c r="I167">
        <v>6</v>
      </c>
      <c r="J167">
        <v>5</v>
      </c>
      <c r="K167">
        <v>6</v>
      </c>
      <c r="L167">
        <v>0.1118295639753341</v>
      </c>
      <c r="M167">
        <v>0.1041609942913055</v>
      </c>
      <c r="N167">
        <v>0.112140379846096</v>
      </c>
      <c r="O167">
        <v>0.1046825721859931</v>
      </c>
      <c r="P167">
        <v>0.10248651340896189</v>
      </c>
      <c r="Q167">
        <v>1.0736222780533571</v>
      </c>
      <c r="R167">
        <v>82235.973437499997</v>
      </c>
      <c r="S167">
        <v>179300.375</v>
      </c>
      <c r="T167">
        <v>4.9150618375864434</v>
      </c>
      <c r="U167">
        <v>5.2535811978737303</v>
      </c>
      <c r="V167">
        <v>25</v>
      </c>
      <c r="W167">
        <v>8.2251082251082255E-2</v>
      </c>
      <c r="X167">
        <v>0.29468373353265442</v>
      </c>
      <c r="Y167" t="b">
        <v>0</v>
      </c>
      <c r="Z167" t="b">
        <v>0</v>
      </c>
    </row>
    <row r="168" spans="1:26" ht="18.75" x14ac:dyDescent="0.35">
      <c r="A168" t="s">
        <v>41</v>
      </c>
      <c r="B168" t="s">
        <v>30</v>
      </c>
      <c r="C168" t="s">
        <v>48</v>
      </c>
      <c r="D168" t="s">
        <v>58</v>
      </c>
      <c r="E168" t="str">
        <f t="shared" si="3"/>
        <v>Asp (m + 1)</v>
      </c>
      <c r="F168" t="s">
        <v>36</v>
      </c>
      <c r="G168" t="s">
        <v>71</v>
      </c>
      <c r="H168">
        <v>5</v>
      </c>
      <c r="I168">
        <v>6</v>
      </c>
      <c r="J168">
        <v>5</v>
      </c>
      <c r="K168">
        <v>6</v>
      </c>
      <c r="L168">
        <v>0.1113883391022682</v>
      </c>
      <c r="M168">
        <v>0.1003564385076364</v>
      </c>
      <c r="N168">
        <v>0.11165134608745569</v>
      </c>
      <c r="O168">
        <v>0.102369699627161</v>
      </c>
      <c r="P168">
        <v>0.15046503155235191</v>
      </c>
      <c r="Q168">
        <v>1.109927183135264</v>
      </c>
      <c r="R168">
        <v>75035.403124999997</v>
      </c>
      <c r="S168">
        <v>94757.78125</v>
      </c>
      <c r="T168">
        <v>4.8752662201125103</v>
      </c>
      <c r="U168">
        <v>4.9766148831802877</v>
      </c>
      <c r="V168">
        <v>30</v>
      </c>
      <c r="W168">
        <v>4.329004329004329E-3</v>
      </c>
      <c r="X168">
        <v>5.527805527805528E-2</v>
      </c>
      <c r="Y168" t="b">
        <v>1</v>
      </c>
      <c r="Z168" t="b">
        <v>0</v>
      </c>
    </row>
    <row r="169" spans="1:26" ht="18.75" x14ac:dyDescent="0.35">
      <c r="A169" t="s">
        <v>41</v>
      </c>
      <c r="B169" t="s">
        <v>30</v>
      </c>
      <c r="C169" t="s">
        <v>48</v>
      </c>
      <c r="D169" t="s">
        <v>58</v>
      </c>
      <c r="E169" t="str">
        <f t="shared" si="3"/>
        <v>Asp (m + 1)</v>
      </c>
      <c r="F169" t="s">
        <v>36</v>
      </c>
      <c r="G169" t="s">
        <v>70</v>
      </c>
      <c r="H169">
        <v>5</v>
      </c>
      <c r="I169">
        <v>6</v>
      </c>
      <c r="J169">
        <v>5</v>
      </c>
      <c r="K169">
        <v>6</v>
      </c>
      <c r="L169">
        <v>0.1004921019077301</v>
      </c>
      <c r="M169">
        <v>9.6460127582152652E-2</v>
      </c>
      <c r="N169">
        <v>0.1007620319724082</v>
      </c>
      <c r="O169">
        <v>9.6253473311662646E-2</v>
      </c>
      <c r="P169">
        <v>5.9077495074024711E-2</v>
      </c>
      <c r="Q169">
        <v>1.0417993882720451</v>
      </c>
      <c r="R169">
        <v>15557.736523437499</v>
      </c>
      <c r="S169">
        <v>10852.87662760417</v>
      </c>
      <c r="T169">
        <v>4.1919464122625127</v>
      </c>
      <c r="U169">
        <v>4.0355448661027253</v>
      </c>
      <c r="V169">
        <v>21</v>
      </c>
      <c r="W169">
        <v>0.32900432900432902</v>
      </c>
      <c r="X169">
        <v>0.60236822001527879</v>
      </c>
      <c r="Y169" t="b">
        <v>0</v>
      </c>
      <c r="Z169" t="b">
        <v>0</v>
      </c>
    </row>
    <row r="170" spans="1:26" ht="18.75" x14ac:dyDescent="0.35">
      <c r="A170" t="s">
        <v>41</v>
      </c>
      <c r="B170" t="s">
        <v>30</v>
      </c>
      <c r="C170" t="s">
        <v>48</v>
      </c>
      <c r="D170" t="s">
        <v>58</v>
      </c>
      <c r="E170" t="str">
        <f t="shared" si="3"/>
        <v>Asp (m + 1)</v>
      </c>
      <c r="F170" t="s">
        <v>36</v>
      </c>
      <c r="G170" t="s">
        <v>66</v>
      </c>
      <c r="H170">
        <v>5</v>
      </c>
      <c r="I170">
        <v>6</v>
      </c>
      <c r="J170">
        <v>5</v>
      </c>
      <c r="K170">
        <v>6</v>
      </c>
      <c r="L170">
        <v>9.5982004702091131E-2</v>
      </c>
      <c r="M170">
        <v>9.416322285930312E-2</v>
      </c>
      <c r="N170">
        <v>9.5277592539787195E-2</v>
      </c>
      <c r="O170">
        <v>9.4636127352714511E-2</v>
      </c>
      <c r="P170">
        <v>2.760024648351633E-2</v>
      </c>
      <c r="Q170">
        <v>1.01931520382969</v>
      </c>
      <c r="R170">
        <v>64985.482812499999</v>
      </c>
      <c r="S170">
        <v>87459.088541666672</v>
      </c>
      <c r="T170">
        <v>4.8128163498954279</v>
      </c>
      <c r="U170">
        <v>4.9418049470153864</v>
      </c>
      <c r="V170">
        <v>18</v>
      </c>
      <c r="W170">
        <v>0.66233766233766234</v>
      </c>
      <c r="X170">
        <v>0.82255400459889239</v>
      </c>
      <c r="Y170" t="b">
        <v>0</v>
      </c>
      <c r="Z170" t="b">
        <v>0</v>
      </c>
    </row>
    <row r="171" spans="1:26" ht="18.75" x14ac:dyDescent="0.35">
      <c r="A171" t="s">
        <v>41</v>
      </c>
      <c r="B171" t="s">
        <v>30</v>
      </c>
      <c r="C171" t="s">
        <v>48</v>
      </c>
      <c r="D171" t="s">
        <v>58</v>
      </c>
      <c r="E171" t="str">
        <f t="shared" si="3"/>
        <v>Asp (m + 1)</v>
      </c>
      <c r="F171" t="s">
        <v>36</v>
      </c>
      <c r="G171" t="s">
        <v>72</v>
      </c>
      <c r="H171">
        <v>5</v>
      </c>
      <c r="I171">
        <v>6</v>
      </c>
      <c r="J171">
        <v>5</v>
      </c>
      <c r="K171">
        <v>6</v>
      </c>
      <c r="L171">
        <v>9.2415378987789107E-2</v>
      </c>
      <c r="M171">
        <v>9.5964056750138568E-2</v>
      </c>
      <c r="N171">
        <v>9.8006464540958405E-2</v>
      </c>
      <c r="O171">
        <v>9.5222540199756595E-2</v>
      </c>
      <c r="P171">
        <v>-5.4361194135177808E-2</v>
      </c>
      <c r="Q171">
        <v>0.9630207612878523</v>
      </c>
      <c r="R171">
        <v>4594.0409179687504</v>
      </c>
      <c r="S171">
        <v>6734.32421875</v>
      </c>
      <c r="T171">
        <v>3.6621948590281188</v>
      </c>
      <c r="U171">
        <v>3.8282940213221162</v>
      </c>
      <c r="V171">
        <v>12</v>
      </c>
      <c r="W171">
        <v>0.66233766233766234</v>
      </c>
      <c r="X171">
        <v>0.82255400459889239</v>
      </c>
      <c r="Y171" t="b">
        <v>0</v>
      </c>
      <c r="Z171" t="b">
        <v>0</v>
      </c>
    </row>
    <row r="172" spans="1:26" ht="18.75" x14ac:dyDescent="0.35">
      <c r="A172" t="s">
        <v>41</v>
      </c>
      <c r="B172" t="s">
        <v>30</v>
      </c>
      <c r="C172" t="s">
        <v>48</v>
      </c>
      <c r="D172" t="s">
        <v>58</v>
      </c>
      <c r="E172" t="str">
        <f t="shared" si="3"/>
        <v>Asp (m + 1)</v>
      </c>
      <c r="F172" t="s">
        <v>36</v>
      </c>
      <c r="G172" t="s">
        <v>61</v>
      </c>
      <c r="H172">
        <v>5</v>
      </c>
      <c r="I172">
        <v>6</v>
      </c>
      <c r="J172">
        <v>5</v>
      </c>
      <c r="K172">
        <v>6</v>
      </c>
      <c r="L172">
        <v>8.7115879356861062E-2</v>
      </c>
      <c r="M172">
        <v>8.0875954280296924E-2</v>
      </c>
      <c r="N172">
        <v>8.6975209414958898E-2</v>
      </c>
      <c r="O172">
        <v>8.1054050475358949E-2</v>
      </c>
      <c r="P172">
        <v>0.10722488515697789</v>
      </c>
      <c r="Q172">
        <v>1.0771542683124089</v>
      </c>
      <c r="R172">
        <v>228327.83437500001</v>
      </c>
      <c r="S172">
        <v>301586.58072916669</v>
      </c>
      <c r="T172">
        <v>5.3585588575201299</v>
      </c>
      <c r="U172">
        <v>5.479412013441336</v>
      </c>
      <c r="V172">
        <v>29</v>
      </c>
      <c r="W172">
        <v>8.658008658008658E-3</v>
      </c>
      <c r="X172">
        <v>8.1773399014778328E-2</v>
      </c>
      <c r="Y172" t="b">
        <v>1</v>
      </c>
      <c r="Z172" t="b">
        <v>0</v>
      </c>
    </row>
    <row r="173" spans="1:26" ht="18.75" x14ac:dyDescent="0.35">
      <c r="A173" t="s">
        <v>41</v>
      </c>
      <c r="B173" t="s">
        <v>30</v>
      </c>
      <c r="C173" t="s">
        <v>48</v>
      </c>
      <c r="D173" t="s">
        <v>58</v>
      </c>
      <c r="E173" t="str">
        <f t="shared" si="3"/>
        <v>Asp (m + 1)</v>
      </c>
      <c r="F173" t="s">
        <v>36</v>
      </c>
      <c r="G173" t="s">
        <v>69</v>
      </c>
      <c r="H173">
        <v>5</v>
      </c>
      <c r="I173">
        <v>6</v>
      </c>
      <c r="J173">
        <v>5</v>
      </c>
      <c r="K173">
        <v>6</v>
      </c>
      <c r="L173">
        <v>9.6509042382240257E-2</v>
      </c>
      <c r="M173">
        <v>9.5923042545715917E-2</v>
      </c>
      <c r="N173">
        <v>9.57220569252967E-2</v>
      </c>
      <c r="O173">
        <v>9.62036587297916E-2</v>
      </c>
      <c r="P173">
        <v>8.7867017785070445E-3</v>
      </c>
      <c r="Q173">
        <v>1.0061090622333531</v>
      </c>
      <c r="R173">
        <v>43067.4296875</v>
      </c>
      <c r="S173">
        <v>55562.636067708343</v>
      </c>
      <c r="T173">
        <v>4.6341489533543099</v>
      </c>
      <c r="U173">
        <v>4.7447828418622313</v>
      </c>
      <c r="V173">
        <v>16</v>
      </c>
      <c r="W173">
        <v>0.93073593073593064</v>
      </c>
      <c r="X173">
        <v>0.96967885670814535</v>
      </c>
      <c r="Y173" t="b">
        <v>0</v>
      </c>
      <c r="Z173" t="b">
        <v>0</v>
      </c>
    </row>
    <row r="174" spans="1:26" ht="18.75" x14ac:dyDescent="0.35">
      <c r="A174" t="s">
        <v>41</v>
      </c>
      <c r="B174" t="s">
        <v>30</v>
      </c>
      <c r="C174" t="s">
        <v>48</v>
      </c>
      <c r="D174" t="s">
        <v>58</v>
      </c>
      <c r="E174" t="str">
        <f t="shared" si="3"/>
        <v>Asp (m + 1)</v>
      </c>
      <c r="F174" t="s">
        <v>36</v>
      </c>
      <c r="G174" t="s">
        <v>74</v>
      </c>
      <c r="H174">
        <v>5</v>
      </c>
      <c r="I174">
        <v>6</v>
      </c>
      <c r="J174">
        <v>5</v>
      </c>
      <c r="K174">
        <v>6</v>
      </c>
      <c r="L174">
        <v>0.1063253432512283</v>
      </c>
      <c r="M174">
        <v>9.5541038860877295E-2</v>
      </c>
      <c r="N174">
        <v>0.10652342438697809</v>
      </c>
      <c r="O174">
        <v>9.54491272568702E-2</v>
      </c>
      <c r="P174">
        <v>0.1542930433567915</v>
      </c>
      <c r="Q174">
        <v>1.112876147453814</v>
      </c>
      <c r="R174">
        <v>377217.17499999999</v>
      </c>
      <c r="S174">
        <v>335168.97916666669</v>
      </c>
      <c r="T174">
        <v>5.5765914582909453</v>
      </c>
      <c r="U174">
        <v>5.5252638166403232</v>
      </c>
      <c r="V174">
        <v>30</v>
      </c>
      <c r="W174">
        <v>4.329004329004329E-3</v>
      </c>
      <c r="X174">
        <v>5.527805527805528E-2</v>
      </c>
      <c r="Y174" t="b">
        <v>1</v>
      </c>
      <c r="Z174" t="b">
        <v>0</v>
      </c>
    </row>
    <row r="175" spans="1:26" ht="18.75" x14ac:dyDescent="0.35">
      <c r="A175" t="s">
        <v>41</v>
      </c>
      <c r="B175" t="s">
        <v>30</v>
      </c>
      <c r="C175" t="s">
        <v>48</v>
      </c>
      <c r="D175" t="s">
        <v>58</v>
      </c>
      <c r="E175" t="str">
        <f t="shared" si="3"/>
        <v>Asp (m + 1)</v>
      </c>
      <c r="F175" t="s">
        <v>36</v>
      </c>
      <c r="G175" t="s">
        <v>64</v>
      </c>
      <c r="H175">
        <v>5</v>
      </c>
      <c r="I175">
        <v>6</v>
      </c>
      <c r="J175">
        <v>5</v>
      </c>
      <c r="K175">
        <v>6</v>
      </c>
      <c r="L175">
        <v>0.10689108520746229</v>
      </c>
      <c r="M175">
        <v>0.1033008880913257</v>
      </c>
      <c r="N175">
        <v>0.1081661283969879</v>
      </c>
      <c r="O175">
        <v>0.10212837904691691</v>
      </c>
      <c r="P175">
        <v>4.9288878987626912E-2</v>
      </c>
      <c r="Q175">
        <v>1.034754755573472</v>
      </c>
      <c r="R175">
        <v>65768.165624999994</v>
      </c>
      <c r="S175">
        <v>56568.052083333343</v>
      </c>
      <c r="T175">
        <v>4.8180157288890548</v>
      </c>
      <c r="U175">
        <v>4.752571224099702</v>
      </c>
      <c r="V175">
        <v>18</v>
      </c>
      <c r="W175">
        <v>0.66233766233766234</v>
      </c>
      <c r="X175">
        <v>0.82255400459889239</v>
      </c>
      <c r="Y175" t="b">
        <v>0</v>
      </c>
      <c r="Z175" t="b">
        <v>0</v>
      </c>
    </row>
    <row r="176" spans="1:26" ht="18.75" x14ac:dyDescent="0.35">
      <c r="A176" t="s">
        <v>41</v>
      </c>
      <c r="B176" t="s">
        <v>30</v>
      </c>
      <c r="C176" t="s">
        <v>48</v>
      </c>
      <c r="D176" t="s">
        <v>58</v>
      </c>
      <c r="E176" t="str">
        <f t="shared" si="3"/>
        <v>Asp (m + 1)</v>
      </c>
      <c r="F176" t="s">
        <v>36</v>
      </c>
      <c r="G176" t="s">
        <v>68</v>
      </c>
      <c r="H176">
        <v>5</v>
      </c>
      <c r="I176">
        <v>6</v>
      </c>
      <c r="J176">
        <v>5</v>
      </c>
      <c r="K176">
        <v>6</v>
      </c>
      <c r="L176">
        <v>0.1034386932849883</v>
      </c>
      <c r="M176">
        <v>0.1010707889993985</v>
      </c>
      <c r="N176">
        <v>0.1065549030900001</v>
      </c>
      <c r="O176">
        <v>0.10109199211001391</v>
      </c>
      <c r="P176">
        <v>3.3409858574533928E-2</v>
      </c>
      <c r="Q176">
        <v>1.0234281765189741</v>
      </c>
      <c r="R176">
        <v>56118.779687499999</v>
      </c>
      <c r="S176">
        <v>45920.979166666657</v>
      </c>
      <c r="T176">
        <v>4.749108218650921</v>
      </c>
      <c r="U176">
        <v>4.6620111398896213</v>
      </c>
      <c r="V176">
        <v>18</v>
      </c>
      <c r="W176">
        <v>0.66233766233766234</v>
      </c>
      <c r="X176">
        <v>0.82255400459889239</v>
      </c>
      <c r="Y176" t="b">
        <v>0</v>
      </c>
      <c r="Z176" t="b">
        <v>0</v>
      </c>
    </row>
    <row r="177" spans="1:26" ht="18.75" x14ac:dyDescent="0.35">
      <c r="A177" t="s">
        <v>41</v>
      </c>
      <c r="B177" t="s">
        <v>30</v>
      </c>
      <c r="C177" t="s">
        <v>48</v>
      </c>
      <c r="D177" t="s">
        <v>58</v>
      </c>
      <c r="E177" t="str">
        <f t="shared" si="3"/>
        <v>Asp (m + 1)</v>
      </c>
      <c r="F177" t="s">
        <v>36</v>
      </c>
      <c r="G177" t="s">
        <v>67</v>
      </c>
      <c r="H177">
        <v>5</v>
      </c>
      <c r="I177">
        <v>6</v>
      </c>
      <c r="J177">
        <v>5</v>
      </c>
      <c r="K177">
        <v>6</v>
      </c>
      <c r="L177">
        <v>0.1085619524121284</v>
      </c>
      <c r="M177">
        <v>9.7130682319402653E-2</v>
      </c>
      <c r="N177">
        <v>0.1080594956874847</v>
      </c>
      <c r="O177">
        <v>9.8402943462133352E-2</v>
      </c>
      <c r="P177">
        <v>0.16051957062841149</v>
      </c>
      <c r="Q177">
        <v>1.117689589115985</v>
      </c>
      <c r="R177">
        <v>96165.846093750006</v>
      </c>
      <c r="S177">
        <v>90634.611328125</v>
      </c>
      <c r="T177">
        <v>4.9830208569993646</v>
      </c>
      <c r="U177">
        <v>4.9572940766873241</v>
      </c>
      <c r="V177">
        <v>30</v>
      </c>
      <c r="W177">
        <v>4.329004329004329E-3</v>
      </c>
      <c r="X177">
        <v>5.527805527805528E-2</v>
      </c>
      <c r="Y177" t="b">
        <v>1</v>
      </c>
      <c r="Z177" t="b">
        <v>0</v>
      </c>
    </row>
    <row r="178" spans="1:26" ht="18.75" x14ac:dyDescent="0.35">
      <c r="A178" t="s">
        <v>41</v>
      </c>
      <c r="B178" t="s">
        <v>30</v>
      </c>
      <c r="C178" t="s">
        <v>48</v>
      </c>
      <c r="D178" t="s">
        <v>58</v>
      </c>
      <c r="E178" t="str">
        <f t="shared" si="3"/>
        <v>Asp (m + 1)</v>
      </c>
      <c r="F178" t="s">
        <v>36</v>
      </c>
      <c r="G178" t="s">
        <v>62</v>
      </c>
      <c r="H178">
        <v>5</v>
      </c>
      <c r="I178">
        <v>6</v>
      </c>
      <c r="J178">
        <v>5</v>
      </c>
      <c r="K178">
        <v>6</v>
      </c>
      <c r="L178">
        <v>0.1040531784296035</v>
      </c>
      <c r="M178">
        <v>9.8742716014385182E-2</v>
      </c>
      <c r="N178">
        <v>0.1041919514536857</v>
      </c>
      <c r="O178">
        <v>9.9317301064729649E-2</v>
      </c>
      <c r="P178">
        <v>7.5574801136336411E-2</v>
      </c>
      <c r="Q178">
        <v>1.053780801557501</v>
      </c>
      <c r="R178">
        <v>69230.102343749997</v>
      </c>
      <c r="S178">
        <v>49719.337890625</v>
      </c>
      <c r="T178">
        <v>4.8402949736350243</v>
      </c>
      <c r="U178">
        <v>4.6965253365351218</v>
      </c>
      <c r="V178">
        <v>30</v>
      </c>
      <c r="W178">
        <v>4.329004329004329E-3</v>
      </c>
      <c r="X178">
        <v>5.527805527805528E-2</v>
      </c>
      <c r="Y178" t="b">
        <v>1</v>
      </c>
      <c r="Z178" t="b">
        <v>0</v>
      </c>
    </row>
    <row r="179" spans="1:26" ht="18.75" x14ac:dyDescent="0.35">
      <c r="A179" t="s">
        <v>41</v>
      </c>
      <c r="B179" t="s">
        <v>30</v>
      </c>
      <c r="C179" t="s">
        <v>48</v>
      </c>
      <c r="D179" t="s">
        <v>58</v>
      </c>
      <c r="E179" t="str">
        <f t="shared" si="3"/>
        <v>Asp (m + 1)</v>
      </c>
      <c r="F179" t="s">
        <v>36</v>
      </c>
      <c r="G179" t="s">
        <v>65</v>
      </c>
      <c r="H179">
        <v>5</v>
      </c>
      <c r="I179">
        <v>6</v>
      </c>
      <c r="J179">
        <v>5</v>
      </c>
      <c r="K179">
        <v>6</v>
      </c>
      <c r="L179">
        <v>9.0880009531974768E-2</v>
      </c>
      <c r="M179">
        <v>8.7351124733686406E-2</v>
      </c>
      <c r="N179">
        <v>9.2457793653011294E-2</v>
      </c>
      <c r="O179">
        <v>8.6329791694879504E-2</v>
      </c>
      <c r="P179">
        <v>5.7136706747111798E-2</v>
      </c>
      <c r="Q179">
        <v>1.0403988478573929</v>
      </c>
      <c r="R179">
        <v>7161.8877441406248</v>
      </c>
      <c r="S179">
        <v>2031.623982747396</v>
      </c>
      <c r="T179">
        <v>3.8550275095713942</v>
      </c>
      <c r="U179">
        <v>3.307843330910536</v>
      </c>
      <c r="V179">
        <v>22</v>
      </c>
      <c r="W179">
        <v>0.2467532467532467</v>
      </c>
      <c r="X179">
        <v>0.50988845179716547</v>
      </c>
      <c r="Y179" t="b">
        <v>0</v>
      </c>
      <c r="Z179" t="b">
        <v>0</v>
      </c>
    </row>
    <row r="180" spans="1:26" ht="18.75" x14ac:dyDescent="0.35">
      <c r="A180" t="s">
        <v>41</v>
      </c>
      <c r="B180" t="s">
        <v>30</v>
      </c>
      <c r="C180" t="s">
        <v>48</v>
      </c>
      <c r="D180" t="s">
        <v>58</v>
      </c>
      <c r="E180" t="str">
        <f t="shared" si="3"/>
        <v>Asp (m + 1)</v>
      </c>
      <c r="F180" t="s">
        <v>36</v>
      </c>
      <c r="G180" t="s">
        <v>73</v>
      </c>
      <c r="H180">
        <v>5</v>
      </c>
      <c r="I180">
        <v>6</v>
      </c>
      <c r="J180">
        <v>5</v>
      </c>
      <c r="K180">
        <v>6</v>
      </c>
      <c r="L180">
        <v>8.6202760040760024E-2</v>
      </c>
      <c r="M180">
        <v>9.9593732506036717E-2</v>
      </c>
      <c r="N180">
        <v>8.1904955208301503E-2</v>
      </c>
      <c r="O180">
        <v>9.9338084459304754E-2</v>
      </c>
      <c r="P180">
        <v>-0.20832089319952771</v>
      </c>
      <c r="Q180">
        <v>0.86554402442477973</v>
      </c>
      <c r="R180">
        <v>203.93010559082029</v>
      </c>
      <c r="S180">
        <v>331.96790313720697</v>
      </c>
      <c r="T180">
        <v>2.3094813441049249</v>
      </c>
      <c r="U180">
        <v>2.5210960952574788</v>
      </c>
      <c r="V180">
        <v>7</v>
      </c>
      <c r="W180">
        <v>0.1774891774891775</v>
      </c>
      <c r="X180">
        <v>0.45328005328005322</v>
      </c>
      <c r="Y180" t="b">
        <v>0</v>
      </c>
      <c r="Z180" t="b">
        <v>0</v>
      </c>
    </row>
    <row r="181" spans="1:26" ht="18.75" x14ac:dyDescent="0.35">
      <c r="A181" t="s">
        <v>41</v>
      </c>
      <c r="B181" t="s">
        <v>30</v>
      </c>
      <c r="C181" t="s">
        <v>48</v>
      </c>
      <c r="D181" t="s">
        <v>58</v>
      </c>
      <c r="E181" t="str">
        <f t="shared" si="3"/>
        <v>Asp (m + 1)</v>
      </c>
      <c r="F181" t="s">
        <v>36</v>
      </c>
      <c r="G181" t="s">
        <v>75</v>
      </c>
      <c r="H181">
        <v>4</v>
      </c>
      <c r="I181">
        <v>6</v>
      </c>
      <c r="J181">
        <v>4</v>
      </c>
      <c r="K181">
        <v>6</v>
      </c>
      <c r="L181">
        <v>0.1088785678148269</v>
      </c>
      <c r="M181">
        <v>0.14282331739862761</v>
      </c>
      <c r="N181">
        <v>0.10321427136659619</v>
      </c>
      <c r="O181">
        <v>0.12031086906790731</v>
      </c>
      <c r="P181">
        <v>-0.39151153871774153</v>
      </c>
      <c r="Q181">
        <v>0.76233047794948616</v>
      </c>
      <c r="R181">
        <v>1753.7083435058589</v>
      </c>
      <c r="S181">
        <v>790.29324849446618</v>
      </c>
      <c r="T181">
        <v>3.243957368198696</v>
      </c>
      <c r="U181">
        <v>2.897788271760656</v>
      </c>
      <c r="V181">
        <v>10</v>
      </c>
      <c r="W181">
        <v>0.76190476190476186</v>
      </c>
      <c r="X181">
        <v>0.88259391615096316</v>
      </c>
      <c r="Y181" t="b">
        <v>0</v>
      </c>
      <c r="Z181" t="b">
        <v>0</v>
      </c>
    </row>
    <row r="182" spans="1:26" ht="18.75" x14ac:dyDescent="0.35">
      <c r="A182" t="s">
        <v>25</v>
      </c>
      <c r="B182" t="s">
        <v>25</v>
      </c>
      <c r="C182" t="s">
        <v>48</v>
      </c>
      <c r="D182" t="s">
        <v>58</v>
      </c>
      <c r="E182" t="str">
        <f t="shared" ref="E182:E187" si="4">_xlfn.CONCAT(B182, + " (", + C182, + ")")</f>
        <v>Urea (m + 1)</v>
      </c>
      <c r="F182" t="s">
        <v>36</v>
      </c>
      <c r="G182" t="s">
        <v>63</v>
      </c>
      <c r="H182">
        <v>5</v>
      </c>
      <c r="I182">
        <v>6</v>
      </c>
      <c r="J182">
        <v>5</v>
      </c>
      <c r="K182">
        <v>6</v>
      </c>
      <c r="L182">
        <v>5.4518186516361311E-5</v>
      </c>
      <c r="M182">
        <v>4.6179177540276818E-5</v>
      </c>
      <c r="N182">
        <v>5.5199710914166637E-5</v>
      </c>
      <c r="O182">
        <v>4.5607830543303862E-5</v>
      </c>
      <c r="P182">
        <v>0.2394950947056049</v>
      </c>
      <c r="Q182">
        <v>1.180579417396755</v>
      </c>
      <c r="R182">
        <v>432.44654541015632</v>
      </c>
      <c r="S182">
        <v>104.23067601521809</v>
      </c>
      <c r="T182">
        <v>2.6359324321057018</v>
      </c>
      <c r="U182">
        <v>2.0179955545056329</v>
      </c>
      <c r="V182">
        <v>29</v>
      </c>
      <c r="W182">
        <v>8.658008658008658E-3</v>
      </c>
      <c r="X182">
        <v>8.1773399014778328E-2</v>
      </c>
      <c r="Y182" t="b">
        <v>1</v>
      </c>
      <c r="Z182" t="b">
        <v>0</v>
      </c>
    </row>
    <row r="183" spans="1:26" ht="18.75" x14ac:dyDescent="0.35">
      <c r="A183" t="s">
        <v>25</v>
      </c>
      <c r="B183" t="s">
        <v>25</v>
      </c>
      <c r="C183" t="s">
        <v>48</v>
      </c>
      <c r="D183" t="s">
        <v>58</v>
      </c>
      <c r="E183" t="str">
        <f t="shared" si="4"/>
        <v>Urea (m + 1)</v>
      </c>
      <c r="F183" t="s">
        <v>36</v>
      </c>
      <c r="G183" t="s">
        <v>71</v>
      </c>
      <c r="H183">
        <v>5</v>
      </c>
      <c r="I183">
        <v>6</v>
      </c>
      <c r="J183">
        <v>5</v>
      </c>
      <c r="K183">
        <v>6</v>
      </c>
      <c r="L183">
        <v>5.3211933845886961E-5</v>
      </c>
      <c r="M183">
        <v>4.5993752792128362E-5</v>
      </c>
      <c r="N183">
        <v>5.3010291594546288E-5</v>
      </c>
      <c r="O183">
        <v>4.7597335651516908E-5</v>
      </c>
      <c r="P183">
        <v>0.21031191829377599</v>
      </c>
      <c r="Q183">
        <v>1.1569382930412659</v>
      </c>
      <c r="R183">
        <v>628.53487548828127</v>
      </c>
      <c r="S183">
        <v>416.82394154866529</v>
      </c>
      <c r="T183">
        <v>2.7983293803702618</v>
      </c>
      <c r="U183">
        <v>2.6199526560300881</v>
      </c>
      <c r="V183">
        <v>30</v>
      </c>
      <c r="W183">
        <v>4.329004329004329E-3</v>
      </c>
      <c r="X183">
        <v>5.527805527805528E-2</v>
      </c>
      <c r="Y183" t="b">
        <v>1</v>
      </c>
      <c r="Z183" t="b">
        <v>0</v>
      </c>
    </row>
    <row r="184" spans="1:26" ht="18.75" x14ac:dyDescent="0.35">
      <c r="A184" t="s">
        <v>25</v>
      </c>
      <c r="B184" t="s">
        <v>25</v>
      </c>
      <c r="C184" t="s">
        <v>48</v>
      </c>
      <c r="D184" t="s">
        <v>58</v>
      </c>
      <c r="E184" t="str">
        <f t="shared" si="4"/>
        <v>Urea (m + 1)</v>
      </c>
      <c r="F184" t="s">
        <v>36</v>
      </c>
      <c r="G184" t="s">
        <v>70</v>
      </c>
      <c r="H184">
        <v>5</v>
      </c>
      <c r="I184">
        <v>6</v>
      </c>
      <c r="J184">
        <v>5</v>
      </c>
      <c r="K184">
        <v>6</v>
      </c>
      <c r="L184">
        <v>5.728153482777998E-5</v>
      </c>
      <c r="M184">
        <v>5.7656921853769378E-5</v>
      </c>
      <c r="N184">
        <v>5.6991979363374412E-5</v>
      </c>
      <c r="O184">
        <v>4.3927098886342719E-5</v>
      </c>
      <c r="P184">
        <v>-9.423667970352767E-3</v>
      </c>
      <c r="Q184">
        <v>0.99348929818103249</v>
      </c>
      <c r="R184">
        <v>523.41462707519531</v>
      </c>
      <c r="S184">
        <v>72.371321678161621</v>
      </c>
      <c r="T184">
        <v>2.7188458550430319</v>
      </c>
      <c r="U184">
        <v>1.8595665039828471</v>
      </c>
      <c r="V184">
        <v>23</v>
      </c>
      <c r="W184">
        <v>0.1774891774891775</v>
      </c>
      <c r="X184">
        <v>0.45328005328005322</v>
      </c>
      <c r="Y184" t="b">
        <v>0</v>
      </c>
      <c r="Z184" t="b">
        <v>0</v>
      </c>
    </row>
    <row r="185" spans="1:26" ht="18.75" x14ac:dyDescent="0.35">
      <c r="A185" t="s">
        <v>25</v>
      </c>
      <c r="B185" t="s">
        <v>25</v>
      </c>
      <c r="C185" t="s">
        <v>48</v>
      </c>
      <c r="D185" t="s">
        <v>58</v>
      </c>
      <c r="E185" t="str">
        <f t="shared" si="4"/>
        <v>Urea (m + 1)</v>
      </c>
      <c r="F185" t="s">
        <v>36</v>
      </c>
      <c r="G185" t="s">
        <v>66</v>
      </c>
      <c r="H185">
        <v>5</v>
      </c>
      <c r="I185">
        <v>6</v>
      </c>
      <c r="J185">
        <v>5</v>
      </c>
      <c r="K185">
        <v>6</v>
      </c>
      <c r="L185">
        <v>5.8890158834401517E-5</v>
      </c>
      <c r="M185">
        <v>5.5804814110160812E-5</v>
      </c>
      <c r="N185">
        <v>5.9880356275243678E-5</v>
      </c>
      <c r="O185">
        <v>5.3532965466729372E-5</v>
      </c>
      <c r="P185">
        <v>7.7636980366770914E-2</v>
      </c>
      <c r="Q185">
        <v>1.0552881462547321</v>
      </c>
      <c r="R185">
        <v>596.87702026367185</v>
      </c>
      <c r="S185">
        <v>82.215775807698563</v>
      </c>
      <c r="T185">
        <v>2.7758848588970442</v>
      </c>
      <c r="U185">
        <v>1.914955159253684</v>
      </c>
      <c r="V185">
        <v>20</v>
      </c>
      <c r="W185">
        <v>0.42857142857142849</v>
      </c>
      <c r="X185">
        <v>0.66282165039929009</v>
      </c>
      <c r="Y185" t="b">
        <v>0</v>
      </c>
      <c r="Z185" t="b">
        <v>0</v>
      </c>
    </row>
    <row r="186" spans="1:26" ht="18.75" x14ac:dyDescent="0.35">
      <c r="A186" t="s">
        <v>25</v>
      </c>
      <c r="B186" t="s">
        <v>25</v>
      </c>
      <c r="C186" t="s">
        <v>48</v>
      </c>
      <c r="D186" t="s">
        <v>58</v>
      </c>
      <c r="E186" t="str">
        <f t="shared" si="4"/>
        <v>Urea (m + 1)</v>
      </c>
      <c r="F186" t="s">
        <v>36</v>
      </c>
      <c r="G186" t="s">
        <v>72</v>
      </c>
      <c r="H186">
        <v>5</v>
      </c>
      <c r="I186">
        <v>6</v>
      </c>
      <c r="J186">
        <v>5</v>
      </c>
      <c r="K186">
        <v>6</v>
      </c>
      <c r="L186">
        <v>6.0134228988317773E-5</v>
      </c>
      <c r="M186">
        <v>5.1905980702334403E-5</v>
      </c>
      <c r="N186">
        <v>6.0023485275451087E-5</v>
      </c>
      <c r="O186">
        <v>5.737914216297213E-5</v>
      </c>
      <c r="P186">
        <v>0.21228564266775329</v>
      </c>
      <c r="Q186">
        <v>1.1585221620832089</v>
      </c>
      <c r="R186">
        <v>485.18777465820313</v>
      </c>
      <c r="S186">
        <v>69.775622049967453</v>
      </c>
      <c r="T186">
        <v>2.685909849355764</v>
      </c>
      <c r="U186">
        <v>1.8437037169150809</v>
      </c>
      <c r="V186">
        <v>25</v>
      </c>
      <c r="W186">
        <v>8.2251082251082255E-2</v>
      </c>
      <c r="X186">
        <v>0.29468373353265442</v>
      </c>
      <c r="Y186" t="b">
        <v>0</v>
      </c>
      <c r="Z186" t="b">
        <v>0</v>
      </c>
    </row>
    <row r="187" spans="1:26" ht="18.75" x14ac:dyDescent="0.35">
      <c r="A187" t="s">
        <v>25</v>
      </c>
      <c r="B187" t="s">
        <v>25</v>
      </c>
      <c r="C187" t="s">
        <v>48</v>
      </c>
      <c r="D187" t="s">
        <v>58</v>
      </c>
      <c r="E187" t="str">
        <f t="shared" si="4"/>
        <v>Urea (m + 1)</v>
      </c>
      <c r="F187" t="s">
        <v>36</v>
      </c>
      <c r="G187" t="s">
        <v>61</v>
      </c>
      <c r="H187">
        <v>5</v>
      </c>
      <c r="I187">
        <v>6</v>
      </c>
      <c r="J187">
        <v>5</v>
      </c>
      <c r="K187">
        <v>6</v>
      </c>
      <c r="L187">
        <v>6.1036239640088755E-5</v>
      </c>
      <c r="M187">
        <v>5.1058400155549563E-5</v>
      </c>
      <c r="N187">
        <v>6.0648922953987487E-5</v>
      </c>
      <c r="O187">
        <v>4.9350255721947178E-5</v>
      </c>
      <c r="P187">
        <v>0.25751774882957079</v>
      </c>
      <c r="Q187">
        <v>1.1954201356513661</v>
      </c>
      <c r="R187">
        <v>640.69627075195308</v>
      </c>
      <c r="S187">
        <v>138.2023811340332</v>
      </c>
      <c r="T187">
        <v>2.8066521961370738</v>
      </c>
      <c r="U187">
        <v>2.1405155257043349</v>
      </c>
      <c r="V187">
        <v>27</v>
      </c>
      <c r="W187">
        <v>3.03030303030303E-2</v>
      </c>
      <c r="X187">
        <v>0.1571969696969697</v>
      </c>
      <c r="Y187" t="b">
        <v>1</v>
      </c>
      <c r="Z187" t="b">
        <v>0</v>
      </c>
    </row>
    <row r="188" spans="1:26" ht="18.75" x14ac:dyDescent="0.35">
      <c r="A188" t="s">
        <v>25</v>
      </c>
      <c r="B188" t="s">
        <v>25</v>
      </c>
      <c r="C188" t="s">
        <v>48</v>
      </c>
      <c r="D188" t="s">
        <v>58</v>
      </c>
      <c r="E188" t="str">
        <f t="shared" ref="E188:E196" si="5">_xlfn.CONCAT(B188, + " (", + C188, + ")")</f>
        <v>Urea (m + 1)</v>
      </c>
      <c r="F188" t="s">
        <v>36</v>
      </c>
      <c r="G188" t="s">
        <v>69</v>
      </c>
      <c r="H188">
        <v>5</v>
      </c>
      <c r="I188">
        <v>6</v>
      </c>
      <c r="J188">
        <v>5</v>
      </c>
      <c r="K188">
        <v>6</v>
      </c>
      <c r="L188">
        <v>5.7798733178060498E-5</v>
      </c>
      <c r="M188">
        <v>5.4558257640261822E-5</v>
      </c>
      <c r="N188">
        <v>5.619585863314569E-5</v>
      </c>
      <c r="O188">
        <v>5.4807062042527832E-5</v>
      </c>
      <c r="P188">
        <v>8.3240300822680524E-2</v>
      </c>
      <c r="Q188">
        <v>1.0593947768487271</v>
      </c>
      <c r="R188">
        <v>664.0535949707031</v>
      </c>
      <c r="S188">
        <v>112.8981011708577</v>
      </c>
      <c r="T188">
        <v>2.8222031321703058</v>
      </c>
      <c r="U188">
        <v>2.0526866376029709</v>
      </c>
      <c r="V188">
        <v>22</v>
      </c>
      <c r="W188">
        <v>0.2467532467532467</v>
      </c>
      <c r="X188">
        <v>0.50988845179716547</v>
      </c>
      <c r="Y188" t="b">
        <v>0</v>
      </c>
      <c r="Z188" t="b">
        <v>0</v>
      </c>
    </row>
    <row r="189" spans="1:26" ht="18.75" x14ac:dyDescent="0.35">
      <c r="A189" t="s">
        <v>25</v>
      </c>
      <c r="B189" t="s">
        <v>25</v>
      </c>
      <c r="C189" t="s">
        <v>48</v>
      </c>
      <c r="D189" t="s">
        <v>58</v>
      </c>
      <c r="E189" t="str">
        <f t="shared" si="5"/>
        <v>Urea (m + 1)</v>
      </c>
      <c r="F189" t="s">
        <v>36</v>
      </c>
      <c r="G189" t="s">
        <v>74</v>
      </c>
      <c r="H189">
        <v>5</v>
      </c>
      <c r="I189">
        <v>6</v>
      </c>
      <c r="J189">
        <v>5</v>
      </c>
      <c r="K189">
        <v>6</v>
      </c>
      <c r="L189">
        <v>5.8867637562798343E-5</v>
      </c>
      <c r="M189">
        <v>6.5390118834329769E-5</v>
      </c>
      <c r="N189">
        <v>5.8493005781201653E-5</v>
      </c>
      <c r="O189">
        <v>6.2814886405249126E-5</v>
      </c>
      <c r="P189">
        <v>-0.15159791358914099</v>
      </c>
      <c r="Q189">
        <v>0.90025279984493412</v>
      </c>
      <c r="R189">
        <v>490.12990112304692</v>
      </c>
      <c r="S189">
        <v>69.163258870442704</v>
      </c>
      <c r="T189">
        <v>2.6903111981188772</v>
      </c>
      <c r="U189">
        <v>1.839875448397523</v>
      </c>
      <c r="V189">
        <v>12</v>
      </c>
      <c r="W189">
        <v>0.66233766233766234</v>
      </c>
      <c r="X189">
        <v>0.82255400459889239</v>
      </c>
      <c r="Y189" t="b">
        <v>0</v>
      </c>
      <c r="Z189" t="b">
        <v>0</v>
      </c>
    </row>
    <row r="190" spans="1:26" ht="18.75" x14ac:dyDescent="0.35">
      <c r="A190" t="s">
        <v>25</v>
      </c>
      <c r="B190" t="s">
        <v>25</v>
      </c>
      <c r="C190" t="s">
        <v>48</v>
      </c>
      <c r="D190" t="s">
        <v>58</v>
      </c>
      <c r="E190" t="str">
        <f t="shared" si="5"/>
        <v>Urea (m + 1)</v>
      </c>
      <c r="F190" t="s">
        <v>36</v>
      </c>
      <c r="G190" t="s">
        <v>64</v>
      </c>
      <c r="H190">
        <v>5</v>
      </c>
      <c r="I190">
        <v>6</v>
      </c>
      <c r="J190">
        <v>5</v>
      </c>
      <c r="K190">
        <v>6</v>
      </c>
      <c r="L190">
        <v>6.1764298152411357E-5</v>
      </c>
      <c r="M190">
        <v>6.8148516826711079E-5</v>
      </c>
      <c r="N190">
        <v>6.224366370588541E-5</v>
      </c>
      <c r="O190">
        <v>6.8929042754461989E-5</v>
      </c>
      <c r="P190">
        <v>-0.14190910612970781</v>
      </c>
      <c r="Q190">
        <v>0.90631903713277284</v>
      </c>
      <c r="R190">
        <v>420.84122619628909</v>
      </c>
      <c r="S190">
        <v>44.290571371714272</v>
      </c>
      <c r="T190">
        <v>2.6241182773257301</v>
      </c>
      <c r="U190">
        <v>1.6463112829486111</v>
      </c>
      <c r="V190">
        <v>10</v>
      </c>
      <c r="W190">
        <v>0.42857142857142849</v>
      </c>
      <c r="X190">
        <v>0.66282165039929009</v>
      </c>
      <c r="Y190" t="b">
        <v>0</v>
      </c>
      <c r="Z190" t="b">
        <v>0</v>
      </c>
    </row>
    <row r="191" spans="1:26" ht="18.75" x14ac:dyDescent="0.35">
      <c r="A191" t="s">
        <v>25</v>
      </c>
      <c r="B191" t="s">
        <v>25</v>
      </c>
      <c r="C191" t="s">
        <v>48</v>
      </c>
      <c r="D191" t="s">
        <v>58</v>
      </c>
      <c r="E191" t="str">
        <f t="shared" si="5"/>
        <v>Urea (m + 1)</v>
      </c>
      <c r="F191" t="s">
        <v>36</v>
      </c>
      <c r="G191" t="s">
        <v>68</v>
      </c>
      <c r="H191">
        <v>5</v>
      </c>
      <c r="I191">
        <v>6</v>
      </c>
      <c r="J191">
        <v>5</v>
      </c>
      <c r="K191">
        <v>6</v>
      </c>
      <c r="L191">
        <v>6.1212326545501125E-5</v>
      </c>
      <c r="M191">
        <v>5.8574039333810411E-5</v>
      </c>
      <c r="N191">
        <v>6.0562360886251547E-5</v>
      </c>
      <c r="O191">
        <v>5.3705525715486153E-5</v>
      </c>
      <c r="P191">
        <v>6.3560815038194107E-2</v>
      </c>
      <c r="Q191">
        <v>1.0450419203062851</v>
      </c>
      <c r="R191">
        <v>737.85151367187495</v>
      </c>
      <c r="S191">
        <v>68.843920389811203</v>
      </c>
      <c r="T191">
        <v>2.867968972553101</v>
      </c>
      <c r="U191">
        <v>1.8378655937180259</v>
      </c>
      <c r="V191">
        <v>20</v>
      </c>
      <c r="W191">
        <v>0.42857142857142849</v>
      </c>
      <c r="X191">
        <v>0.66282165039929009</v>
      </c>
      <c r="Y191" t="b">
        <v>0</v>
      </c>
      <c r="Z191" t="b">
        <v>0</v>
      </c>
    </row>
    <row r="192" spans="1:26" ht="18.75" x14ac:dyDescent="0.35">
      <c r="A192" t="s">
        <v>25</v>
      </c>
      <c r="B192" t="s">
        <v>25</v>
      </c>
      <c r="C192" t="s">
        <v>48</v>
      </c>
      <c r="D192" t="s">
        <v>58</v>
      </c>
      <c r="E192" t="str">
        <f t="shared" si="5"/>
        <v>Urea (m + 1)</v>
      </c>
      <c r="F192" t="s">
        <v>36</v>
      </c>
      <c r="G192" t="s">
        <v>67</v>
      </c>
      <c r="H192">
        <v>5</v>
      </c>
      <c r="I192">
        <v>6</v>
      </c>
      <c r="J192">
        <v>5</v>
      </c>
      <c r="K192">
        <v>6</v>
      </c>
      <c r="L192">
        <v>6.3400496583199131E-5</v>
      </c>
      <c r="M192">
        <v>6.0700196627294638E-5</v>
      </c>
      <c r="N192">
        <v>6.4353247580584139E-5</v>
      </c>
      <c r="O192">
        <v>6.0689513702527613E-5</v>
      </c>
      <c r="P192">
        <v>6.2792950452907448E-2</v>
      </c>
      <c r="Q192">
        <v>1.044485851874329</v>
      </c>
      <c r="R192">
        <v>355.4046661376953</v>
      </c>
      <c r="S192">
        <v>69.715925216674805</v>
      </c>
      <c r="T192">
        <v>2.5507231253954221</v>
      </c>
      <c r="U192">
        <v>1.8433319953681211</v>
      </c>
      <c r="V192">
        <v>18</v>
      </c>
      <c r="W192">
        <v>0.66233766233766234</v>
      </c>
      <c r="X192">
        <v>0.82255400459889239</v>
      </c>
      <c r="Y192" t="b">
        <v>0</v>
      </c>
      <c r="Z192" t="b">
        <v>0</v>
      </c>
    </row>
    <row r="193" spans="1:26" ht="18.75" x14ac:dyDescent="0.35">
      <c r="A193" t="s">
        <v>25</v>
      </c>
      <c r="B193" t="s">
        <v>25</v>
      </c>
      <c r="C193" t="s">
        <v>48</v>
      </c>
      <c r="D193" t="s">
        <v>58</v>
      </c>
      <c r="E193" t="str">
        <f t="shared" si="5"/>
        <v>Urea (m + 1)</v>
      </c>
      <c r="F193" t="s">
        <v>36</v>
      </c>
      <c r="G193" t="s">
        <v>62</v>
      </c>
      <c r="H193">
        <v>5</v>
      </c>
      <c r="I193">
        <v>6</v>
      </c>
      <c r="J193">
        <v>5</v>
      </c>
      <c r="K193">
        <v>6</v>
      </c>
      <c r="L193">
        <v>6.2415684078587225E-5</v>
      </c>
      <c r="M193">
        <v>4.9860623524485469E-5</v>
      </c>
      <c r="N193">
        <v>6.1806262237951159E-5</v>
      </c>
      <c r="O193">
        <v>5.1414241170277819E-5</v>
      </c>
      <c r="P193">
        <v>0.32400767684346649</v>
      </c>
      <c r="Q193">
        <v>1.2518031197090069</v>
      </c>
      <c r="R193">
        <v>718.34002075195315</v>
      </c>
      <c r="S193">
        <v>57.730080922444657</v>
      </c>
      <c r="T193">
        <v>2.8563300628798518</v>
      </c>
      <c r="U193">
        <v>1.7614021662661099</v>
      </c>
      <c r="V193">
        <v>30</v>
      </c>
      <c r="W193">
        <v>4.329004329004329E-3</v>
      </c>
      <c r="X193">
        <v>5.527805527805528E-2</v>
      </c>
      <c r="Y193" t="b">
        <v>1</v>
      </c>
      <c r="Z193" t="b">
        <v>0</v>
      </c>
    </row>
    <row r="194" spans="1:26" ht="18.75" x14ac:dyDescent="0.35">
      <c r="A194" t="s">
        <v>25</v>
      </c>
      <c r="B194" t="s">
        <v>25</v>
      </c>
      <c r="C194" t="s">
        <v>48</v>
      </c>
      <c r="D194" t="s">
        <v>58</v>
      </c>
      <c r="E194" t="str">
        <f t="shared" si="5"/>
        <v>Urea (m + 1)</v>
      </c>
      <c r="F194" t="s">
        <v>36</v>
      </c>
      <c r="G194" t="s">
        <v>65</v>
      </c>
      <c r="H194">
        <v>5</v>
      </c>
      <c r="I194">
        <v>6</v>
      </c>
      <c r="J194">
        <v>5</v>
      </c>
      <c r="K194">
        <v>6</v>
      </c>
      <c r="L194">
        <v>5.8192304277326908E-5</v>
      </c>
      <c r="M194">
        <v>5.2657470708557717E-5</v>
      </c>
      <c r="N194">
        <v>5.8919100411003462E-5</v>
      </c>
      <c r="O194">
        <v>5.1885039283661172E-5</v>
      </c>
      <c r="P194">
        <v>0.14419014831446481</v>
      </c>
      <c r="Q194">
        <v>1.1051101295655219</v>
      </c>
      <c r="R194">
        <v>980.52510986328127</v>
      </c>
      <c r="S194">
        <v>374.52959187825519</v>
      </c>
      <c r="T194">
        <v>2.9914587198145441</v>
      </c>
      <c r="U194">
        <v>2.5734861373404652</v>
      </c>
      <c r="V194">
        <v>24</v>
      </c>
      <c r="W194">
        <v>0.12554112554112551</v>
      </c>
      <c r="X194">
        <v>0.39074675324675318</v>
      </c>
      <c r="Y194" t="b">
        <v>0</v>
      </c>
      <c r="Z194" t="b">
        <v>0</v>
      </c>
    </row>
    <row r="195" spans="1:26" ht="18.75" x14ac:dyDescent="0.35">
      <c r="A195" t="s">
        <v>25</v>
      </c>
      <c r="B195" t="s">
        <v>25</v>
      </c>
      <c r="C195" t="s">
        <v>48</v>
      </c>
      <c r="D195" t="s">
        <v>58</v>
      </c>
      <c r="E195" t="str">
        <f t="shared" si="5"/>
        <v>Urea (m + 1)</v>
      </c>
      <c r="F195" t="s">
        <v>36</v>
      </c>
      <c r="G195" t="s">
        <v>73</v>
      </c>
      <c r="H195">
        <v>5</v>
      </c>
      <c r="I195">
        <v>6</v>
      </c>
      <c r="J195">
        <v>5</v>
      </c>
      <c r="K195">
        <v>6</v>
      </c>
      <c r="L195">
        <v>5.6848212989280003E-5</v>
      </c>
      <c r="M195">
        <v>5.2061575236924312E-5</v>
      </c>
      <c r="N195">
        <v>5.6091470469255E-5</v>
      </c>
      <c r="O195">
        <v>5.289670116326306E-5</v>
      </c>
      <c r="P195">
        <v>0.12689603473890901</v>
      </c>
      <c r="Q195">
        <v>1.0919418540559409</v>
      </c>
      <c r="R195">
        <v>1255.7239746093751</v>
      </c>
      <c r="S195">
        <v>677.904052734375</v>
      </c>
      <c r="T195">
        <v>3.0988941859949048</v>
      </c>
      <c r="U195">
        <v>2.8311682302730872</v>
      </c>
      <c r="V195">
        <v>29</v>
      </c>
      <c r="W195">
        <v>8.658008658008658E-3</v>
      </c>
      <c r="X195">
        <v>8.1773399014778328E-2</v>
      </c>
      <c r="Y195" t="b">
        <v>1</v>
      </c>
      <c r="Z195" t="b">
        <v>0</v>
      </c>
    </row>
    <row r="196" spans="1:26" ht="18.75" x14ac:dyDescent="0.35">
      <c r="A196" t="s">
        <v>25</v>
      </c>
      <c r="B196" t="s">
        <v>25</v>
      </c>
      <c r="C196" t="s">
        <v>48</v>
      </c>
      <c r="D196" t="s">
        <v>58</v>
      </c>
      <c r="E196" t="str">
        <f t="shared" si="5"/>
        <v>Urea (m + 1)</v>
      </c>
      <c r="F196" t="s">
        <v>36</v>
      </c>
      <c r="G196" t="s">
        <v>75</v>
      </c>
      <c r="H196">
        <v>4</v>
      </c>
      <c r="I196">
        <v>6</v>
      </c>
      <c r="J196">
        <v>4</v>
      </c>
      <c r="K196">
        <v>6</v>
      </c>
      <c r="L196">
        <v>5.709341166948434E-5</v>
      </c>
      <c r="M196">
        <v>4.745554421485091E-5</v>
      </c>
      <c r="N196">
        <v>5.7221897804993198E-5</v>
      </c>
      <c r="O196">
        <v>4.9036618293030187E-5</v>
      </c>
      <c r="P196">
        <v>0.26674762782543482</v>
      </c>
      <c r="Q196">
        <v>1.203092549334148</v>
      </c>
      <c r="R196">
        <v>5136.749755859375</v>
      </c>
      <c r="S196">
        <v>3922.787638346354</v>
      </c>
      <c r="T196">
        <v>3.7106884089603498</v>
      </c>
      <c r="U196">
        <v>3.5935947980630849</v>
      </c>
      <c r="V196">
        <v>24</v>
      </c>
      <c r="W196">
        <v>9.5238095238095247E-3</v>
      </c>
      <c r="X196">
        <v>8.1773399014778328E-2</v>
      </c>
      <c r="Y196" t="b">
        <v>1</v>
      </c>
      <c r="Z196" t="b">
        <v>0</v>
      </c>
    </row>
    <row r="197" spans="1:26" ht="18.75" x14ac:dyDescent="0.35">
      <c r="A197" t="s">
        <v>42</v>
      </c>
      <c r="B197" t="s">
        <v>76</v>
      </c>
      <c r="C197" t="s">
        <v>50</v>
      </c>
      <c r="D197" t="s">
        <v>56</v>
      </c>
      <c r="E197" t="str">
        <f t="shared" ref="E197:E226" si="6">_xlfn.CONCAT(B197, + " (", + C197, + ")")</f>
        <v>Cit (m + 4)</v>
      </c>
      <c r="F197" t="s">
        <v>35</v>
      </c>
      <c r="G197" t="s">
        <v>63</v>
      </c>
      <c r="H197">
        <v>5</v>
      </c>
      <c r="I197">
        <v>6</v>
      </c>
      <c r="J197">
        <v>5</v>
      </c>
      <c r="K197">
        <v>6</v>
      </c>
      <c r="L197">
        <v>6.2651640619148E-4</v>
      </c>
      <c r="M197">
        <v>3.0761608892736669E-4</v>
      </c>
      <c r="N197">
        <v>6.4988579833880002E-4</v>
      </c>
      <c r="O197">
        <v>3.227488487027E-4</v>
      </c>
      <c r="P197">
        <v>1.0262213279249739</v>
      </c>
      <c r="Q197">
        <v>2.0366828288341279</v>
      </c>
      <c r="R197">
        <v>486.45283203125001</v>
      </c>
      <c r="S197">
        <v>142.063954671224</v>
      </c>
      <c r="T197">
        <v>2.687040736111765</v>
      </c>
      <c r="U197">
        <v>2.152483900072661</v>
      </c>
      <c r="V197">
        <v>30</v>
      </c>
      <c r="W197">
        <v>4.329004329004329E-3</v>
      </c>
      <c r="X197">
        <v>5.527805527805528E-2</v>
      </c>
      <c r="Y197" t="b">
        <v>1</v>
      </c>
      <c r="Z197" t="b">
        <v>0</v>
      </c>
    </row>
    <row r="198" spans="1:26" ht="18.75" x14ac:dyDescent="0.35">
      <c r="A198" t="s">
        <v>42</v>
      </c>
      <c r="B198" t="s">
        <v>76</v>
      </c>
      <c r="C198" t="s">
        <v>50</v>
      </c>
      <c r="D198" t="s">
        <v>56</v>
      </c>
      <c r="E198" t="str">
        <f t="shared" si="6"/>
        <v>Cit (m + 4)</v>
      </c>
      <c r="F198" t="s">
        <v>35</v>
      </c>
      <c r="G198" t="s">
        <v>71</v>
      </c>
      <c r="H198">
        <v>5</v>
      </c>
      <c r="I198">
        <v>6</v>
      </c>
      <c r="J198">
        <v>5</v>
      </c>
      <c r="K198">
        <v>6</v>
      </c>
      <c r="L198">
        <v>5.129340803250199E-4</v>
      </c>
      <c r="M198">
        <v>2.5000633468146661E-4</v>
      </c>
      <c r="N198">
        <v>5.378584028221E-4</v>
      </c>
      <c r="O198">
        <v>2.6189893105759999E-4</v>
      </c>
      <c r="P198">
        <v>1.0368087794495831</v>
      </c>
      <c r="Q198">
        <v>2.0516843342331699</v>
      </c>
      <c r="R198">
        <v>640.15889892578127</v>
      </c>
      <c r="S198">
        <v>436.47503662109381</v>
      </c>
      <c r="T198">
        <v>2.806287787048436</v>
      </c>
      <c r="U198">
        <v>2.6399594100857322</v>
      </c>
      <c r="V198">
        <v>30</v>
      </c>
      <c r="W198">
        <v>4.329004329004329E-3</v>
      </c>
      <c r="X198">
        <v>5.527805527805528E-2</v>
      </c>
      <c r="Y198" t="b">
        <v>1</v>
      </c>
      <c r="Z198" t="b">
        <v>0</v>
      </c>
    </row>
    <row r="199" spans="1:26" ht="18.75" x14ac:dyDescent="0.35">
      <c r="A199" t="s">
        <v>42</v>
      </c>
      <c r="B199" t="s">
        <v>76</v>
      </c>
      <c r="C199" t="s">
        <v>50</v>
      </c>
      <c r="D199" t="s">
        <v>56</v>
      </c>
      <c r="E199" t="str">
        <f t="shared" si="6"/>
        <v>Cit (m + 4)</v>
      </c>
      <c r="F199" t="s">
        <v>35</v>
      </c>
      <c r="G199" t="s">
        <v>70</v>
      </c>
      <c r="H199">
        <v>5</v>
      </c>
      <c r="I199">
        <v>6</v>
      </c>
      <c r="J199">
        <v>5</v>
      </c>
      <c r="K199">
        <v>6</v>
      </c>
      <c r="L199">
        <v>5.6577036739321996E-4</v>
      </c>
      <c r="M199">
        <v>6.5344163158436656E-4</v>
      </c>
      <c r="N199">
        <v>5.4099707631389995E-4</v>
      </c>
      <c r="O199">
        <v>7.1466335793950002E-4</v>
      </c>
      <c r="P199">
        <v>-0.2078417570297546</v>
      </c>
      <c r="Q199">
        <v>0.86583152962174359</v>
      </c>
      <c r="R199">
        <v>78.653409194946292</v>
      </c>
      <c r="S199">
        <v>58.267062505086272</v>
      </c>
      <c r="T199">
        <v>1.8957175516568849</v>
      </c>
      <c r="U199">
        <v>1.765423123976732</v>
      </c>
      <c r="V199">
        <v>10</v>
      </c>
      <c r="W199">
        <v>0.42857142857142849</v>
      </c>
      <c r="X199">
        <v>0.66282165039929009</v>
      </c>
      <c r="Y199" t="b">
        <v>0</v>
      </c>
      <c r="Z199" t="b">
        <v>0</v>
      </c>
    </row>
    <row r="200" spans="1:26" ht="18.75" x14ac:dyDescent="0.35">
      <c r="A200" t="s">
        <v>42</v>
      </c>
      <c r="B200" t="s">
        <v>76</v>
      </c>
      <c r="C200" t="s">
        <v>50</v>
      </c>
      <c r="D200" t="s">
        <v>56</v>
      </c>
      <c r="E200" t="str">
        <f t="shared" si="6"/>
        <v>Cit (m + 4)</v>
      </c>
      <c r="F200" t="s">
        <v>35</v>
      </c>
      <c r="G200" t="s">
        <v>66</v>
      </c>
      <c r="H200">
        <v>5</v>
      </c>
      <c r="I200">
        <v>6</v>
      </c>
      <c r="J200">
        <v>5</v>
      </c>
      <c r="K200">
        <v>6</v>
      </c>
      <c r="L200">
        <v>8.7371540939771493E-5</v>
      </c>
      <c r="M200">
        <v>6.0888710625780128E-5</v>
      </c>
      <c r="N200">
        <v>6.4007414039224386E-5</v>
      </c>
      <c r="O200">
        <v>6.1302467656787485E-5</v>
      </c>
      <c r="P200">
        <v>0.52098867209953426</v>
      </c>
      <c r="Q200">
        <v>1.43493826756743</v>
      </c>
      <c r="R200">
        <v>100.87140502929689</v>
      </c>
      <c r="S200">
        <v>100.0251172383626</v>
      </c>
      <c r="T200">
        <v>2.0037680701216019</v>
      </c>
      <c r="U200">
        <v>2.0001090690832179</v>
      </c>
      <c r="V200">
        <v>16</v>
      </c>
      <c r="W200">
        <v>0.93073593073593064</v>
      </c>
      <c r="X200">
        <v>0.96967885670814535</v>
      </c>
      <c r="Y200" t="b">
        <v>0</v>
      </c>
      <c r="Z200" t="b">
        <v>0</v>
      </c>
    </row>
    <row r="201" spans="1:26" ht="18.75" x14ac:dyDescent="0.35">
      <c r="A201" t="s">
        <v>42</v>
      </c>
      <c r="B201" t="s">
        <v>76</v>
      </c>
      <c r="C201" t="s">
        <v>50</v>
      </c>
      <c r="D201" t="s">
        <v>56</v>
      </c>
      <c r="E201" t="str">
        <f t="shared" si="6"/>
        <v>Cit (m + 4)</v>
      </c>
      <c r="F201" t="s">
        <v>35</v>
      </c>
      <c r="G201" t="s">
        <v>72</v>
      </c>
      <c r="H201">
        <v>0</v>
      </c>
      <c r="I201">
        <v>0</v>
      </c>
      <c r="J201">
        <v>0</v>
      </c>
      <c r="K201">
        <v>0</v>
      </c>
      <c r="Y201" t="b">
        <v>0</v>
      </c>
      <c r="Z201" t="b">
        <v>0</v>
      </c>
    </row>
    <row r="202" spans="1:26" ht="18.75" x14ac:dyDescent="0.35">
      <c r="A202" t="s">
        <v>42</v>
      </c>
      <c r="B202" t="s">
        <v>76</v>
      </c>
      <c r="C202" t="s">
        <v>50</v>
      </c>
      <c r="D202" t="s">
        <v>56</v>
      </c>
      <c r="E202" t="str">
        <f t="shared" si="6"/>
        <v>Cit (m + 4)</v>
      </c>
      <c r="F202" t="s">
        <v>35</v>
      </c>
      <c r="G202" t="s">
        <v>61</v>
      </c>
      <c r="H202">
        <v>0</v>
      </c>
      <c r="I202">
        <v>0</v>
      </c>
      <c r="J202">
        <v>0</v>
      </c>
      <c r="K202">
        <v>0</v>
      </c>
      <c r="Y202" t="b">
        <v>0</v>
      </c>
      <c r="Z202" t="b">
        <v>0</v>
      </c>
    </row>
    <row r="203" spans="1:26" ht="18.75" x14ac:dyDescent="0.35">
      <c r="A203" t="s">
        <v>42</v>
      </c>
      <c r="B203" t="s">
        <v>76</v>
      </c>
      <c r="C203" t="s">
        <v>50</v>
      </c>
      <c r="D203" t="s">
        <v>56</v>
      </c>
      <c r="E203" t="str">
        <f t="shared" si="6"/>
        <v>Cit (m + 4)</v>
      </c>
      <c r="F203" t="s">
        <v>35</v>
      </c>
      <c r="G203" t="s">
        <v>69</v>
      </c>
      <c r="H203">
        <v>0</v>
      </c>
      <c r="I203">
        <v>0</v>
      </c>
      <c r="J203">
        <v>0</v>
      </c>
      <c r="K203">
        <v>0</v>
      </c>
      <c r="Y203" t="b">
        <v>0</v>
      </c>
      <c r="Z203" t="b">
        <v>0</v>
      </c>
    </row>
    <row r="204" spans="1:26" ht="18.75" x14ac:dyDescent="0.35">
      <c r="A204" t="s">
        <v>42</v>
      </c>
      <c r="B204" t="s">
        <v>76</v>
      </c>
      <c r="C204" t="s">
        <v>50</v>
      </c>
      <c r="D204" t="s">
        <v>56</v>
      </c>
      <c r="E204" t="str">
        <f t="shared" si="6"/>
        <v>Cit (m + 4)</v>
      </c>
      <c r="F204" t="s">
        <v>35</v>
      </c>
      <c r="G204" t="s">
        <v>74</v>
      </c>
      <c r="H204">
        <v>0</v>
      </c>
      <c r="I204">
        <v>0</v>
      </c>
      <c r="J204">
        <v>0</v>
      </c>
      <c r="K204">
        <v>0</v>
      </c>
      <c r="Y204" t="b">
        <v>0</v>
      </c>
      <c r="Z204" t="b">
        <v>0</v>
      </c>
    </row>
    <row r="205" spans="1:26" ht="18.75" x14ac:dyDescent="0.35">
      <c r="A205" t="s">
        <v>42</v>
      </c>
      <c r="B205" t="s">
        <v>76</v>
      </c>
      <c r="C205" t="s">
        <v>50</v>
      </c>
      <c r="D205" t="s">
        <v>56</v>
      </c>
      <c r="E205" t="str">
        <f t="shared" si="6"/>
        <v>Cit (m + 4)</v>
      </c>
      <c r="F205" t="s">
        <v>35</v>
      </c>
      <c r="G205" t="s">
        <v>64</v>
      </c>
      <c r="H205">
        <v>0</v>
      </c>
      <c r="I205">
        <v>0</v>
      </c>
      <c r="J205">
        <v>0</v>
      </c>
      <c r="K205">
        <v>0</v>
      </c>
      <c r="Y205" t="b">
        <v>0</v>
      </c>
      <c r="Z205" t="b">
        <v>0</v>
      </c>
    </row>
    <row r="206" spans="1:26" ht="18.75" x14ac:dyDescent="0.35">
      <c r="A206" t="s">
        <v>42</v>
      </c>
      <c r="B206" t="s">
        <v>76</v>
      </c>
      <c r="C206" t="s">
        <v>50</v>
      </c>
      <c r="D206" t="s">
        <v>56</v>
      </c>
      <c r="E206" t="str">
        <f t="shared" si="6"/>
        <v>Cit (m + 4)</v>
      </c>
      <c r="F206" t="s">
        <v>35</v>
      </c>
      <c r="G206" t="s">
        <v>68</v>
      </c>
      <c r="H206">
        <v>0</v>
      </c>
      <c r="I206">
        <v>0</v>
      </c>
      <c r="J206">
        <v>0</v>
      </c>
      <c r="K206">
        <v>0</v>
      </c>
      <c r="Y206" t="b">
        <v>0</v>
      </c>
      <c r="Z206" t="b">
        <v>0</v>
      </c>
    </row>
    <row r="207" spans="1:26" ht="18.75" x14ac:dyDescent="0.35">
      <c r="A207" t="s">
        <v>42</v>
      </c>
      <c r="B207" t="s">
        <v>76</v>
      </c>
      <c r="C207" t="s">
        <v>50</v>
      </c>
      <c r="D207" t="s">
        <v>56</v>
      </c>
      <c r="E207" t="str">
        <f t="shared" si="6"/>
        <v>Cit (m + 4)</v>
      </c>
      <c r="F207" t="s">
        <v>35</v>
      </c>
      <c r="G207" t="s">
        <v>67</v>
      </c>
      <c r="H207">
        <v>0</v>
      </c>
      <c r="I207">
        <v>0</v>
      </c>
      <c r="J207">
        <v>0</v>
      </c>
      <c r="K207">
        <v>0</v>
      </c>
      <c r="Y207" t="b">
        <v>0</v>
      </c>
      <c r="Z207" t="b">
        <v>0</v>
      </c>
    </row>
    <row r="208" spans="1:26" ht="18.75" x14ac:dyDescent="0.35">
      <c r="A208" t="s">
        <v>42</v>
      </c>
      <c r="B208" t="s">
        <v>76</v>
      </c>
      <c r="C208" t="s">
        <v>50</v>
      </c>
      <c r="D208" t="s">
        <v>56</v>
      </c>
      <c r="E208" t="str">
        <f t="shared" si="6"/>
        <v>Cit (m + 4)</v>
      </c>
      <c r="F208" t="s">
        <v>35</v>
      </c>
      <c r="G208" t="s">
        <v>62</v>
      </c>
      <c r="H208">
        <v>0</v>
      </c>
      <c r="I208">
        <v>0</v>
      </c>
      <c r="J208">
        <v>0</v>
      </c>
      <c r="K208">
        <v>0</v>
      </c>
      <c r="Y208" t="b">
        <v>0</v>
      </c>
      <c r="Z208" t="b">
        <v>0</v>
      </c>
    </row>
    <row r="209" spans="1:26" ht="18.75" x14ac:dyDescent="0.35">
      <c r="A209" t="s">
        <v>42</v>
      </c>
      <c r="B209" t="s">
        <v>76</v>
      </c>
      <c r="C209" t="s">
        <v>50</v>
      </c>
      <c r="D209" t="s">
        <v>56</v>
      </c>
      <c r="E209" t="str">
        <f t="shared" si="6"/>
        <v>Cit (m + 4)</v>
      </c>
      <c r="F209" t="s">
        <v>35</v>
      </c>
      <c r="G209" t="s">
        <v>65</v>
      </c>
      <c r="H209">
        <v>0</v>
      </c>
      <c r="I209">
        <v>0</v>
      </c>
      <c r="J209">
        <v>0</v>
      </c>
      <c r="K209">
        <v>0</v>
      </c>
      <c r="Y209" t="b">
        <v>0</v>
      </c>
      <c r="Z209" t="b">
        <v>0</v>
      </c>
    </row>
    <row r="210" spans="1:26" ht="18.75" x14ac:dyDescent="0.35">
      <c r="A210" t="s">
        <v>42</v>
      </c>
      <c r="B210" t="s">
        <v>76</v>
      </c>
      <c r="C210" t="s">
        <v>50</v>
      </c>
      <c r="D210" t="s">
        <v>56</v>
      </c>
      <c r="E210" t="str">
        <f t="shared" si="6"/>
        <v>Cit (m + 4)</v>
      </c>
      <c r="F210" t="s">
        <v>35</v>
      </c>
      <c r="G210" t="s">
        <v>73</v>
      </c>
      <c r="H210">
        <v>5</v>
      </c>
      <c r="I210">
        <v>6</v>
      </c>
      <c r="J210">
        <v>5</v>
      </c>
      <c r="K210">
        <v>6</v>
      </c>
      <c r="L210">
        <v>1.5878867125138001E-3</v>
      </c>
      <c r="M210">
        <v>1.6286705601183829E-3</v>
      </c>
      <c r="N210">
        <v>1.1403886601328E-3</v>
      </c>
      <c r="O210">
        <v>1.4755403390154E-3</v>
      </c>
      <c r="P210">
        <v>-3.6586824412880858E-2</v>
      </c>
      <c r="Q210">
        <v>0.9749588108219881</v>
      </c>
      <c r="R210">
        <v>34.019609451293952</v>
      </c>
      <c r="S210">
        <v>30.319141070048019</v>
      </c>
      <c r="T210">
        <v>1.531729323558692</v>
      </c>
      <c r="U210">
        <v>1.481716893733686</v>
      </c>
      <c r="V210">
        <v>14</v>
      </c>
      <c r="W210">
        <v>0.93073593073593064</v>
      </c>
      <c r="X210">
        <v>0.96967885670814535</v>
      </c>
      <c r="Y210" t="b">
        <v>0</v>
      </c>
      <c r="Z210" t="b">
        <v>0</v>
      </c>
    </row>
    <row r="211" spans="1:26" ht="18.75" x14ac:dyDescent="0.35">
      <c r="A211" t="s">
        <v>42</v>
      </c>
      <c r="B211" t="s">
        <v>76</v>
      </c>
      <c r="C211" t="s">
        <v>50</v>
      </c>
      <c r="D211" t="s">
        <v>56</v>
      </c>
      <c r="E211" t="str">
        <f t="shared" si="6"/>
        <v>Cit (m + 4)</v>
      </c>
      <c r="F211" t="s">
        <v>35</v>
      </c>
      <c r="G211" t="s">
        <v>75</v>
      </c>
      <c r="H211">
        <v>4</v>
      </c>
      <c r="I211">
        <v>6</v>
      </c>
      <c r="J211">
        <v>4</v>
      </c>
      <c r="K211">
        <v>6</v>
      </c>
      <c r="L211">
        <v>1.9180045455865759E-4</v>
      </c>
      <c r="M211">
        <v>6.7960681008108121E-5</v>
      </c>
      <c r="N211">
        <v>1.9357478595335E-4</v>
      </c>
      <c r="O211">
        <v>4.7994437409215607E-5</v>
      </c>
      <c r="P211">
        <v>1.4968339250791129</v>
      </c>
      <c r="Q211">
        <v>2.8222267892779742</v>
      </c>
      <c r="R211">
        <v>159.89483833312991</v>
      </c>
      <c r="S211">
        <v>108.24395751953119</v>
      </c>
      <c r="T211">
        <v>2.2038344442364082</v>
      </c>
      <c r="U211">
        <v>2.03440366216934</v>
      </c>
      <c r="V211">
        <v>21</v>
      </c>
      <c r="W211">
        <v>6.6666666666666666E-2</v>
      </c>
      <c r="X211">
        <v>0.28376068376068381</v>
      </c>
      <c r="Y211" t="b">
        <v>0</v>
      </c>
      <c r="Z211" t="b">
        <v>0</v>
      </c>
    </row>
    <row r="212" spans="1:26" ht="18.75" x14ac:dyDescent="0.35">
      <c r="A212" t="s">
        <v>45</v>
      </c>
      <c r="B212" t="s">
        <v>77</v>
      </c>
      <c r="C212" t="s">
        <v>50</v>
      </c>
      <c r="D212" t="s">
        <v>56</v>
      </c>
      <c r="E212" t="str">
        <f t="shared" si="6"/>
        <v>Mal (m + 4)</v>
      </c>
      <c r="F212" t="s">
        <v>35</v>
      </c>
      <c r="G212" t="s">
        <v>63</v>
      </c>
      <c r="H212">
        <v>5</v>
      </c>
      <c r="I212">
        <v>6</v>
      </c>
      <c r="J212">
        <v>5</v>
      </c>
      <c r="K212">
        <v>6</v>
      </c>
      <c r="L212">
        <v>3.2598841004073402E-3</v>
      </c>
      <c r="M212">
        <v>1.5810238255652999E-3</v>
      </c>
      <c r="N212">
        <v>3.2789895776658999E-3</v>
      </c>
      <c r="O212">
        <v>1.7004205146804001E-3</v>
      </c>
      <c r="P212">
        <v>1.043961563967148</v>
      </c>
      <c r="Q212">
        <v>2.061881704560498</v>
      </c>
      <c r="R212">
        <v>6298.2262695312502</v>
      </c>
      <c r="S212">
        <v>1222.7165018717451</v>
      </c>
      <c r="T212">
        <v>3.7992182590067252</v>
      </c>
      <c r="U212">
        <v>3.0873257735161901</v>
      </c>
      <c r="V212">
        <v>30</v>
      </c>
      <c r="W212">
        <v>4.329004329004329E-3</v>
      </c>
      <c r="X212">
        <v>5.527805527805528E-2</v>
      </c>
      <c r="Y212" t="b">
        <v>1</v>
      </c>
      <c r="Z212" t="b">
        <v>0</v>
      </c>
    </row>
    <row r="213" spans="1:26" ht="18.75" x14ac:dyDescent="0.35">
      <c r="A213" t="s">
        <v>45</v>
      </c>
      <c r="B213" t="s">
        <v>77</v>
      </c>
      <c r="C213" t="s">
        <v>50</v>
      </c>
      <c r="D213" t="s">
        <v>56</v>
      </c>
      <c r="E213" t="str">
        <f t="shared" si="6"/>
        <v>Mal (m + 4)</v>
      </c>
      <c r="F213" t="s">
        <v>35</v>
      </c>
      <c r="G213" t="s">
        <v>71</v>
      </c>
      <c r="H213">
        <v>5</v>
      </c>
      <c r="I213">
        <v>6</v>
      </c>
      <c r="J213">
        <v>5</v>
      </c>
      <c r="K213">
        <v>6</v>
      </c>
      <c r="L213">
        <v>2.9680740088223801E-3</v>
      </c>
      <c r="M213">
        <v>1.3362885996078E-3</v>
      </c>
      <c r="N213">
        <v>3.1058723106979999E-3</v>
      </c>
      <c r="O213">
        <v>1.3853793498128E-3</v>
      </c>
      <c r="P213">
        <v>1.1512954441798851</v>
      </c>
      <c r="Q213">
        <v>2.2211324781888488</v>
      </c>
      <c r="R213">
        <v>8762.6337890625</v>
      </c>
      <c r="S213">
        <v>2413.3996480305991</v>
      </c>
      <c r="T213">
        <v>3.9426346618914638</v>
      </c>
      <c r="U213">
        <v>3.382629245059559</v>
      </c>
      <c r="V213">
        <v>30</v>
      </c>
      <c r="W213">
        <v>4.329004329004329E-3</v>
      </c>
      <c r="X213">
        <v>5.527805527805528E-2</v>
      </c>
      <c r="Y213" t="b">
        <v>1</v>
      </c>
      <c r="Z213" t="b">
        <v>0</v>
      </c>
    </row>
    <row r="214" spans="1:26" ht="18.75" x14ac:dyDescent="0.35">
      <c r="A214" t="s">
        <v>45</v>
      </c>
      <c r="B214" t="s">
        <v>77</v>
      </c>
      <c r="C214" t="s">
        <v>50</v>
      </c>
      <c r="D214" t="s">
        <v>56</v>
      </c>
      <c r="E214" t="str">
        <f t="shared" si="6"/>
        <v>Mal (m + 4)</v>
      </c>
      <c r="F214" t="s">
        <v>35</v>
      </c>
      <c r="G214" t="s">
        <v>70</v>
      </c>
      <c r="H214">
        <v>5</v>
      </c>
      <c r="I214">
        <v>6</v>
      </c>
      <c r="J214">
        <v>5</v>
      </c>
      <c r="K214">
        <v>6</v>
      </c>
      <c r="L214">
        <v>4.4104371219873002E-3</v>
      </c>
      <c r="M214">
        <v>3.312774778654133E-3</v>
      </c>
      <c r="N214">
        <v>3.9276713505387003E-3</v>
      </c>
      <c r="O214">
        <v>2.8723665745928502E-3</v>
      </c>
      <c r="P214">
        <v>0.41288152543437923</v>
      </c>
      <c r="Q214">
        <v>1.3313422785050031</v>
      </c>
      <c r="R214">
        <v>3686.021728515625</v>
      </c>
      <c r="S214">
        <v>2805.8203125</v>
      </c>
      <c r="T214">
        <v>3.5665578909879438</v>
      </c>
      <c r="U214">
        <v>3.4480598549359418</v>
      </c>
      <c r="V214">
        <v>20</v>
      </c>
      <c r="W214">
        <v>0.42857142857142849</v>
      </c>
      <c r="X214">
        <v>0.66282165039929009</v>
      </c>
      <c r="Y214" t="b">
        <v>0</v>
      </c>
      <c r="Z214" t="b">
        <v>0</v>
      </c>
    </row>
    <row r="215" spans="1:26" ht="18.75" x14ac:dyDescent="0.35">
      <c r="A215" t="s">
        <v>45</v>
      </c>
      <c r="B215" t="s">
        <v>77</v>
      </c>
      <c r="C215" t="s">
        <v>50</v>
      </c>
      <c r="D215" t="s">
        <v>56</v>
      </c>
      <c r="E215" t="str">
        <f t="shared" si="6"/>
        <v>Mal (m + 4)</v>
      </c>
      <c r="F215" t="s">
        <v>35</v>
      </c>
      <c r="G215" t="s">
        <v>66</v>
      </c>
      <c r="H215">
        <v>5</v>
      </c>
      <c r="I215">
        <v>6</v>
      </c>
      <c r="J215">
        <v>5</v>
      </c>
      <c r="K215">
        <v>6</v>
      </c>
      <c r="L215">
        <v>3.0595554853783989E-4</v>
      </c>
      <c r="M215">
        <v>2.6653498207444999E-4</v>
      </c>
      <c r="N215">
        <v>3.0817187507629998E-4</v>
      </c>
      <c r="O215">
        <v>2.9106347938059998E-4</v>
      </c>
      <c r="P215">
        <v>0.19899716718382801</v>
      </c>
      <c r="Q215">
        <v>1.147900159883624</v>
      </c>
      <c r="R215">
        <v>1554.9927856445311</v>
      </c>
      <c r="S215">
        <v>1114.381673177083</v>
      </c>
      <c r="T215">
        <v>3.191728378467654</v>
      </c>
      <c r="U215">
        <v>3.0470339611837538</v>
      </c>
      <c r="V215">
        <v>20</v>
      </c>
      <c r="W215">
        <v>0.42857142857142849</v>
      </c>
      <c r="X215">
        <v>0.66282165039929009</v>
      </c>
      <c r="Y215" t="b">
        <v>0</v>
      </c>
      <c r="Z215" t="b">
        <v>0</v>
      </c>
    </row>
    <row r="216" spans="1:26" ht="18.75" x14ac:dyDescent="0.35">
      <c r="A216" t="s">
        <v>45</v>
      </c>
      <c r="B216" t="s">
        <v>77</v>
      </c>
      <c r="C216" t="s">
        <v>50</v>
      </c>
      <c r="D216" t="s">
        <v>56</v>
      </c>
      <c r="E216" t="str">
        <f t="shared" si="6"/>
        <v>Mal (m + 4)</v>
      </c>
      <c r="F216" t="s">
        <v>35</v>
      </c>
      <c r="G216" t="s">
        <v>72</v>
      </c>
      <c r="H216">
        <v>0</v>
      </c>
      <c r="I216">
        <v>0</v>
      </c>
      <c r="J216">
        <v>0</v>
      </c>
      <c r="K216">
        <v>0</v>
      </c>
      <c r="Y216" t="b">
        <v>0</v>
      </c>
      <c r="Z216" t="b">
        <v>0</v>
      </c>
    </row>
    <row r="217" spans="1:26" ht="18.75" x14ac:dyDescent="0.35">
      <c r="A217" t="s">
        <v>45</v>
      </c>
      <c r="B217" t="s">
        <v>77</v>
      </c>
      <c r="C217" t="s">
        <v>50</v>
      </c>
      <c r="D217" t="s">
        <v>56</v>
      </c>
      <c r="E217" t="str">
        <f t="shared" si="6"/>
        <v>Mal (m + 4)</v>
      </c>
      <c r="F217" t="s">
        <v>35</v>
      </c>
      <c r="G217" t="s">
        <v>61</v>
      </c>
      <c r="H217">
        <v>0</v>
      </c>
      <c r="I217">
        <v>0</v>
      </c>
      <c r="J217">
        <v>0</v>
      </c>
      <c r="K217">
        <v>0</v>
      </c>
      <c r="Y217" t="b">
        <v>0</v>
      </c>
      <c r="Z217" t="b">
        <v>0</v>
      </c>
    </row>
    <row r="218" spans="1:26" ht="18.75" x14ac:dyDescent="0.35">
      <c r="A218" t="s">
        <v>45</v>
      </c>
      <c r="B218" t="s">
        <v>77</v>
      </c>
      <c r="C218" t="s">
        <v>50</v>
      </c>
      <c r="D218" t="s">
        <v>56</v>
      </c>
      <c r="E218" t="str">
        <f t="shared" si="6"/>
        <v>Mal (m + 4)</v>
      </c>
      <c r="F218" t="s">
        <v>35</v>
      </c>
      <c r="G218" t="s">
        <v>69</v>
      </c>
      <c r="H218">
        <v>0</v>
      </c>
      <c r="I218">
        <v>0</v>
      </c>
      <c r="J218">
        <v>0</v>
      </c>
      <c r="K218">
        <v>0</v>
      </c>
      <c r="Y218" t="b">
        <v>0</v>
      </c>
      <c r="Z218" t="b">
        <v>0</v>
      </c>
    </row>
    <row r="219" spans="1:26" ht="18.75" x14ac:dyDescent="0.35">
      <c r="A219" t="s">
        <v>45</v>
      </c>
      <c r="B219" t="s">
        <v>77</v>
      </c>
      <c r="C219" t="s">
        <v>50</v>
      </c>
      <c r="D219" t="s">
        <v>56</v>
      </c>
      <c r="E219" t="str">
        <f t="shared" si="6"/>
        <v>Mal (m + 4)</v>
      </c>
      <c r="F219" t="s">
        <v>35</v>
      </c>
      <c r="G219" t="s">
        <v>74</v>
      </c>
      <c r="H219">
        <v>0</v>
      </c>
      <c r="I219">
        <v>0</v>
      </c>
      <c r="J219">
        <v>0</v>
      </c>
      <c r="K219">
        <v>0</v>
      </c>
      <c r="Y219" t="b">
        <v>0</v>
      </c>
      <c r="Z219" t="b">
        <v>0</v>
      </c>
    </row>
    <row r="220" spans="1:26" ht="18.75" x14ac:dyDescent="0.35">
      <c r="A220" t="s">
        <v>45</v>
      </c>
      <c r="B220" t="s">
        <v>77</v>
      </c>
      <c r="C220" t="s">
        <v>50</v>
      </c>
      <c r="D220" t="s">
        <v>56</v>
      </c>
      <c r="E220" t="str">
        <f t="shared" si="6"/>
        <v>Mal (m + 4)</v>
      </c>
      <c r="F220" t="s">
        <v>35</v>
      </c>
      <c r="G220" t="s">
        <v>64</v>
      </c>
      <c r="H220">
        <v>0</v>
      </c>
      <c r="I220">
        <v>0</v>
      </c>
      <c r="J220">
        <v>0</v>
      </c>
      <c r="K220">
        <v>0</v>
      </c>
      <c r="Y220" t="b">
        <v>0</v>
      </c>
      <c r="Z220" t="b">
        <v>0</v>
      </c>
    </row>
    <row r="221" spans="1:26" ht="18.75" x14ac:dyDescent="0.35">
      <c r="A221" t="s">
        <v>45</v>
      </c>
      <c r="B221" t="s">
        <v>77</v>
      </c>
      <c r="C221" t="s">
        <v>50</v>
      </c>
      <c r="D221" t="s">
        <v>56</v>
      </c>
      <c r="E221" t="str">
        <f t="shared" si="6"/>
        <v>Mal (m + 4)</v>
      </c>
      <c r="F221" t="s">
        <v>35</v>
      </c>
      <c r="G221" t="s">
        <v>68</v>
      </c>
      <c r="H221">
        <v>0</v>
      </c>
      <c r="I221">
        <v>0</v>
      </c>
      <c r="J221">
        <v>0</v>
      </c>
      <c r="K221">
        <v>0</v>
      </c>
      <c r="Y221" t="b">
        <v>0</v>
      </c>
      <c r="Z221" t="b">
        <v>0</v>
      </c>
    </row>
    <row r="222" spans="1:26" ht="18.75" x14ac:dyDescent="0.35">
      <c r="A222" t="s">
        <v>45</v>
      </c>
      <c r="B222" t="s">
        <v>77</v>
      </c>
      <c r="C222" t="s">
        <v>50</v>
      </c>
      <c r="D222" t="s">
        <v>56</v>
      </c>
      <c r="E222" t="str">
        <f t="shared" si="6"/>
        <v>Mal (m + 4)</v>
      </c>
      <c r="F222" t="s">
        <v>35</v>
      </c>
      <c r="G222" t="s">
        <v>67</v>
      </c>
      <c r="H222">
        <v>0</v>
      </c>
      <c r="I222">
        <v>0</v>
      </c>
      <c r="J222">
        <v>0</v>
      </c>
      <c r="K222">
        <v>0</v>
      </c>
      <c r="Y222" t="b">
        <v>0</v>
      </c>
      <c r="Z222" t="b">
        <v>0</v>
      </c>
    </row>
    <row r="223" spans="1:26" ht="18.75" x14ac:dyDescent="0.35">
      <c r="A223" t="s">
        <v>45</v>
      </c>
      <c r="B223" t="s">
        <v>77</v>
      </c>
      <c r="C223" t="s">
        <v>50</v>
      </c>
      <c r="D223" t="s">
        <v>56</v>
      </c>
      <c r="E223" t="str">
        <f t="shared" si="6"/>
        <v>Mal (m + 4)</v>
      </c>
      <c r="F223" t="s">
        <v>35</v>
      </c>
      <c r="G223" t="s">
        <v>62</v>
      </c>
      <c r="H223">
        <v>0</v>
      </c>
      <c r="I223">
        <v>0</v>
      </c>
      <c r="J223">
        <v>0</v>
      </c>
      <c r="K223">
        <v>0</v>
      </c>
      <c r="Y223" t="b">
        <v>0</v>
      </c>
      <c r="Z223" t="b">
        <v>0</v>
      </c>
    </row>
    <row r="224" spans="1:26" ht="18.75" x14ac:dyDescent="0.35">
      <c r="A224" t="s">
        <v>45</v>
      </c>
      <c r="B224" t="s">
        <v>77</v>
      </c>
      <c r="C224" t="s">
        <v>50</v>
      </c>
      <c r="D224" t="s">
        <v>56</v>
      </c>
      <c r="E224" t="str">
        <f t="shared" si="6"/>
        <v>Mal (m + 4)</v>
      </c>
      <c r="F224" t="s">
        <v>35</v>
      </c>
      <c r="G224" t="s">
        <v>65</v>
      </c>
      <c r="H224">
        <v>0</v>
      </c>
      <c r="I224">
        <v>0</v>
      </c>
      <c r="J224">
        <v>0</v>
      </c>
      <c r="K224">
        <v>0</v>
      </c>
      <c r="Y224" t="b">
        <v>0</v>
      </c>
      <c r="Z224" t="b">
        <v>0</v>
      </c>
    </row>
    <row r="225" spans="1:26" ht="18.75" x14ac:dyDescent="0.35">
      <c r="A225" t="s">
        <v>45</v>
      </c>
      <c r="B225" t="s">
        <v>77</v>
      </c>
      <c r="C225" t="s">
        <v>50</v>
      </c>
      <c r="D225" t="s">
        <v>56</v>
      </c>
      <c r="E225" t="str">
        <f t="shared" si="6"/>
        <v>Mal (m + 4)</v>
      </c>
      <c r="F225" t="s">
        <v>35</v>
      </c>
      <c r="G225" t="s">
        <v>73</v>
      </c>
      <c r="H225">
        <v>5</v>
      </c>
      <c r="I225">
        <v>6</v>
      </c>
      <c r="J225">
        <v>5</v>
      </c>
      <c r="K225">
        <v>6</v>
      </c>
      <c r="L225">
        <v>2.42391170468174E-3</v>
      </c>
      <c r="M225">
        <v>2.346098752847517E-3</v>
      </c>
      <c r="N225">
        <v>2.2928400430827999E-3</v>
      </c>
      <c r="O225">
        <v>2.24365806207055E-3</v>
      </c>
      <c r="P225">
        <v>4.7073405929035417E-2</v>
      </c>
      <c r="Q225">
        <v>1.033166955031104</v>
      </c>
      <c r="R225">
        <v>1978.6331542968751</v>
      </c>
      <c r="S225">
        <v>1334.7447204589839</v>
      </c>
      <c r="T225">
        <v>3.2963652819108789</v>
      </c>
      <c r="U225">
        <v>3.125398211695098</v>
      </c>
      <c r="V225">
        <v>17</v>
      </c>
      <c r="W225">
        <v>0.79220779220779214</v>
      </c>
      <c r="X225">
        <v>0.88259391615096316</v>
      </c>
      <c r="Y225" t="b">
        <v>0</v>
      </c>
      <c r="Z225" t="b">
        <v>0</v>
      </c>
    </row>
    <row r="226" spans="1:26" ht="18.75" x14ac:dyDescent="0.35">
      <c r="A226" t="s">
        <v>45</v>
      </c>
      <c r="B226" t="s">
        <v>77</v>
      </c>
      <c r="C226" t="s">
        <v>50</v>
      </c>
      <c r="D226" t="s">
        <v>56</v>
      </c>
      <c r="E226" t="str">
        <f t="shared" si="6"/>
        <v>Mal (m + 4)</v>
      </c>
      <c r="F226" t="s">
        <v>35</v>
      </c>
      <c r="G226" t="s">
        <v>75</v>
      </c>
      <c r="H226">
        <v>4</v>
      </c>
      <c r="I226">
        <v>6</v>
      </c>
      <c r="J226">
        <v>4</v>
      </c>
      <c r="K226">
        <v>6</v>
      </c>
      <c r="L226">
        <v>3.165809786878475E-3</v>
      </c>
      <c r="M226">
        <v>5.2510665652031338E-3</v>
      </c>
      <c r="N226">
        <v>3.2433771993964499E-3</v>
      </c>
      <c r="O226">
        <v>4.8282719217240498E-3</v>
      </c>
      <c r="P226">
        <v>-0.73003590829627019</v>
      </c>
      <c r="Q226">
        <v>0.60288890791389305</v>
      </c>
      <c r="R226">
        <v>166.68388748168951</v>
      </c>
      <c r="S226">
        <v>136.6096083323161</v>
      </c>
      <c r="T226">
        <v>2.221893620727875</v>
      </c>
      <c r="U226">
        <v>2.1354812461899848</v>
      </c>
      <c r="V226">
        <v>6</v>
      </c>
      <c r="W226">
        <v>0.25714285714285712</v>
      </c>
      <c r="X226">
        <v>0.526984126984127</v>
      </c>
      <c r="Y226" t="b">
        <v>0</v>
      </c>
      <c r="Z226" t="b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Chrysopoulou</dc:creator>
  <cp:lastModifiedBy>Maria Chrysopoulou</cp:lastModifiedBy>
  <dcterms:created xsi:type="dcterms:W3CDTF">2026-03-22T08:37:07Z</dcterms:created>
  <dcterms:modified xsi:type="dcterms:W3CDTF">2026-04-28T14:02:17Z</dcterms:modified>
</cp:coreProperties>
</file>