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M:\NL\2_Projects\1_Active Projects\1 - CORAL\4 Projects and content\Meta-analyses project\7. Writing\"/>
    </mc:Choice>
  </mc:AlternateContent>
  <xr:revisionPtr revIDLastSave="0" documentId="13_ncr:1_{59A77294-6796-446B-8F14-7F2D9EFA113F}" xr6:coauthVersionLast="47" xr6:coauthVersionMax="47" xr10:uidLastSave="{00000000-0000-0000-0000-000000000000}"/>
  <bookViews>
    <workbookView xWindow="-120" yWindow="-120" windowWidth="29040" windowHeight="15720" firstSheet="1" activeTab="4" xr2:uid="{76A1950F-4AE7-47C7-8A43-C868E083526A}"/>
  </bookViews>
  <sheets>
    <sheet name="Table of contents" sheetId="3" r:id="rId1"/>
    <sheet name="Extended Data Table 1" sheetId="1" r:id="rId2"/>
    <sheet name="Extended Data Table 2" sheetId="5" r:id="rId3"/>
    <sheet name="Extended Data Table 3" sheetId="4" r:id="rId4"/>
    <sheet name="Extended Data Table 4" sheetId="2" r:id="rId5"/>
    <sheet name="Extended Data Table 5" sheetId="7" r:id="rId6"/>
  </sheets>
  <definedNames>
    <definedName name="_xlnm._FilterDatabase" localSheetId="1" hidden="1">'Extended Data Table 1'!$A$2:$D$189</definedName>
    <definedName name="_xlnm._FilterDatabase" localSheetId="2" hidden="1">'Extended Data Table 2'!$A$2:$R$1186</definedName>
    <definedName name="_xlnm._FilterDatabase" localSheetId="3" hidden="1">'Extended Data Table 3'!$A$2:$K$63</definedName>
    <definedName name="_xlnm._FilterDatabase" localSheetId="4" hidden="1">'Extended Data Table 4'!$A$2:$D$65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4" i="1" l="1"/>
  <c r="F138" i="1"/>
  <c r="F104" i="1"/>
  <c r="E80" i="1"/>
</calcChain>
</file>

<file path=xl/sharedStrings.xml><?xml version="1.0" encoding="utf-8"?>
<sst xmlns="http://schemas.openxmlformats.org/spreadsheetml/2006/main" count="13087" uniqueCount="700">
  <si>
    <t>Diagnosis</t>
  </si>
  <si>
    <t>Diagnostic criteria</t>
  </si>
  <si>
    <t>AD dementia</t>
  </si>
  <si>
    <t>CSF, Plasma</t>
  </si>
  <si>
    <t>Preclinical AD</t>
  </si>
  <si>
    <t>FTD</t>
  </si>
  <si>
    <t>DLB</t>
  </si>
  <si>
    <t>PD dementia</t>
  </si>
  <si>
    <t>CSF</t>
  </si>
  <si>
    <t>PD Treated</t>
  </si>
  <si>
    <t>PD Untreated</t>
  </si>
  <si>
    <t>PD Unknown</t>
  </si>
  <si>
    <t>Prodromal PD Treated</t>
  </si>
  <si>
    <t>Prodromal PD Untreated</t>
  </si>
  <si>
    <t>Serum</t>
  </si>
  <si>
    <t>MCI non-AD</t>
  </si>
  <si>
    <t>CSF, Serum</t>
  </si>
  <si>
    <t>RRMS</t>
  </si>
  <si>
    <t>CIS</t>
  </si>
  <si>
    <t>Plasma</t>
  </si>
  <si>
    <t>Psychosis</t>
  </si>
  <si>
    <t>BD</t>
  </si>
  <si>
    <t>CH</t>
  </si>
  <si>
    <t>Seizure/epilepsy disorders</t>
  </si>
  <si>
    <t>MCI due to AD</t>
  </si>
  <si>
    <t>LDH</t>
  </si>
  <si>
    <t>DDD</t>
  </si>
  <si>
    <t>Panel(s)</t>
  </si>
  <si>
    <t>Year of analysis</t>
  </si>
  <si>
    <t>&lt;2021</t>
  </si>
  <si>
    <t>Explore HT</t>
  </si>
  <si>
    <t>2021 (CSF) / 2022 (Serum)</t>
  </si>
  <si>
    <t>DSM-IV</t>
  </si>
  <si>
    <t>MCI due to PD</t>
  </si>
  <si>
    <t>Litvan et al. (2012)</t>
  </si>
  <si>
    <t>Gold Coast criteria (2020)</t>
  </si>
  <si>
    <t>ILAE criteria</t>
  </si>
  <si>
    <t>Modified Boston criteria (2010)</t>
  </si>
  <si>
    <t>DSM-5</t>
  </si>
  <si>
    <t>Frascati criteria</t>
  </si>
  <si>
    <t>NINDS-AIREN (1993)</t>
  </si>
  <si>
    <t>DSM-IV or DSM-5</t>
  </si>
  <si>
    <t>Rutledge et al. (2024)</t>
  </si>
  <si>
    <t>Itou et al. (2024)</t>
  </si>
  <si>
    <t>Hu et al. (2024)</t>
  </si>
  <si>
    <t>Puerta et al. (2024)</t>
  </si>
  <si>
    <t>Sim et al. (2025)</t>
  </si>
  <si>
    <t>Walsh et al. (2021)</t>
  </si>
  <si>
    <t>Vervuurt et al. (2024)</t>
  </si>
  <si>
    <t>Bränn et al. (2019, 2020)</t>
  </si>
  <si>
    <t>Ghelfi et al. (2025)</t>
  </si>
  <si>
    <t>Nilsson et al. (2020)</t>
  </si>
  <si>
    <t>Göteson et al. (2021, 2022)</t>
  </si>
  <si>
    <t>Mesleh et al. (2023)</t>
  </si>
  <si>
    <t>Ran et al. (2024)</t>
  </si>
  <si>
    <t>Rosenström et al. (2024)</t>
  </si>
  <si>
    <t>Abraira et al. (2024)</t>
  </si>
  <si>
    <t>Peters van Ton et al. (2020)</t>
  </si>
  <si>
    <t>&lt;2019</t>
  </si>
  <si>
    <t>Target 96: Cardiovascular II and III</t>
  </si>
  <si>
    <t>Explore 3072</t>
  </si>
  <si>
    <t>Target 48: Cytokine</t>
  </si>
  <si>
    <t>Explore 1536</t>
  </si>
  <si>
    <t>&lt;2017</t>
  </si>
  <si>
    <t>&lt;2024</t>
  </si>
  <si>
    <t>Target 96: Inflammation</t>
  </si>
  <si>
    <t>Target 96: Neurology, Inflammation I, and Cardiovascular I</t>
  </si>
  <si>
    <t>Target 96: Cardiometabolic, Cardiovascular II, Cardiovascular III, Cell Regulation, Development, Immune Response, Inflammation, Metabolism, Neuro-Exploratory, Neurology, Oncology II, Oncology III, and Organ Damage</t>
  </si>
  <si>
    <t>Target 96: Neurology, Immune Response</t>
  </si>
  <si>
    <t>Target 96: Cardiometabolic, Cardiovascular II, Cardiovascular III, Inflammation, Neurology, and Oncology II</t>
  </si>
  <si>
    <t>Target 96: Inflammation, Neurology</t>
  </si>
  <si>
    <t>Target 96: Cardiovascular II, Cell Regulation, Immune Response, Inflammation, Metabolism, Neuro Exploratory, Neurology, Oncology II, and Organ Damage</t>
  </si>
  <si>
    <t>Target 96: Cardiovascular III</t>
  </si>
  <si>
    <t>Target 96: Inflammation, Metabolism, and Neurology</t>
  </si>
  <si>
    <t>Target 96: Inflammation and Neurology</t>
  </si>
  <si>
    <t>2019 - 2024</t>
  </si>
  <si>
    <t>Target 96: Inflammation, Cardiometabolic, and Cardiovascular III</t>
  </si>
  <si>
    <t>Target 96: Neurology, Inflammation, Cardiovascular I, Cardiovascular II, and Cardiometabolic</t>
  </si>
  <si>
    <t>Explore 384: Neurology</t>
  </si>
  <si>
    <t>Explore 384: Inflammation</t>
  </si>
  <si>
    <t>Target 96: Cardiometabolic, Cardiovascular II, Cardiovascular III, Cell regulation, Development, Immune response, Inflammation, Metabolism, Neuro-Exploratory, Neurology, Oncology II, Oncology III, and Organ Damage</t>
  </si>
  <si>
    <t>2021, 2022</t>
  </si>
  <si>
    <t>2019-2020</t>
  </si>
  <si>
    <t>Target 96: Cardiovascular II, Metabolism, and Oncology II</t>
  </si>
  <si>
    <t>&lt;2023</t>
  </si>
  <si>
    <t>Explore 1536: Cardiometabolic I, Neurology I, Oncology I, Inflammation I</t>
  </si>
  <si>
    <t>&lt;2022</t>
  </si>
  <si>
    <t>Target 96: Cardiometabolic, Cardiovascular III, Immuno-Oncology, Inflammation, and Neuro-Exploratory</t>
  </si>
  <si>
    <t>Target 96: Inflammation I, Neurology I</t>
  </si>
  <si>
    <t>Table</t>
  </si>
  <si>
    <t>Description</t>
  </si>
  <si>
    <t>ST1</t>
  </si>
  <si>
    <t>ST2</t>
  </si>
  <si>
    <t>ST3</t>
  </si>
  <si>
    <t>Sogorb-Esteve et al. (2021)</t>
  </si>
  <si>
    <t>Whelan et al. (2019)</t>
  </si>
  <si>
    <t>Matrix</t>
  </si>
  <si>
    <t>Tancin Lambert et al. (2020)</t>
  </si>
  <si>
    <t>Lagging et al. (2022)</t>
  </si>
  <si>
    <t>Korhonen et al. (2023)</t>
  </si>
  <si>
    <t>Menéndez-Valladares et al. (2024)</t>
  </si>
  <si>
    <t>Fraser et al. (2021)</t>
  </si>
  <si>
    <t>Jabbari et al. (2019)</t>
  </si>
  <si>
    <t>Dammer et al. (2022)</t>
  </si>
  <si>
    <t>Gaetani et al. (2021)</t>
  </si>
  <si>
    <t>Edvinsson et al. (2017)</t>
  </si>
  <si>
    <t>Fredriksson et al. (2024)</t>
  </si>
  <si>
    <t>Burman et al. (2023)</t>
  </si>
  <si>
    <t>Maple-Grødem et al. &amp; Pedersen et al. (2023)</t>
  </si>
  <si>
    <t>Ellegard Nielsen et al. (2020)</t>
  </si>
  <si>
    <t>Tachino et al. (2024)</t>
  </si>
  <si>
    <t>Hazelwood et al. (2022)</t>
  </si>
  <si>
    <t>Akesson et al. (2023)</t>
  </si>
  <si>
    <t>Jiang et al. (2022)</t>
  </si>
  <si>
    <t>Paslawski et al. (2023)</t>
  </si>
  <si>
    <t>Tsang et al. (2025)</t>
  </si>
  <si>
    <t>Carlyle et al. (2022)</t>
  </si>
  <si>
    <t>Kivisäkk et al. (2022)</t>
  </si>
  <si>
    <t>Hepp et al. (2023)</t>
  </si>
  <si>
    <t>Source</t>
  </si>
  <si>
    <t>Preclinical Alzheimer's disease (Preclinical AD)</t>
  </si>
  <si>
    <t>DSM-IV, DSM-5, NIA-AA (2018), Jensen et al. (2014), or clinical criteria</t>
  </si>
  <si>
    <t>Del Campo et al. (2022, 2023)</t>
  </si>
  <si>
    <t>Mild cognitive impairment due to AD (MCI due to AD)</t>
  </si>
  <si>
    <t>McKhann et al. (2011), DSM-5, NIA-AA (2018), Jack et al. (2024), Albert et al. (2011), Petersen et al. (2004), or clinical criteria</t>
  </si>
  <si>
    <t>Boström et al. (2021)</t>
  </si>
  <si>
    <t>Bellomo et al. (pre-print)</t>
  </si>
  <si>
    <t>Alzheimer's disease dementia (AD dementia)</t>
  </si>
  <si>
    <t>Engelborghs et al. (Unp)</t>
  </si>
  <si>
    <t>Frontotemporal dementia (FTD)</t>
  </si>
  <si>
    <t>Gorno-Tempini et al. (2011), Rascovsky et al. (2011), or clinical criteria</t>
  </si>
  <si>
    <t>Dementia with Lewy bodies (DLB)</t>
  </si>
  <si>
    <t>McKeith et al. (2005 &amp; 2017), clinical criteria, or post-mortem analysis</t>
  </si>
  <si>
    <t>Prodromal PD undergoing treatment (Prodromal PD Treated)</t>
  </si>
  <si>
    <t>clinical criteria</t>
  </si>
  <si>
    <t>Prodromal PD not undergoing treatment (Prodromal PD Untreated)</t>
  </si>
  <si>
    <t>Parkinson's disease undergoing treatment (PD Treated)</t>
  </si>
  <si>
    <t>UK PD Society Brain Bank, Postuma et al. (2015), or clinical criteria</t>
  </si>
  <si>
    <t>Parkinson's disease not undergoing treatment (PD Untreated)</t>
  </si>
  <si>
    <t>Parkinson's disease treatment status unknown (PD Unknown)</t>
  </si>
  <si>
    <t>Parkinson's disease dementia (PD dementia)</t>
  </si>
  <si>
    <t>UK PD Society Brain Bank or clinical criteria</t>
  </si>
  <si>
    <t>Progressive supranuclear palsy (PSP)</t>
  </si>
  <si>
    <t>Litvan et al. (1996) and/or Höglinger et al. (2017)</t>
  </si>
  <si>
    <t>Corticobasal syndrome (CBS)</t>
  </si>
  <si>
    <t>Bak et al. (2008) or Armstrong et al. (2013)</t>
  </si>
  <si>
    <t>Multiple system atrophy (MSA)</t>
  </si>
  <si>
    <t>Gilman et al. (1999 &amp; 2008)</t>
  </si>
  <si>
    <t>Amyotrophic lateral sclerosis (ALS)</t>
  </si>
  <si>
    <t>Parchi et al. (2012) or Hermann et al. (2021)</t>
  </si>
  <si>
    <t>HIV-associated dementia (HAD)</t>
  </si>
  <si>
    <t>Mild cognitive impairment without AD (MCI non-AD)</t>
  </si>
  <si>
    <t>Clinical criteria</t>
  </si>
  <si>
    <t>Clinically isolated syndrome and radiologically isolated syndrome (CIS)</t>
  </si>
  <si>
    <t>Revised McDonald criteria 2010 and 2017</t>
  </si>
  <si>
    <t>Relapsing remitting MS (RRMS)</t>
  </si>
  <si>
    <t>Thompson et al. (2017) or revised McDonald criteria 2017</t>
  </si>
  <si>
    <t>Subarachnoid haemorrhage (SAH)</t>
  </si>
  <si>
    <t>Ischemic stroke (IS)</t>
  </si>
  <si>
    <t>Cerebral small vessel disease (SVD)</t>
  </si>
  <si>
    <t>Sporadic cerebral amyloid angiopathy (CAA)</t>
  </si>
  <si>
    <t>Cerebral Autosomal Dominant Arteriopathy with Subcortical Infarcts and Leukoencephalopathy (CADASIL)</t>
  </si>
  <si>
    <t>Genetic criteria</t>
  </si>
  <si>
    <t>Perinatal depression (PND)</t>
  </si>
  <si>
    <t>EPDS and M.I.N.I. Interview</t>
  </si>
  <si>
    <t>Depressive disorder (Depression)</t>
  </si>
  <si>
    <t>DSRS (DSM-IV) or ICD-10</t>
  </si>
  <si>
    <t>Generalized anxiety disorder (GAD)</t>
  </si>
  <si>
    <t>ICD-10</t>
  </si>
  <si>
    <t>ICD-10 or PLIKSi</t>
  </si>
  <si>
    <t>Anorexia nervosa (AN)</t>
  </si>
  <si>
    <t>Bipolar disorder (BD)</t>
  </si>
  <si>
    <t>Autism spectrum disorder (ASD)</t>
  </si>
  <si>
    <t>Cluster headache (CH)</t>
  </si>
  <si>
    <t>Radiological criteria</t>
  </si>
  <si>
    <t>Traumatic brain injury (TBI)</t>
  </si>
  <si>
    <t xml:space="preserve">Delirium </t>
  </si>
  <si>
    <t>Normal pressure hydrocephalus (NPH)</t>
  </si>
  <si>
    <t>Relkin et al. (2005)</t>
  </si>
  <si>
    <t>Braun et al. (2023)</t>
  </si>
  <si>
    <t>Lyme neuroborreliosis (LNB)</t>
  </si>
  <si>
    <t>Mygland et al. (2010)</t>
  </si>
  <si>
    <t>Protein</t>
  </si>
  <si>
    <t>Estimate_CSF</t>
  </si>
  <si>
    <t>P.value_CSF</t>
  </si>
  <si>
    <t>Estimate_Blood</t>
  </si>
  <si>
    <t>P.value_Blood</t>
  </si>
  <si>
    <t>CRTAM</t>
  </si>
  <si>
    <t>NA</t>
  </si>
  <si>
    <t>CCL3</t>
  </si>
  <si>
    <t>KYNU</t>
  </si>
  <si>
    <t>ITGB2</t>
  </si>
  <si>
    <t>CHIT1</t>
  </si>
  <si>
    <t>GZMB</t>
  </si>
  <si>
    <t>PI3</t>
  </si>
  <si>
    <t>CLEC5A</t>
  </si>
  <si>
    <t>ABL1</t>
  </si>
  <si>
    <t>IL27 (EBI3)</t>
  </si>
  <si>
    <t>MMP7</t>
  </si>
  <si>
    <t>PRDX1</t>
  </si>
  <si>
    <t>CCL11</t>
  </si>
  <si>
    <t>PARK7</t>
  </si>
  <si>
    <t>IFNLR1</t>
  </si>
  <si>
    <t>MMP12</t>
  </si>
  <si>
    <t>MMP3</t>
  </si>
  <si>
    <t>SPON2</t>
  </si>
  <si>
    <t>MS pre-onset</t>
  </si>
  <si>
    <t>ST4</t>
  </si>
  <si>
    <t>EPND (Bose et al. (2022))</t>
  </si>
  <si>
    <t>Del Campo et al. (2022)</t>
  </si>
  <si>
    <t>Kamalian et al. (2023)</t>
  </si>
  <si>
    <t>Hok-A-Hin et al. (2025)</t>
  </si>
  <si>
    <t>Del Campo et al. (2023)</t>
  </si>
  <si>
    <t>PPMI (Marek et al. (2018))</t>
  </si>
  <si>
    <t>bioFIND (Kang et al. (2016))</t>
  </si>
  <si>
    <t>Bentivenga et al. (2025)</t>
  </si>
  <si>
    <t>Abdelhak et al. (2026)</t>
  </si>
  <si>
    <t>Lolansen et al. (2022)</t>
  </si>
  <si>
    <t>Lumbar disc herniation (LDH)</t>
  </si>
  <si>
    <t>Degenerative disc disease (DDD)</t>
  </si>
  <si>
    <t>Isgren et al. (2022)</t>
  </si>
  <si>
    <t>Lolansen et al. (2021)</t>
  </si>
  <si>
    <t>Kamalian et al. (2024)</t>
  </si>
  <si>
    <t>Haglund et al. (2025)</t>
  </si>
  <si>
    <t>Nyberg et al. (2020) (Betula study)</t>
  </si>
  <si>
    <t>Acknowledgements</t>
  </si>
  <si>
    <t xml:space="preserve">The study was approved by the Regional Ethics Committee in Lund, Sweden. All participants gave written informed consent to participate. </t>
  </si>
  <si>
    <t>Ethical approvals</t>
  </si>
  <si>
    <t>Grant/funding information</t>
  </si>
  <si>
    <t>Work in the authors’ research group was supported by the Alzheimer’s Association (22AARF-1029663, ZEN24-1069572), the European Research Council (ADG-101096455), European Commission/Horizon Europe (101108819, 101153323), ERA PerMed (ERAPERMED2021-184)), Global Research Platform LLC, the Cure Alzheimer's fund (F2025/1066), Swedish Research Council (2021-02219, 2022-00775), the Swedish Brain Foundation (FO2023-0163, FO2024-0133-HK-46, FO2024-0284,FO2024-0385, FO2025-0055), Lilly Research Award Program (F2025/932), the Knut and Alice Wallenberg foundation (2017-0383), WASP and DDLS Joint call for research projects (WASP/DDLS22-066), Greta and Johan Kock Foundation (F2024/228, F2024/2330, F2024/197, F2025/160, F2024/198, F2024/2332, F2025/319), the Crafoord Foundation (20240888), the Rönström Family Foundation (AF1011799, FRS 0013, FRS-0003, FRS-0004, AF-1011949, the Royal Physiographic Society (F2025/1092), Stiftelsen för Gamla Tjänarinnor (2024-250), Thorsten and Elsa Segerfalk’s Foundation F2024/1053, F2025/1320), and Fredrik and Ingrid Thuring’s Foundation (2024-099).</t>
  </si>
  <si>
    <t>K08AG068604, P30AG066511, and U54AG065187</t>
  </si>
  <si>
    <t>We are grateful to those who agreed to donate their CSF and blood for this study. The authors would like to thank SomaLogic and Olink research customer support teams for their consultations on data analysis.</t>
  </si>
  <si>
    <t>All Emory research participants provided informed consent under protocols approved by the Institutional Review Board at Emory University</t>
  </si>
  <si>
    <t>13*Target 96: Cardiometabolic, Cardiovascular II, Cardiovascular III, Cell Regulation, Development, Immune Response, Inflammation, Metabolism, Neuro-Exploratory, Neurology, Oncology II, Oncology III, and Organ Damage</t>
  </si>
  <si>
    <t>The Betula proteomics analyses were conducted at the Affinity Proteomics unit at the Science for Life Laboratory, Uppsala University. We thank all participants and staff of the Betula project.</t>
  </si>
  <si>
    <t>11*Target 96: Cardiometabolic, Cardiovascular II, Cardiovascular III, Cell Regulation, Development, Immune Response, Inflammation, Metabolism, Neurology, Oncology II, and Organ Damage</t>
  </si>
  <si>
    <t>The study was conducted in accordance with the Declaration of Helsinki and approved by the Institutional Review Board (or Ethics Committee) of Johns Hopkins University (protocol code NA_00045104 and date of approval 7 May 2015).</t>
  </si>
  <si>
    <t>This work was supported by the National Institutes of Aging (Grant Number: U19–AG033655 and P30–AG066507).</t>
  </si>
  <si>
    <t>None provided</t>
  </si>
  <si>
    <t>All study protocols have been approved by the Clinical Research Ethics Commission of the Hospital Clinic (Barcelona, Spain, reference num: HCB/2014/0494) in accordance with the Declaration of Helsinki and the current Spanish regulations in the field of biomedical research (law 14/2007, royal decree 1716/2011). Likewise, in accordance with Spain’s Data Protection Law (organic law 3/2018), all participants were informed about the study’s goals and procedures by a neurologist before signing an informed consent form. Patients’ privacy and data confidentiality were protected in accordance with applicable laws.</t>
  </si>
  <si>
    <t xml:space="preserve">Authors acknowledge the support of the Agency for Innovation and Entrepreneurship (VLAIO) grant Nº PR067/21 for the HARPONE project and the ADAPTED project the EU/EFPIA Innovative Medicines Initiative Joint Undertaking Grant Nº 115975. Also, the Spanish Ministry of Science and Innovation, Proyectos de Generación de Conocimiento grant PID2021-122473OA-I00. Instituto de Salud Carlos III (ISCIII), Acción Estratégica en Salud integrated in the Spanish National R+D+I Plan and financed by ISCIII Subdirección General de Evaluación and the Fondo Europeo de Desarrollo Regional (FEDER “Una manera de hacer Europa”) grants PI19/00335 and PI22/01403 . The support of CIBERNED (ISCIII) under the grant CB18/05/00010. The support from PREADAPT project, Joint Program for Neurodegenerative Diseases (JPND) grant Nº AC19/00097. The support of Fundación bancaria “La Caixa”, Fundación ADEY, Fundación Echevarne and Grífols SA (GR@ACE project). </t>
  </si>
  <si>
    <t>LP and LG are funded by the European Union—Next Generation EU (PNRR M6C2—Investimento 2.1: Valorizzazione e potenziamento della ricerca biomedica del SSN; PNRR-MAD-2022-12376035). LG is supported by the Young Researcher grant (AGYR 2023) of the AirAlzh (Associazione Italiana Ricerca Alzheimer Onlus).</t>
  </si>
  <si>
    <t>The study was conducted in accordance with the Declaration of Helsinki and approved by the Ethics Committee of Regione Umbria (protocol code # 1287/08 and #3933/21).</t>
  </si>
  <si>
    <t>Conflicts of interest 1</t>
  </si>
  <si>
    <t>Conflicts of interest 2</t>
  </si>
  <si>
    <t>OH is an employee of Eli Lilly and Lund University</t>
  </si>
  <si>
    <t>NMC has received consultancy/speaker fees from Biogen and Owkin.</t>
  </si>
  <si>
    <t>MI is a paid consultant for BioArctic AB and Eisai Pharmaceuticals.</t>
  </si>
  <si>
    <t>AL has served as a consultant or on advisory boards for Almirall, Beckman Coulter, Fujirebio-Europe, Roche, Biogen, Grifols, Novartis, Eisai, Lilly, and Nutricia.</t>
  </si>
  <si>
    <t>CAFvA received honoraria from serving on the scientific advisory board of Biogen, Roche, Novo Nordisk, Biontech, Lilly, Dr. Willmar Schwabe GmbH &amp;Co. KG, RoX Health GmbH and MindAhead UG and has received funding for travel and speaker honoraria from Lilly, Novo Nordisk, Roche, Novartis, Medical Tribune Verlagsgesellschaft mbH, Landesvereinigung für Gesundheit und Akademie für Sozialmedizin Niedersachsen e. V., FomF GmbH | Forum für medizinische Fortbildung and Dr. Willmar Schwabe GmbH &amp;Co. KG  and research funding from the Innovationsfond (Fund of the Federal Joint Committee, Gemeinsamer Bundesausschuss, G-BA Grants No. VF1_2016-201; 01NVF21010; 01VSF21019). DFG (GRK 2824: RP9; 540861493).</t>
  </si>
  <si>
    <t>Research programs of W.M.v.d.F. have been funded by ZonMW, NWO, EU-FP7, EU-JPND, Alzheimer Nederland, Hersenstichting CardioVascular Onderzoek Nederland, Health~Holland, Topsector Life Sciences &amp; Health, stichting Dioraphte, Gieskes-Strijbisfonds, stichting Equilibrio, Edwin Bouw fonds, Pasman stichting, stichting Alzheimer &amp; Neuropsychiatrie Foundation, Philips, Biogen MA, Novartis-NL, Life- MI, AVID, Roche BV, Fujifilm and Combinostics. W.M.v.d.F. holds the Pasman chair. W.M.v.d.F. is a recipient of ABOARD, which is a publicprivate partnership receiving funding from ZonMW (73305095007) and Health~Holland, Topsector Life Sciences &amp; Health (PPP-allowance; #LSHM20106). All funding is paid to her institution</t>
  </si>
  <si>
    <t xml:space="preserve">Research of C.E.T. is supported by the European Commission (Marie Curie International Training Network, grant agreement No. 860197 (MIRIADE)), Innovative Medicines Initiatives 3TR (Horizon 2020, grant 831434), EPND (IMI 2 Joint Undertaking (JU) under grant agreement 101034344) and JPND (bPRIDE), National MS Society (Progressive MS alliance) and Health Holland, the Dutch Research Council (ZonMW), Alzheimer Drug Discovery Foundation, The Selfridges Group Foundation, Alzheimer Netherlands and Alzheimer Association. C.E.T. is a recipient of ABOARD, which is a public-private partnership receiving funding from ZonMW (3305095007) and Health~Holland, Topsector Life Sciences &amp; Health (PPP allowance; LSHM20106). ABOARD also receives funding from Edwin Bouw Fonds and Gieskes-Strijbisfonds. The funders had no role in study design, data collection and analysis, decision to publish or preparation of the manuscript. </t>
  </si>
  <si>
    <t>Conflicts of interest 3</t>
  </si>
  <si>
    <t>MB has consulted for Araclon, Avid, Grifols, Lilly, Nutricia, Roche, Eisai and Servier. She received fees from lectures and funds for research from Araclon, Biogen, Grifols, Nutricia, Roche and Servier. She reports grants/research funding from Abbvie, Araclon, Biogen Research Limited, Bioiberica, Grifols, Lilly, S.A, Merck Sharp &amp; Dohme, Kyowa Hakko Kirin, Laboratorios Servier, Nutricia SRL, Oryzon Genomics, Piramal Imaging Limited, Roche Pharma SA, and Schwabe Farma Iberica SLU, all outside the submitted work. She has not received personal compensations from these organizations.</t>
  </si>
  <si>
    <t>AR is member of scientific advisory board of Landsteiner Genmed and Grifols SA. He has stocks of Landsteiner Genmed. The rest of authors declare that they have no competing interests.</t>
  </si>
  <si>
    <t>GB received honoraria from Fujirebio; completed paid consultancies for the Parkinson’s Foundation; and received travel or educational grants from Fujirebio and the Alzheimer’s Association</t>
  </si>
  <si>
    <t>LG has participated in advisory boards for and received writing or speaker honoraria and travel grants from Almirall, Biogen, Eisai, Euroimmun, Fujirebio, Lilly, Merck, Mylan, Novartis, Roche, Sanofi, Siemens Healthineers, and Teva</t>
  </si>
  <si>
    <t>LP served as an Advisory Board Member for Fujirebio, IBL, Roche, and Merck</t>
  </si>
  <si>
    <t>This research was funded by Speciallæge Heinrich Kopps Legat, A.P. Møller og Hustru Chastine Mc-Kinney Møllers Fond til almene Formaal (Lægefonden), and The Obel Family Foundation.</t>
  </si>
  <si>
    <t>The authors would like to thank Helle Dalsgaard Holst, Mette Ullits Thomsen, Helle Hylander, and Mette Jespersgaard for their help with inclusion and collection of blood samples and data from patients and healthy controls. We would also like to thank Jane Syndergaard for her help and assistance with the Cobas analysis of serum samples.</t>
  </si>
  <si>
    <t>This study was approved by the North Denmark Region Committee on Health Research Ethics (N-20150010) and conducted according to the Declaration of Helsinki. All study participants signed a written informed consent at the inclusion of the study.</t>
  </si>
  <si>
    <t>This research was supported by grants from the NIH (NS115114, KP; AG048076, AW; P50 AG047366 and P30 AG066515, VWH, KP, LT, TJM), Michael J. Fox Foundation for Parkinson’s disease Research (KP, TWC), The Knight Initiative for Brain Resilience (KP and TWC).</t>
  </si>
  <si>
    <t>We sincerely thank the participants and their families/caregivers, without whose generous participant this research would not have been possible.</t>
  </si>
  <si>
    <t>All participants provided written informed consent to participate in the parent studies following protocols approved by the Stanford Institutional Review Board.</t>
  </si>
  <si>
    <t>KLP has filed a patent application related to this work. KLP is on the Scientific Advisory Board for Curasen, where she receives consulting fees and stock options. KLP is on the Scientific Advisory Board for Amprion, where she receives stock options.</t>
  </si>
  <si>
    <t xml:space="preserve">JR has filed a patent application related to this work. JR is on the Scientific  Advisory Board for Teal Omics, where he has an equity stake. </t>
  </si>
  <si>
    <t>The Norwegian ParkWest study has received funding from the Research Council of Norway (177966), the Western Norway Regional Health Authority (911218), the Norwegian Parkinson’s Research Foundation, and Rebergs Legacy. The proteomics was supported by the Research Council of Norway (287842). The DemWest study has received funding from the Western Norway Regional Health Authority.</t>
  </si>
  <si>
    <t>The Norwegian ParkWest study team gratefully acknowledges all participants and study personnel across sites for making the study possible.</t>
  </si>
  <si>
    <t>The Regional Committee for Medical Research Ethics Western Norway (REK West)  approved both the ParkWest and DemWest study. All subjects gave written informed consent.</t>
  </si>
  <si>
    <t>This study was supported in part by the National Key R&amp;D Program of China (2017YFE0190000 and 2018YFE0203600), the Hong Kong Research Grants Council Theme‐based Research Scheme (T13‐605/18‐W), the Area of Excellence Scheme of the University Grants Committee (AoE/M‐604/16), the Innovation and Technology Commission (ITCPD/17‐9, MRP/042/18X, and INNOHK18SC01), the National Natural Science Foundation of China (31671047), the Guangdong Provincial Key S&amp;T Program (2018B030336001), the Guangdong Provincial Fund for Basic and Applied Basic Research (2019B1515130004), the Shenzhen Knowledge Innovation Program (JCYJ20180507183642005 and JCYJ20170413173717055), and the Chow Tai Fook Charity Foundation (CTFCF18SC01).</t>
  </si>
  <si>
    <t xml:space="preserve">We thank Pauline Kwan, Hazel Mok, Andrew Leung, and Po Lan Lee for coordinating the collection of clinical data. We also thank the Community CareAge Foundation and Haven of Hope Christian Service for their support with study participant recruitment and sample collection. </t>
  </si>
  <si>
    <t>This study was approved by the Prince of Wales Hospital of the Chinese University of Hong Kong as well as the Hong Kong University of Science and Technology. All participants provided written informed consent for both study participation and sample collection.</t>
  </si>
  <si>
    <t>Yuanbing Jiang is a co-founder of Cognitact</t>
  </si>
  <si>
    <t>This work was supported by the Challenger Foundation/Minehan-Corrigan Family and by NIH R01 AG039478, R01 AG062306, P30 AG062421, and R01 AG17917. BC was supported by the Bright Focus Foundation. The plasma samples were obtained from the Harvard Biomarkers Study (HBS), which is a collaborative initiative of Brigham and Women's Hospital and Massachusetts General Hospital, co-directed by Dr. Clemens Scherzer and BH. HBS is made possible by generous support from the Harvard NeuroDiscovery Center, with additional contributions from the Michael J Fox Foundation, NINDS U01NS082157, U01NS100603, and the Massachusetts Alzheimer's Disease Research Center NIA P50AG005134.</t>
  </si>
  <si>
    <t>The studies involving human participants were reviewed and approved by Massachusetts General Hospital Institutional Review Board. The patients/participants provided their written informed consent to participate in this study.</t>
  </si>
  <si>
    <t>We acknowledge the funding sources: National Institute on Aging (NIA) P30AG062421</t>
  </si>
  <si>
    <t>We thank all study participants and their families for their invaluable contributions.</t>
  </si>
  <si>
    <t>WFA and this project were supported by a research grant from the Netherlands Organization for Health Research and Development, the Netherlands (ZonMw Clinical Fellowship grant 90715610). This funding agency had no role in the concept, design or writing of this study.</t>
  </si>
  <si>
    <t xml:space="preserve">The authors are very grateful for the help of Elma Prudon-Rosmulder at the Neurochemistry Laboratory and Jelle Gerretsen from the Department of Intensive Care Medicine in performing additional laboratory analyses. </t>
  </si>
  <si>
    <t>The Regional Medical Ethics Committee (“CMO regio Arnhem-Nijmegen”) approved the study protocol and waived the need for additional informed consent. This study was conducted in accordance to the Helsinki Declaration.</t>
  </si>
  <si>
    <t>The London Queen Square Ethics committee aproved the study. The study complies with the Declaration of Helsinki.</t>
  </si>
  <si>
    <t>Cohort 1: Research Ethics Committee reference—12/LO/0640; Cohort 2: PROSPECT UK - Research Ethics Committee reference—14/LO/1575; Exenatide trial - trial approval by Brent NHS Research Ethics Committee, London.</t>
  </si>
  <si>
    <t>Open access funding provided by Karolinska Institute. The study was supported by Karin and Sten Mörtstedt CBD Solutions AB, the Swedish Parkinson fund, the ALF program of the Stockholm Stockholm City, Lexa/Nordstjernan, Knut and Alice Wallenberg Foundation, and Van Geest Foundation.</t>
  </si>
  <si>
    <t>All study individuals had given written consent to the storage of their samples for future use in studies, and the study was approved by the Swedish Ethical Review Authority (dnr 2020-03684). The PD patients included were additionally part of the Stockholm BioPark cohort (dnr 2019-04967)</t>
  </si>
  <si>
    <t>Amsterdam Neurosciences, Stichting Woelse Waard (ParKCODE) and Dutch Parkinson association</t>
  </si>
  <si>
    <t>We thank all patients and healthy controls for participating in the PROGRESS-PD study. We wish to express our gratitude to contributions of dr. Karin van Dijk and Linda Oosterveld for the collection of clinical data and biosamples for the PROGRESS-PD cohort.</t>
  </si>
  <si>
    <t>The study was approved by the local medical ethical committee of Amsterdam UMC (reference 2008/150), Amsterdam. All patients gave written informed consent at study entry for the use of clinical information and CSF material for scientific research purposes</t>
  </si>
  <si>
    <t>Takeda Pharmaceutical Company Limited (YI). MHLW Research on rare and intractable diseases Program Grant Number JPMH23FC1008 (YI).</t>
  </si>
  <si>
    <t>All study protocols were approved by the Ethics Committee of Tokushima University Hospital under protocol #3682. All clinical information was collected after patients provided written informed consent. The investigations were conducted following the principles of the Declaration of Helsinki.</t>
  </si>
  <si>
    <t>YO is an employee of Takeda Pharmaceuticals</t>
  </si>
  <si>
    <t>YK is an employee of Takeda Pharmaceuticals</t>
  </si>
  <si>
    <t xml:space="preserve">Piero Parchi is supported by JPND (01ED2407A), the Ministero della Salute (Ricerca Corrente), and the #NextGenerationEU (NGEU) funded by the Ministry of University and Research (MUR), National Recovery and Resilience Plan (NRRP), project MNESYS (PE0000006). </t>
  </si>
  <si>
    <t xml:space="preserve">The study was conducted according to the revised Declaration of Helsinki and Good Clinical Practice guidelines and approved by the local ethics committee (approval number AVEC:18025, 113/2018/OSS/AUSLBO). Written informed consent was given by study participants or the next of kin. </t>
  </si>
  <si>
    <t>The authors would like to acknowledge support of the Clinical biomarker facility at SciLifeLab Sweden for providing assistance in protein analyses.</t>
  </si>
  <si>
    <t>This study was reviewed and approved by the regional ethics review board in Linköping Sweden (2013/155-32, 2016/304-32, 2016/305-32, 2014/311-31, 2017/288-31) and the ethics review board in Stockholm Sweden (2022-03650-02). The participants provided their written informed consent to participate in this study.</t>
  </si>
  <si>
    <t>The study was funded by the Swedish Foundation for Strategic Research (SB16-0011 [M.G., J.E.]), the Swedish Brain Foundation, Knut and Alice Wallenberg Foundation, and Margareth AF Ugglas Foundation, Swedish Research Council (2019-04193 [M.G.], 2018-02776 [J.E.], 2020-02700 [F.P.], 2020-00014 [Z.L.P.], 2021-03092 [J.E.]), the Medical Research Council of Southeast Sweden (FORSS-315121 [J.E.]), NEURO Sweden (F2018-0052 [J.E.]), ALF grants, Region Östergötland, the Swedish Foundation for MS Research and the European Union’s Marie Sklodowska-Curie (813863 [J.E.]).</t>
  </si>
  <si>
    <t>Bissen Brainwalk Foundation
Marcus and Marianne Wallenberg Foundation
Neuro Sweden
Swedish Research Council (2021-02814) and (2021-02189)
Swedish Society for Medical Research
Swedish Society for Medicine (SLS-726341).</t>
  </si>
  <si>
    <t>Regional Ethics Review Board in Uppsala (Dnr 2008/182).
Regional Ethics Review Board in Uppsala (2012/080/1).
Regional Ethics Review Board in Umeå (Dnr 2009-08-157 M).</t>
  </si>
  <si>
    <t xml:space="preserve">This project was funded by IMK Almene Fond (NM), the Novo Nordic Foundation (Tandem grant NNF17OC0024718 to NM and MJ), the Lundbeck Foundation (R303-2018-3005 to TLTB and R276-2018-403 to NM), the Carlsberg Foundation (CF19-0056 to NM), Læge Sofus C.E. Friis og Hustru Olga D. Friis’ scholarship (to NM), and the Research Council at Copenhagen University Hospital Rigshospitalet (E-23565-03 to TC). </t>
  </si>
  <si>
    <t>Written informed consent was obtained from all patients or next of kin depending on the capacity of the patients and the study was approved by the Ethics committee of the Capital Region of Denmark (H-19001474 and H-17011472/69197) and the Danish Data Protection Agency (P-2019-773).</t>
  </si>
  <si>
    <t>We thank Ellen Lund Sagen, BSc, for her help with the blood sample analysis, and Prof. Seval Kul, PhD, for statistical support.</t>
  </si>
  <si>
    <t>REK 2013/2371</t>
  </si>
  <si>
    <t>National Institute of Neurological Disorders &amp; Stroke R01NS127974</t>
  </si>
  <si>
    <t>Informed Consent Process: In all cases, if the patient does not have capacity at the time of presentation for the cerebrovascularprocedure (which is typical of this population), patient healthcare proxies or nearest relatives are used to consent the patient for the procedure. Informed consent for this study will be obtained by study personnel authorized to obtain study consent, the Neurosurgeon or Neurointerventionalists, and the Study Coordinator if requested to assist. So as not to delay standard of care, the patient’s family or Legally Authorized Representative (LAR) will be approached for consent when available as soon as possible post procedure.</t>
  </si>
  <si>
    <t xml:space="preserve">This study was funded by a Medical Research Council (UK) Experimental Medicine grant (MR/N026896/1). </t>
  </si>
  <si>
    <t xml:space="preserve">Infrastructural support was provided by the Cambridge British Heart Foundation Centre of Research Excellence (RE/18/1/34212) and Cambridge University Hospitals NIHR Biomedical Research Centre (BRC-1215-20014). </t>
  </si>
  <si>
    <t>All participants gave written informed consent. Ethical approval was granted by the East of England – Cambridge South Research Ethics committee (reference 16/EE/0468).</t>
  </si>
  <si>
    <t>This study was financially supported by the CAFE project (the National Institutes of Health, USA, grant number 5R01NS104147-02), and the BIONIC project (no. 733050822, which has been made possible by ZonMW as part of “Memorabel,” the research and innovation program for dementia, as part of the Dutch national “Deltaplan for Dementia”: zonmw.nl/dementiaresearch). The BIONIC project is a consortium of Radboudumc, LUMC, ADX Neurosciences, and Rhode Island University.</t>
  </si>
  <si>
    <t>This study was performed in accordance with the 1964 Declaration of Helsinki and later amendments and was approved by the Medical Ethics Committee Arnhem-Nijmegen (2014-1401, 2017-3810 and 2017-3605 respectively). All participants gave written informed consent.</t>
  </si>
  <si>
    <t>This work was supported by grants Instituto de Salud Carlos III (contrato Río Hortega; CM18/00106 and CM23/00216) and Consejería de Salud y Familias (contrato Postdoctoral Especialista; RH-0135-2020)).</t>
  </si>
  <si>
    <t>The study was conducted in accordance with the Declaration of Helsinki and approved by the Hospital Research Ethical Committee of the Virgen Macarena University Hospital (study code: S1900024; approved date: 15 may 2019). Written informed consent was obtained from all subjects involved in the study.</t>
  </si>
  <si>
    <t>JV is supported by the Swedish Society for Medical Research (SG-22-0192-H-01).</t>
  </si>
  <si>
    <t>the Regional Ethical Review Board in Uppsala (ref.no. 2009/171)</t>
  </si>
  <si>
    <t>This study was supported by grants from the Swedish research council (VR:521-2013-2339, 523-2014-2342), and the Marianne and Marcus Wallenberg Foundation (2011/Skalkidou)</t>
  </si>
  <si>
    <t xml:space="preserve">Funding information ISP and AS were supported by the Swedish Research Foundation (VR:521‐2013–2339, 523‐2014‐2342). </t>
  </si>
  <si>
    <t xml:space="preserve">AS received funding from the Marianne and Marcus Wallenberg Foundation (2011/Skalkidou) and the Uppsala University Hospital. </t>
  </si>
  <si>
    <t>This work was supported by the Swedish Research Council (Grant numbers 523-2014-2342, 523-2014-07605 and 521-2013-2339); the Uppsala University Hospital; the Göran Gustafsson Foundation; the Swedish Brain Foundation; Marianne and Marcus Wallenberg Foundation; the Söderström Königska Foundation; the Swedish Society of Medicine; the Crime Victim Compensation and Support Authority; the P.O. Zetterling Foundation; the Swedish Council for Working Life and Social Research; the Family Planning Foundation; the Fredrik and Ingrid Thuring Foundation; the Födelsefonden; The General Maternity Hospital Foundation; the Gillbergska Foundation; the Märta and Nicke Nasvell Foundation; the Professor Bror Gadelius Memorial Fund; and the Naeslund Scholarship.</t>
  </si>
  <si>
    <t>The study has been approved by the Regional Ethical Review Board in Uppsala (Reference number 2009/171) with amendments covering, for example, collection of microbiota samples, inclusion of healthy non-pregnant women and genome-wide association analysis. A separate application has been approved regarding the linkage to Swedish national health registers (Reference number 2017/276).</t>
  </si>
  <si>
    <t>DC is funded by the Health Research Board Psychosis Ireland Structured Training and Research (PSI-STAR) Clinical Doctoral Award CDA 2021-0005. MC is supported by a European Research Council Consolidator Award (iHEAR 724809) and is partly funded by the Health Research Board Investigator Lead Project (ILP-PHR-2019-009). LG is supported by the European Union’s Horizon Europe Research and Innovation Programme (Youth-GEMs, Grant Agreement No. 101057182) funded by the European Health and Digital Executive Agency (HADEA).</t>
  </si>
  <si>
    <t>We are extremely grateful to all the families who took part in ALSPAC, the midwives for their help in recruiting them, and the whole ALSPAC team, which includes interviewers, computer and laboratory technicians, clerical workers, research scientists, volunteers, managers, receptionists and nurses.</t>
  </si>
  <si>
    <t>Approval for ALSPAC was obtained from ALSPAC Ethics and Law Committee and local research ethics committees. Consent for biological samples was collected in accordance with the Human Tissue Act (2004). Informed consent for use of questionnaire and clinic data was obtained following recommendations of the ALSPAC Ethics and Law Committee at the time.</t>
  </si>
  <si>
    <t>GMK recieves royalty from Cambridge University Press; Consultancy for Neuroimmune Foundation, and Independent Research Fund Denmark</t>
  </si>
  <si>
    <t>The study was approved by the Regional Ethics Committee in Stockholm (Sweden): Dnr. 2010/879-31-1. Informed consent was obtained from all included subjects.</t>
  </si>
  <si>
    <t xml:space="preserve">Supported by H2020-MSCA-RISE-2016 (EU Grant no: 73479), The Finnish Society of Sciences and Letters, The Swedish Research Council (2018-02623, 2019-05820), Region Östergötland (LIO-795611, LIO-897641), Region South-East Sweden (FORSS-807001, FORSS-849051, Swedish Brain Foundation (Hjärnfonden), Liv and Hälsa Foundation, Finska Läkaresällskapet, Magnus Ehrnrooth Foundation, Sigrid Jusélius Foundation, Minerva Foundation, European Regional Development Fund (Project No. 2014-2020.4.01.15-0012), and Estonian Research Foundation (PUT PRG685). </t>
  </si>
  <si>
    <t xml:space="preserve">We thank Elisabeth R Paul, and Karin Wåhlén for their help with the statistical analyses.  </t>
  </si>
  <si>
    <t>The study was approved by the Ethics Committee, University of Tartu (Dnr 281/T-5). Participants provided written informed consent in accordance with the Declaration of Helsinki. All patient information was anonymized.</t>
  </si>
  <si>
    <t>Funding support was provided from the the Swedish foundation for Strategic Research (KF10-0039), Stockholm County Council (ALF 20170019 and 20170058), the Swedish Brain Foundation, Karolinska Institutet (KI), the Swedish Research Council (#2018-02653), Swedish State Support for Clinical Research (ALFGBG-720931), and the Olav Thon Foundation. CMB acknowledges funding from the Swedish Research Council (Vetenskapsrådet, award: 538-2013-8864). The Anorexia Nervosa Genetics Initiative (ANGI) is an initiative of the
Klarman Family Foundation.</t>
  </si>
  <si>
    <t>We are deeply grateful for the participation of all participants contributing to this research. We thank the collection team that worked to recruit them, as well as data manager Bozenna Iliadou. We also wish to thank the National Quality Registry for Eating Disorders (Riksät) for help with recruiting patients. We finally wish to thank the BBMRI.se and KI Biobank at Karolinska Institutet for professional biobank service.</t>
  </si>
  <si>
    <t>The study was approved by the Regional Ethics Review Board in
Stockholm. All participants provided written informed consent.</t>
  </si>
  <si>
    <t>The St. Göran bipolar study was funded by grants from the Swedish foundation for Strategic Research (#KF10-0039), the Swedish Medical Research Council (#2018-02653), the Swedish Brain foundation (#FO2020-0261), and by the Swedish state under the agreement between the Swedish government and the county councils, the ALF-agreement (#ALF 20170019, #ALFGBG-716801). Further support was provided by the Swedish Research Council for Health, Working Life and Welfare, Åhlen’s foundation, Magnus Bergvall’s foundation, the Lars Hierta Memorial Foundation, and Märta Lundqvist’s foundation. HZ is a Wallenberg Scholar supported by grants from the Swedish Research Council (#2018-02532), the European Research Council (#681712), Swedish State Support for Clinical Research (#ALFGBG-720931), the Alzheimer Drug Discovery Foundation (ADDF), USA (#201809-2016862), the AD Strategic Fund and the Alzheimer’s Association (#ADSF-21-831376-C, #ADSF-21-831381-C and #ADSF-21-831377-C), the Olav Thon Foundation, the Erling-Persson Family Foundation, Stiftelsen för Gamla Tjänarinnor, the Swedish Brain foundation (#FO2019-0228), the European Union’s Horizon 2020 research and innovation program under the Marie Skłodowska-Curie grant agreement No 860197 (MIRIADE), and the UK Dementia Research Institute at UCL.</t>
  </si>
  <si>
    <t xml:space="preserve">This study was a part of the St. Göran bipolar project. We are deeply grateful to the patients and controls participating in this study. We also thank staff at the bipolar outpatient clinics in Stockholm (Norra Stockholms Psykiatri) and Gothenburg (Bipolärmottagningen), including study nurses Martina Wennberg, Lena Lundberg, Agneta Carlswärd-Kjellin, Annika Blom, Benita Gezelius, Therese Thuresson, and Stefanie Unger, as well as data managers Haydeh Olofsson and Mathias Kardell. Yngve Hallström and Aurimantas Pelanis performed the lumbar punctures. </t>
  </si>
  <si>
    <t>The study was approved by the Regional Ethics Committee in Stockholm and carried out in accordance with the Declaration of Helsinki. All participants gave written and oral consent to participate in the study. Patients were in a euthymic state when the consent was obtained.</t>
  </si>
  <si>
    <t xml:space="preserve">We are very grateful to the patients and controls participating in this study. We also thank the staff at the Affective Disorder unit at Northern Stockholm Psychiatry, Stockholm, and at the Bipolar Clinic at the Sahlgrenska University Hospital, Gothenburg. A special thanks to the study nurses Martina Wennberg, Lena Lundberg, Agneta Carlswärd-Kjellin, Annika Blom, Benita Gezelius, Therese Thuresson, and Stefanie Unger, as well as psychologist Andreas Aspholmer and data managers Haydeh Olofsson and Mathias Kardell. Yngve Hallström is acknowledged for performing lumbar punctures in the SBP-S. </t>
  </si>
  <si>
    <t>The St. Göran bipolar study was funded by grants from the Swedish foundation for Strategic Research (KF10-0039), the Swedish Medical Research Council (2018-02653), the Swedish Brain foundation (FO2020-0261), and by the Swedish state under the agreement between the Swedish government and the county councils, the ALF-agreement (ALF 20200036, ALFGBG-716801). ML was funded by the Wenner-Gren foundation 2019–2020 (SSv2019-0008). Additional support was provided by the Swedish Research Council for Health, Working Life and Welfare, Åhlen’s foundation, Magnus Bergvall’s foundation, the Lars Hierta Memorial Foundation, Märta Lundqvist’s foundation. HZ is a Wallenberg Scholar supported by grants from the Swedish Research Council (#2018-02532), the European Research Council (#681712), Swedish State Support for Clinical Research (#ALFGBG-720931), the Alzheimer Drug Discovery Foundation (ADDF), USA (#201809-2016862), the AD Strategic Fund and the Alzheimer’s Association (#ADSF-21-831376-C, #ADSF-21-831381-C and #ADSF-21-831377-C), the Olav Thon Foundation, the Erling-Persson Family Foundation, Stiftelsen för Gamla Tjänarinnor, Hjärnfonden, Sweden (#FO2019-0228), the European Union’s Horizon 2020 research and innovation programme under the Marie Skłodowska-Curie grant agreement No 860197 (MIRIADE), European Union Joint Program for Neurodegenerative Disorders (JPND2021-00694), and the UK Dementia Research Institute at UCL. ES was funded by Swedish State Support for Clinical Research (#ALFGBG-71640). AI was funded by Swedish State Support for Clinical Research (#ALFGBG-696531).</t>
  </si>
  <si>
    <t>QBRI Interdisciplinary Research Program (IDRP-2018-001).</t>
  </si>
  <si>
    <t>We thank all ASD and healthy subjects and their families for their valuable participation in this study</t>
  </si>
  <si>
    <t>The study was conducted in accordance with the Declaration of Helsinki and approved by the Institutional Review Board of Qatar Biomedical Research Institute (QBRI) (QBRI-IRB 2018-024).</t>
  </si>
  <si>
    <t>Swedish Brain Foundation (FO2023-0223) and the Mellby Gård Foundation</t>
  </si>
  <si>
    <t>SciLifeLab Affinity Proteomics at Uppsala University, Sweden for assistance in protein analyses.</t>
  </si>
  <si>
    <t>Ethical permit (217/02) was obtained from the Swedish Ethical Review Authority and informed consent was obtained from all study participants prior to the study.</t>
  </si>
  <si>
    <t>This work was supported by Stockholm County Council, Swedish research Council (K2013-52X-22199-01-3 and 542-2013-8373) and Knut and Alice Wallenberg Foundation. The research was also funded from the European Union Seventh Framework Programme (FP7/2007-2013), under grant agreement no. 602919 and from a generous donation from the Lundblad family.</t>
  </si>
  <si>
    <t>Tycho Tullberg, MD, PhD, CEO of Stockholm Spine Center during the data collection period for generous support and for providing research facilities at Stockholm Spine Center. Carola Skärvinge, research nurse at Stockholm Spine Center for excellent logistic assistance.</t>
  </si>
  <si>
    <t>Ethics committee in Stockholm County, Sweden (2011/2036-31-1) authorized the study. Written informed consent was provided by all participants.</t>
  </si>
  <si>
    <t>This research is funded by Children’s Health Foundation.</t>
  </si>
  <si>
    <t>This study was approved by the Western University, Human
Research Ethics Board (HREB; REB# 6970; REB# 100036).</t>
  </si>
  <si>
    <t xml:space="preserve">This study was supported by the Sompo Research Grant and the ZENKYOREN (National Mutual Insurance Federation of Agricultural Cooperatives) grant. </t>
  </si>
  <si>
    <t>The study was approved by the Ethics Committee of Osaka University (Institutional Review Board Approval Number: 885, Approval Date: June 29, 2020, Novel molecular pathogenesis of systemic inflammatory diseases based on comprehensive biomolecular information.</t>
  </si>
  <si>
    <t>The study was approved by the ethics committees of Vall d’Hebron University Hospital (PR(AG)397/2016) and Germans Trias i Pujol University Hospital (PI-17-113), and was funded by La Fundació La Marató (Reg. 84/240, project 201702).</t>
  </si>
  <si>
    <t>This study was supported by La Fundació La Marató de Tv3 (Reg. 84/240 proj. 201702, 2017).</t>
  </si>
  <si>
    <t>The Swedish Ethical Review Authority approved the study and informed consent was obtained from all included patients.</t>
  </si>
  <si>
    <t>University grants to Region Kalmar County, Regional Research Council Uppsala-¨Orebro (grant numbers RFR-226161, RFR-462701); center for Clinical Research Dalarna – Uppsala University (grant numbers CKFUU-105141, CKFUU-374651, CKFUU-566761, CKFUU-980393); and the Swedish Society of Medicine (grant numbers SLS-498901, SLS-93191).</t>
  </si>
  <si>
    <t>The authors would like to acknowledge support of the Clinical biomarker facility at SciLifeLab, Uppsala, Sweden for providing assistance in protein analyses. We would also like to thank the patients and their guardians for participating in this study as well as all involved health care professionals and departments for valuable assistance.</t>
  </si>
  <si>
    <t xml:space="preserve">Approval was granted by the Regional Ethics Committee in Uppsala, Sweden (Dnr.2010/106).  Informed consent for study participation was obtained from the children and/or their guardians. </t>
  </si>
  <si>
    <t>IT reports participation in advisory board and personal fees from
Pfizer Inc outside the submitted work.</t>
  </si>
  <si>
    <t>AJH reports recent research collaborative agreements with Abbott
Laboratories and Reagena Ltd, not related to this study.</t>
  </si>
  <si>
    <t>The study was funded by grants from the Swedish Society of Medicine, SLS (784721), the Medical Research Council of Southeast Sweden, FORSS (852511), and Futurum – the Academy of Health and Welfare, Region Jönköping County. AJH and SH were supported by the European Union through the European Regional Development Fund and the Interreg North Sea Region Programme 2014-2020 as part of the NorthTick project (reference number J-No:38-2-7-19).</t>
  </si>
  <si>
    <t xml:space="preserve">We thank the involved patients, control subjects and medical staff at the Departments of Infectious Diseases, Orthopaedics, Anaesthesia and Laboratory Medicine at County Hospital Ryhov, Jönköping, for their contributions to this study. We especially thank Malin Lager, Biomedical scientist, Laboratory Medicine at County Hospital Ryhov for excellent technical assistant with the IDEIA and CXCL13 analyses. We thank Christina Ekerfelt, and late Jan Ernerudh, Department of Biomedical and Clinical Sciences, Linköping University, Linköping, for contributing to the design of the study. The authors would also like to acknowledge support of the Clinical biomarker facility at SciLifeLab Sweden for providing assistance in protein analyses. </t>
  </si>
  <si>
    <t>The study conforms to the World Medical Association Declaration of Helsinki, and was approved by the Regional Ethical Review Board in Linköping, Sweden (M106-04, 2011/65-32, 2015/192-21, 2018/388-32, 2019-02449). All participants gave their written informed consent to participate in the study</t>
  </si>
  <si>
    <t>A.J.H. has had research collaborations with Abbott, Reagena, Pfizer and Mabtech, but has not received any personal remunerations. These entities had no role in the design, execution, interpretation, or writing of the study</t>
  </si>
  <si>
    <t xml:space="preserve">I.T. has research collaboration with Pfizer, but has not received any personal remunerations. The collaboration with Pfizer had no role in the design, execution, interpretation, or writing of the study. </t>
  </si>
  <si>
    <t>LA has received research funding and speaking fees from UCB Pharma, BIAL Pharmaceutical, Jazz Pharmaceuticals, EISAI Inc, Neuraxpharm, Exeltis, Angelini Pharma and Esteve Laboratorios.</t>
  </si>
  <si>
    <t>EF has received funding and speaker fees from UCB Pharma, BIAL Pharmaceutical, Jazz Pharmaceuticals, EISAI Inc, Neuraxpharm, Sanofi Genzyme, Angelini Pharma and Esteve Laboratorios.</t>
  </si>
  <si>
    <t xml:space="preserve">MT has received research funding and speaking fees from UCB Pharma, Angelini, Arvelle, Jazz Pharma, BIAL Pharmaceutical, EISAI Inc and Esteve Laboratorios. </t>
  </si>
  <si>
    <t>ES has received research funding and speaking fees from UCB Pharma, BIAL Pharmaceutical, EISAI Inc and Esteve Laboratorios.</t>
  </si>
  <si>
    <t>DC has received travel support from UCB Pharma, BIAL Pharmaceutical, Jazz Pharmaceuticals and Angelini Pharma</t>
  </si>
  <si>
    <t>SL has received travel support from UCB Pharma, BIAL Pharmaceutical, Jazz Pharmaceuticals and Angelini Pharma.</t>
  </si>
  <si>
    <t>Conflicts of interest 4</t>
  </si>
  <si>
    <t>Conflicts of interest 5</t>
  </si>
  <si>
    <t>Conflicts of interest 6</t>
  </si>
  <si>
    <t xml:space="preserve">CET has research contracts with Acumen, ADx Neurosciences, AC-Immune, Alamar, Aribio, Axon Neurosciences, Beckman-Coulter, BioConnect, Bioorchestra, Brainstorm Therapeutics, Celgene, Cognition Therapeutics, EIP Pharma, Eisai, Eli Lilly, Fujirebio, Instant Nano Biosensors, Novo Nordisk, Olink, PeopleBio, Quanterix, Roche, Toyama, Vivoryon. She is editor in chief of Alzheimer Research and Therapy, and serves on editorial boards of Molecular Neurodegeneratoin, Neurology: Neuroimmunology &amp; Neuroinflammation, Medidact Neurologie/Springer, and serves on committee to define guidelines for Cognitive disturbances, and one for acute Neurology in the Netherlands. She had consultancy/speaker contracts for Aribio, Biogen, Beckman-Coulter, Cognition Therapeutics, Eli Lilly, Merck, Novo Nordisk, Olink, Roche and Veravas. </t>
  </si>
  <si>
    <t xml:space="preserve">OH is an employee of Lund University and Eli Lilly. AL declares a filed patent application (WO2019175379 A1 Markers of synaptopathy in neurodegenerative disease) and has served as a consultant or on advisory boards for Almirall, Fujirebio-Europe, Roche, Biogen, Grifols, Novartis, Eisai, Lilly, and Nutricia, outside the submitted work. </t>
  </si>
  <si>
    <t>MC has been an invited speaker at Eisai and Novonordisk. She is an associate editor at Alzheimer´s Research &amp; Therapy and has been an invited writer for Springer Healthcare.</t>
  </si>
  <si>
    <t>All the procedures involving human subjects were performed following Helsinki Declaration.
All participants gave written informed consent to use medical data and biomaterials for research purposes. The study was approved by the local Ethics Committees: Comitato Etico Aziende Sanitarie Regione Umbria 19369/AV and 20942/21/OV; Amsterdam UMC VUmc medical ethical committee 2019.102.
Local health authorities have approved the VARS patient follow-up program at the Queen Sofía Alzheimer’s Center (Ref: MCB/RMSFC, Expte: 12672). All brain donations were carried out under informed consent provided by a relative or proxy, as approved by the research ethics board of the Carlos III Research Institute. All tissues and blood samples used in the study were transferred by the local biobank (CIEN Tissue Bank) according to approved protocols. The CIEN Tissue Bank is a biobank authorized by local and national health authorities (Registry number 0000741).</t>
  </si>
  <si>
    <t>This work was supported by JPND bPRIDE (blood Proteins for early Discrimination of dEmentias) project. The project leading this result has received funding under the call “JPco-fuND-2: Multinational research projects on Personalised Medicine for Neurodegenerative Diseases” (CUP number J99C18000210005). Additionally, GB was supported by the Postdoctoral Fellowship for Basic Scientists grant of the Parkinson's Foundation (Award ID: PF-PRF-934916). LP and LG are funded by the European Union—Next Generation EU – PNRR M6C2 - Investimento 2.1 Valorizzazione e potenziamento della ricerca biomedica del SSN (PNRR-MAD-2022-12376035). Work at Lund University was supported by the European Research Council (ADG-101096455), Alzheimer’s Association (ZEN24-1069572, SG-23-1061717), GHR Foundation, Swedish Research Council (2022 − 00775), ERA PerMed (ERAPERMED2021-184), Knut and Alice Wallenberg foundation (2022 − 0231), Strategic Research Area MultiPark (Multidisciplinary Research in Parkinson’s disease) at Lund University, Swedish Alzheimer Foundation (AF-980907), Swedish Brain Foundation (FO2021-0293), Parkinson foundation of Sweden (1412/22), Cure Alzheimer’s fund, Rönström Family Foundation, Konung Gustaf V:s och Drottning Victorias Frimurarestiftelse, Skåne University Hospital Foundation (2020-O000028), Regionalt Forskningsstöd (2022 − 1259) and Swedish federal government under the ALF agreement (2022-Projekt0080). KV and JH were supported by the National Institute for Neurological Research (Programme EXCELES, ID Project No. LX22NPO5107) – Funded by the European Union – Next Generation EU, the Institutional Support of Excellence 2 2. LF UK (Grant No. 6980382). Marta del Campo receives support from Ramon y Cajal fellowship (RYC2023-043831-I funded by MCIN/AEI/10.13039/501100011033 and the FSE+); MCIN/AEI/10.13039/501100011033/FEDER, EU, through the project (PID2023-153312OB-I00) and Caixa Research Institute.
The SPIN cohort has received funding from the Fondo de Investigaciones Sanitario (FIS), Instituto de Salud Carlos III (PI22/00307, PI21/00791, PI14/01126, PI17/01019, PI20/01473, PI13/01532, PI16/01825, PI18/00335, PI19/00882, PI18/00435, PI22/00611, INT19/00016, INT23/00048, PI17/01896 and AC19/00103) and the CIBERNED program (Program 1, Alzheimer Disease to AL), jointly funded by Fondo Europeo de Desarrollo Regional, Unión Europea, “Una manera de hacer Europa”.</t>
  </si>
  <si>
    <t>The authors wish to thank the participants of the Vallecas Alzheimer’s Reina Sofía (VARS) cohort and their family members. We also want to acknowledge the personnel at the Reina Sofía Center. This work has been supported by the Queen Sofia Foundation. PSJ is supported by grants from ISCIII (PMP22/00022 and PI20/01011) and TED2021-131676B-100. The clinical and biological characterization of the VARS cohort has been supported by the Fundación Reina Sofia and Next Generation funding UE/Mecanismo de Recuperación y Resiliencia through projects PMP22/00022 (ISCIII) and TED2021-131676B-100. MCIN/AEI/10.13039/501100011033</t>
  </si>
  <si>
    <t>BIODEM/UAntwerp Autopsy: EC of ZNA (approval no. 4363) and EC UZA / UAntwerp (14/12/130)</t>
  </si>
  <si>
    <t>Parkinson's Progression Markers Initiative (PPMI), a public–private partnership, is funded by the Michael J. Fox Foundation for Parkinson's Research and funding partners, including 4D Pharma, AbbVie, AcureX, Allergan, Amathus Therapeutics, Aligning Science Across Parkinson's, AskBio, Avid Radiopharmaceuticals, BIAL, BioArctic, Biogen, Biohaven, BioLegend, BlueRock Therapeutics, Bristol-Myers Squibb, Calico Labs, Capsida Biotherapeutics, Celgene, Cerevel Therapeutics, Coave Therapeutics, DaCapo Brainscience, Denali, Edmond J. Safra Foundation, Eli Lilly, Gain Therapeutics, GE HealthCare, Genentech, GSK, Golub Capital, Handl Therapeutics, Insitro, Jazz Pharmaceuticals, Johnson &amp; Johnson Innovative Medicine, Lundbeck, Merck, Meso Scale Discovery, Mission Therapeutics, Neurocrine Biosciences, Neuron23, Neuropore, Pfizer, Piramal, Prevail Therapeutics, Roche, Sanofi, Servier, Sun Pharma Advanced Research Company, Takeda, Teva, UCB, Vanqua Bio, Verily, Voyager Therapeutics, the Weston Family Foundation, and Yumanity Therapeutics.</t>
  </si>
  <si>
    <t>BioFIND is funded by The Michael J. Fox Foundation for Parkinson's Research and the National Institute Neurological Disorders and Stroke</t>
  </si>
  <si>
    <t>The institutional review board of BioFIND approved the study protocol. Written informed consent was obtained from each study participant.</t>
  </si>
  <si>
    <t>Explore 1536: Cardiometabolic 384, Neurology 384, Oncology 384, and Inflammation 384</t>
  </si>
  <si>
    <t>Explore 384: Cardiometabolic, Inflammation, Neurology, Oncology</t>
  </si>
  <si>
    <t>Explore 384: Cardiometabolic, Inflammation, Neurology, and Oncology</t>
  </si>
  <si>
    <t>AHS has received a one-time consulting fee from Eisai / BioArctic, paid to the institution (2025).</t>
  </si>
  <si>
    <t>ML declares that, over the past 36 months prior to original publication, he has received lecture
honoraria from Lundbeck pharmaceutical</t>
  </si>
  <si>
    <t>CMB reports: Shire (grant
recipient, Scientific Advisory Board member); Idorsia (consultant);
Pearson (author, royalty recipient)</t>
  </si>
  <si>
    <r>
      <t xml:space="preserve">All participants were selected from the BioFINDER-2 study, which spans the full AD continuum. Participants were recruited from the general population and memory clinics in the south of Sweden. CSF Aβ42 and Aβ40 were measured using the Elecsys immunoassays (Roche Diagnostics). A pre-established cutoff of 0.08 on the CSF Aβ42/40 ratio was used to define Aβ-positivity based on Gaussian-mixture modeling. A minority of participants did not have Elecsys measurements available, in which case clinical routine assays and pre-established cutoffs were used.
</t>
    </r>
    <r>
      <rPr>
        <i/>
        <sz val="11"/>
        <color theme="1"/>
        <rFont val="Arial"/>
        <family val="2"/>
      </rPr>
      <t>DOI: 10.1001/jama.2020.12134</t>
    </r>
  </si>
  <si>
    <r>
      <t xml:space="preserve">Cohort Description and </t>
    </r>
    <r>
      <rPr>
        <b/>
        <i/>
        <sz val="11"/>
        <color theme="1"/>
        <rFont val="Arial"/>
        <family val="2"/>
      </rPr>
      <t>reference</t>
    </r>
  </si>
  <si>
    <r>
      <t xml:space="preserve">All CSF and plasma samples used in this study were collected under the auspices of the Emory Goizueta Alzheimer’s Disease Research Center (ADRC). The cohort consisted of 18 healthy controls and 18 patients with AD. Basic demographic data were obtained from the Goizueta ADRC. Controls and patients with AD received standardized cognitive assessments in the Emory Cognitive Neurology Clinic or Goizueta ADRC. CSF and plasma were collected at or near the same time point in each individual and banked according to the 2014 National Institute on Aging best practice guidelines for Alzheimer’s Disease Centers (https://alz.washington.edu/BiospecimenTaskForce.html)
</t>
    </r>
    <r>
      <rPr>
        <i/>
        <sz val="11"/>
        <color theme="1"/>
        <rFont val="Arial"/>
        <family val="2"/>
      </rPr>
      <t>DOI: 10.1186/s13195-022-01113-5</t>
    </r>
  </si>
  <si>
    <r>
      <t xml:space="preserve">The European Platform for Neurodegenerative Diseases (EPND) is an open, end-to-end data and biosample sharing platform, complemented by an accessible study catalogue built on FAIR principles, designed to connect researchers to the data and biosamples needed to accelerate the discovery of biomarkers and advancement of new treatments for neurodegenerative diseases. In this case, we have used the patients included from the Amsterdam Dementia Cohort (ADC), mutiple cohorts from the DZNE (DESCRIBE, DELCODE, MIGAP, and DANCER), University of Geneva, University of Luxembourg, Czech Brain Aging Study (CBAS), Norwegian DLB cohort, and Dementia Disease Initiation (DDI). At baseline, all subjects underwent a diagnostic assessment including medical history taking, physical and neurological examination, neuropsychological investigation, standard laboratory tests of blood and cerebrospinal fluid, and others depending on site. Clinical diagnosis is made in consensus based, multidisciplinary meetings depending on site.
</t>
    </r>
    <r>
      <rPr>
        <i/>
        <sz val="11"/>
        <color theme="1"/>
        <rFont val="Arial"/>
        <family val="2"/>
      </rPr>
      <t>DOI: 10.3389/fneur.2022.1031091</t>
    </r>
  </si>
  <si>
    <t>This communication reflects the views of the EPND consortium and neither IHI nor the European Union and EFPIA are liable for any use that may be made of the information contained herein.</t>
  </si>
  <si>
    <r>
      <t xml:space="preserve">A proteomic study of cerebrospinal fluid (CSF) in AD-biomarker positive mild cognitive impairment (MCI) participants (n = 38) and controls (n = 48)
</t>
    </r>
    <r>
      <rPr>
        <i/>
        <sz val="11"/>
        <color theme="1"/>
        <rFont val="Arial"/>
        <family val="2"/>
      </rPr>
      <t>DOI: 10.3390/biom13071094</t>
    </r>
  </si>
  <si>
    <r>
      <t xml:space="preserve">All samples available in our paired CSF/plasma collection (registered in the ISCIII with the code C.0000299, 2016–2022) were included. Participants were real-world patients evaluated and diagnosed at the memory clinic of the Ace Alzheimer Center Barcelona (ACE) (Barcelona, Spain), which belongs to the public health system of Catalonia region (Spain). Most patients were referred to ACE from primary care centres in the Barcelona metropolitan area. Briefly, a consensus diagnosis was assigned to each patient by a multidisciplinary team of neurologists, neuropsychologists, and social workers.
</t>
    </r>
    <r>
      <rPr>
        <i/>
        <sz val="11"/>
        <color theme="1"/>
        <rFont val="Arial"/>
        <family val="2"/>
      </rPr>
      <t>DOI: 10.1016/j.ebiom.2024.105345
DOI: 10.3390/ijms26010286</t>
    </r>
  </si>
  <si>
    <r>
      <t xml:space="preserve">Investigating plasma and plasma-derived extracellular vesicle based neurology and inflammation related biomarkers by Olink Proximity Extension Assay in patients with mild cognitive impairment and Alzheimer's disease compared with healty controls.
</t>
    </r>
    <r>
      <rPr>
        <i/>
        <sz val="11"/>
        <color theme="1"/>
        <rFont val="Arial"/>
        <family val="2"/>
      </rPr>
      <t>DOI: 10.3390/biomedicines8070199</t>
    </r>
  </si>
  <si>
    <r>
      <t xml:space="preserve">The Bologna RPD cohort includes patients with rapidly progressive dementia, whose samples are submitted to the Neuropathology Laboratory at the IRCCS Istituto delle Scienze Neurologiche di Bologna with the primary aim of confirming or ruling out the diagnosis of Creutzfeldt-Jakob disease
</t>
    </r>
    <r>
      <rPr>
        <i/>
        <sz val="11"/>
        <color theme="1"/>
        <rFont val="Arial"/>
        <family val="2"/>
      </rPr>
      <t>DOI: 10.1002/alz.14422</t>
    </r>
  </si>
  <si>
    <r>
      <t xml:space="preserve">MS Explore cohort contains sensitive and reliable protein biomarkers are needed to predict disease trajectory and personalize treatment strategies for multiple sclerosis (MS). Here, we use the highly sensitive proximity-extension assay combined with nextgeneration sequencing (Olink Explore) to quantify 1463 proteins in cerebrospinal fluid (CSF) and plasma from 143 people with early-stage MS and 43 healthy controls. With longitudinally followed discovery and replication cohorts, we identify CSF proteins that consistently predicted both short- and long-termdisease progression. Lower levels of neurofilament light chain (NfL) in CSF is superior in predicting the absence of disease activity two years after sampling (replication AUC = 0.77) compared to all other tested proteins. Importantly, we also identify a combination of 11 CSF proteins (CXCL13, LTA, FCN2, ICAM3, LY9, SLAMF7, TYMP, CHI3L1, FYB1, TNFRSF1B and NfL) that predict the severity of disability worsening according to the normalized agerelated MS severity score (replication AUC = 0.90). The identification of these proteins may help elucidate pathogenetic processes and might aid decisions on treatment strategies for persons with MS.
</t>
    </r>
    <r>
      <rPr>
        <i/>
        <sz val="11"/>
        <color theme="1"/>
        <rFont val="Arial"/>
        <family val="2"/>
      </rPr>
      <t>DOI: 10.1038/s41467-023-42682-9</t>
    </r>
  </si>
  <si>
    <r>
      <t xml:space="preserve">The CABIN cohort contains patients diagnosed with idiopathic normal pressure hydrocephalus and refered for shunt surgery.
</t>
    </r>
    <r>
      <rPr>
        <i/>
        <sz val="11"/>
        <color theme="1"/>
        <rFont val="Arial"/>
        <family val="2"/>
      </rPr>
      <t>DOI: 10.1186/s12987-023-00472-x</t>
    </r>
  </si>
  <si>
    <r>
      <t xml:space="preserve">The purpose of the Biology, Affect, Stress, Imaging and Cognition (BASIC) study in Uppsala, Sweden (2009-2018) was to enrich and expand our knowledge on the pathophysiological processes underlying perinatal depression (PND)  and also to pinpoint both epidemiological and biological predictors of the disease in order to improve early detection. The study included 6.478 pregnancies, at 5 assessment points and tissue samples were obtained in more than 80% of cases, rendering it one of the most detailed and sizable internationally.
</t>
    </r>
    <r>
      <rPr>
        <i/>
        <sz val="11"/>
        <color theme="1"/>
        <rFont val="Arial"/>
        <family val="2"/>
      </rPr>
      <t>DOI: 10.1136/bmjopen-2019-031514</t>
    </r>
  </si>
  <si>
    <r>
      <t xml:space="preserve">The CRAIM cohort consists of MS patients and healthy volunteers
</t>
    </r>
    <r>
      <rPr>
        <i/>
        <sz val="11"/>
        <color theme="1"/>
        <rFont val="Arial"/>
        <family val="2"/>
      </rPr>
      <t>DOI: 10.1093/braincomms/fcad011</t>
    </r>
  </si>
  <si>
    <r>
      <t xml:space="preserve">The overarching objective of the Massachusetts Alzheimer's Disease Research Center (MADRC) is to stimulate and support research of the highest quality in aging, Alzheimer's disease (AD), and related disorders. The specific goals are: To propose and support new research directed toward uncovering the etiology and pathogenetic mechanisms of AD and related dementias; to enhance collaborative research funded outside of the MADRC; and to catalyze education, training and information transfer related to dementia. Administrative, Clinical, Data and Statistical, Neuropathology, and Education Cores support 3 R01 style 5 year projects and 3 pilot projects/year. The Clinical Core has established a Longitudinal Cohort that follows ~600 individuals who are cognitively normal, have mild impairments, mild AD or other dementias.
</t>
    </r>
    <r>
      <rPr>
        <i/>
        <sz val="11"/>
        <color theme="1"/>
        <rFont val="Arial"/>
        <family val="2"/>
      </rPr>
      <t>DOI: 10.1212/WNL.0000000000214351</t>
    </r>
  </si>
  <si>
    <r>
      <t xml:space="preserve">From September 2009 to November 2018, the BASIC study at Uppsala University Hospital, Sweden, has enrolled 5492 women, in 6478 pregnancies, of which 46.3% first-time pregnancies and with an average age of 31.5 years. After inclusion around gestational week 16–18, participants are followed-up with data collection points around gestational week 32, at childbirth, as well as three times postpartum: after 6 weeks, 6 months and 1 year. At the last follow-up, 70.8% still remain in the cohort.
</t>
    </r>
    <r>
      <rPr>
        <i/>
        <sz val="11"/>
        <color theme="1"/>
        <rFont val="Arial"/>
        <family val="2"/>
      </rPr>
      <t>DOI: 10.1136/bmjopen-2019-031514</t>
    </r>
  </si>
  <si>
    <r>
      <t xml:space="preserve">This cohort consisted of consecutive patients who were admitted to our level 3 academic Intensive care unit (ICU) at the London Health ScienCentre (London, ON, Canada) and were diagnosed with a severe traumatic brain injury (sTBI).
</t>
    </r>
    <r>
      <rPr>
        <i/>
        <sz val="11"/>
        <color theme="1"/>
        <rFont val="Arial"/>
        <family val="2"/>
      </rPr>
      <t>DOI: 10.1515/cclm-2021-0103</t>
    </r>
  </si>
  <si>
    <r>
      <t xml:space="preserve">Patients and clinical controls were included in the present study (published 2024) from a previous cohort of children who were routinely examined for Lyme neuroborreliosis (LNB) on clinical suspicion, and, after informed consent, included in the original study at either of seven pediatric departments in the south-east of Sweden 2010-2014. All children underwent lumbar puncture for definite diagnosis of LNB (cases) or not (clinical controls) (according to European guidelines). Serum samples were taken before start of treatment.  The aim of the study was to investigate serum protein profiles as a possible diagnostic tool in the investigation of suspected LNB in children.
</t>
    </r>
    <r>
      <rPr>
        <i/>
        <sz val="11"/>
        <color theme="1"/>
        <rFont val="Arial"/>
        <family val="2"/>
      </rPr>
      <t>DOI: 10.1016/j.ttbdis.2024.102349</t>
    </r>
  </si>
  <si>
    <r>
      <t xml:space="preserve">UNIPG Olink Target 96 inflammation consists a cohort of OND, AD-MCI, and MS patients whose CSF was analyzed in 2016 with the Olink Target 96 Inflammation panel
</t>
    </r>
    <r>
      <rPr>
        <i/>
        <sz val="11"/>
        <color theme="1"/>
        <rFont val="Arial"/>
        <family val="2"/>
      </rPr>
      <t>DOI: 10.3390/cells10081930
DOI: 10.3390/ijms25010139</t>
    </r>
  </si>
  <si>
    <r>
      <t xml:space="preserve">The ALSPAC cohort consists of pregnant women resident in Avon, UK with expected dates of delivery between 1st April 1991 and 31st December 1992 were invited to take part in the study. 20,248 pregnancies have been identified as being eligible and the initial number of pregnancies enrolled was 14,541. Of the initial pregnancies, there was a total of 14,676 foetuses, resulting in 14,062 live births and 13,988 children who were alive at 1 year of age. When the oldest children were approximately 7 years of age, an attempt was made to bolster the initial sample with eligible cases who had failed to join the study originally. As a result, when considering variables collected from the age of seven onwards (and potentially abstracted from obstetric notes) there are data available for more than the 14,541 pregnancies mentioned above: The number of new pregnancies not in the initial sample (known as Phase I enrolment) that are currently represented in the released data and reflecting enrolment status at the age of 24 is 906, resulting in an additional 913 children being enrolled (456, 262 and 195 recruited during Phases II, III and IV respectively). The phases of enrolment are described in more detail in the cohort profile paper and its update (see footnote 5 below). The total sample size for analyses using any data collected after the age of seven is therefore 15,447 pregnancies, resulting in 15,658 foetuses. Of these 14,901 children were alive at 1 year of age.
From the age of 30, there were an additional 101 new participants recruited from 101 pregnancies during Phase V enrolment. The total sample size for analyses using any data collected after the age of 30 is therefore 15,548 pregnancies, resulting in 15,690 foetuses. Of these 15,002 children were alive at 1 year of age.
Study data were collected and managed using REDCap electronic data capture tools hosted at the University of Bristol.1 REDCap (Research Electronic Data Capture) is a secure, web-based software platform designed to support data capture for research studies.
</t>
    </r>
    <r>
      <rPr>
        <i/>
        <sz val="11"/>
        <color theme="1"/>
        <rFont val="Arial"/>
        <family val="2"/>
      </rPr>
      <t>DOI: 10.1093/ije/dys064
DOI: 10.1093/ije/dys066
DOI: 10.12688/wellcomeopenres.25018.1
DOI: 10.1016/j.jbi.2008.08.010</t>
    </r>
  </si>
  <si>
    <r>
      <t xml:space="preserve">The St. Göran Bipolar Project (SBP) is a longitudinal outpatient study aimed at identifying predictive factors associated with long-term outcomes in individuals with bipolar disorder, including cognitive function, relapse rate, treatment responses, and functional outcomes. The SBP was established through a collaboration between the Karolinska Institutet and the St. Göran bipolar outpatient clinic at the Northern Stockholm Psychiatry in 2005, with a second study center added in 2009 through a partnership between Sahlgrenska University Hospital in Gothenburg and the Institute of Neuroscience and Physiology at the University of Gothenburg. Participants were consecutively enrolled from bipolar outpatient clinics in Stockholm (SBP-S) and Gothenburg (SBP-G), Sweden, with healthy controls recruited through Statistics Sweden. At each study visit, data and samples were collected using structured interviews, self-rated questionnaires, blood and cerebrospinal fluid samples, magnetic resonance imaging, and neuropsychological tests. Diagnoses were confirmed by board-certified psychiatrists using DSM-IV criteria via the Structured Clinical Interview (SCID-I). Follow-up visits are conducted 7 and 14 years after baseline.
</t>
    </r>
    <r>
      <rPr>
        <i/>
        <sz val="11"/>
        <color theme="1"/>
        <rFont val="Arial"/>
        <family val="2"/>
      </rPr>
      <t>DOI: 10.1159/000543335</t>
    </r>
  </si>
  <si>
    <r>
      <t xml:space="preserve">Cerebrospinal fluid samples were collected from 13 patients aged &gt; 18 years, admitted under the suspicion of Lyme neuroborreliosis (LNB) to the Department of Infectious Diseases, Region Jönköping County, between 2005 and 2010. Sampling was done before initiating antibiotics.
</t>
    </r>
    <r>
      <rPr>
        <i/>
        <sz val="11"/>
        <color theme="1"/>
        <rFont val="Arial"/>
        <family val="2"/>
      </rPr>
      <t>DOI: 10.1038/s41598-025-06146-y</t>
    </r>
  </si>
  <si>
    <r>
      <t xml:space="preserve">The BACTRAC (Brain, Blood,Clot, or Tissue Registry and Collaboration) cohort consists of acute arterial blood stroke samples taken during emergent thrombectomy for large vessel occulsion and arterial blood control samples during angiography for cerebrovascular diseases (Aneurysm, AVM, Carotid Stenosis).  For the control group patients with prior stroke were not included in study.
</t>
    </r>
    <r>
      <rPr>
        <i/>
        <sz val="11"/>
        <color theme="1"/>
        <rFont val="Arial"/>
        <family val="2"/>
      </rPr>
      <t>DOI: 10.1016/j.neuint.2022.105421</t>
    </r>
  </si>
  <si>
    <r>
      <t xml:space="preserve">The PROGRESS-PD cohort consists of a cross-sectional study population with 149 patients presenting with parkinsonian symptoms or already under treatment for PD or other parkinsonian syndroms at the outpatient clinic for movement disorders of the VU University Medical Centre, as well as 58 healthy, age and gender-matched controls, will be included in the period 2008-2010 and followup in periode 2017-2019.
</t>
    </r>
    <r>
      <rPr>
        <i/>
        <sz val="11"/>
        <color theme="1"/>
        <rFont val="Arial"/>
        <family val="2"/>
      </rPr>
      <t>DOI: 10.1002/mds.25495</t>
    </r>
  </si>
  <si>
    <r>
      <t xml:space="preserve">the Gothenburg HIV CSF Study Cohort is from a study was initiated in 1985, HIV-infected people living with HIV (PLWH) in the Gothenburg area of Sweden have been enrolled in a longitudinal study with serial sampling of CSF and blood. Lumbar punctures (LPs) are performed annually, if possible, or more frequently in connection with introduction or cessation of ART. Both PLWH with neurological or other clinical symptoms of HIV and asymptomatic PLWH have been included in the study.
The University of California, San Francisco (UCSF) cohort consists of One-hundred subjects were entered into these studies between November, 1996 and June, 2001 in the context of protocols approved by the University of California, San Francisco (UCSF) Committee on Human Research (CHR); follow-up on a few continued until December 2004. Informed consent was obtained from all subjects.
</t>
    </r>
    <r>
      <rPr>
        <i/>
        <sz val="11"/>
        <color theme="1"/>
        <rFont val="Arial"/>
        <family val="2"/>
      </rPr>
      <t>DOI: 10.1136/bmjopen-2022-070693
DOI: 10.1186/1471-2334-5-98</t>
    </r>
  </si>
  <si>
    <r>
      <t xml:space="preserve">Peripheral blood samples of 10 healthy controls (age, 63.6 ± 10.2; male, 7), 23 patients with non-rapid ALS (ΔALSFRS-R/month &lt; 1; age, 60.7 ± 10.8; male, 17), and 7 patients with rapid ALS (ΔALSFRS-R/month ≥ 1; age, 69.8 ± 14.4; male, 3) were analyzed. Patients with ALS had disease duration of 10.4 ± 6.4 months and a mean ALSFRS-R score of 39.9 ± 5.2. The clinical information was compared with scRNA-seq and proteomics data.
</t>
    </r>
    <r>
      <rPr>
        <i/>
        <sz val="11"/>
        <color theme="1"/>
        <rFont val="Arial"/>
        <family val="2"/>
      </rPr>
      <t>DOI: 10.1186/s12974-024-03327-w</t>
    </r>
  </si>
  <si>
    <r>
      <t xml:space="preserve">Cohort 1: Recruited at The National Hospital for Neurology and Neurosurgery, London, between 2012 and 2015 for a Queen Square biomarker study of patients with APS. This is an observational, prospective, longitudinal study of patients with parkinsonian conditions, dementia disorders and healthy controls. Participants were consecutively enrolled over a 2-year period from 2011 to 2013 from the movement disorders and cognitive clinics at the National Hospital for Neurology and Neurosurgery, Queen Square, London. The diagnoses of probable PD, PSP, CBS, MSA, AD and FTD were based on internationally established operational criteria.
Cohort 2: Cohort 2 was recruited between 2015 and 2017 as part of their involvement in the PROSPECT-UK study, a longitudinal observational study of patients with atypical parkinsonian syndromes in the UK. Cohort 2 PD subject samples and clinical data were obtained from PD patients in the placebo arm of the Exenatide trial. The PROSPECT study natural history cohort consists of 7 UK study sites (University College London [UCL], Oxford, Cambridge, Newcastle, Brighton, Newport, and Manchester). We recruited participants, and obtained written informed consent from September 1, 2015, through December 1, 2018. We defined patients entering the study as having PSP, following the MDS clinical diagnostic criteria; CBS, following the Armstrong criteria; orMSA, following the revised Gilman criteria. Recruited control participants included a spouse or a friend of the case or came through the Join Dementia Research volunteer registry. PD subject samples and clinical data were obtained from PD patients who fulfilled Queen Square brain bank diagnostic crtieria and were in the placebo arm of the Exenatide trial.
</t>
    </r>
    <r>
      <rPr>
        <i/>
        <sz val="11"/>
        <color theme="1"/>
        <rFont val="Arial"/>
        <family val="2"/>
      </rPr>
      <t xml:space="preserve">DOI: 10.1136/jnnp-2014-309562
DOI: 10.1001/jamaneurol.2019.4347
DOI: 10.1016/S0140-6736(17)31585-4
</t>
    </r>
  </si>
  <si>
    <r>
      <t xml:space="preserve">This study was conducted in a retrospective Hong Kong Chinese AD (HKCAD) cohort consisting of 106 patients with AD and 74 healthy controls, to comprehensively profile the blood proteomic changes of AD using the ultrasensitive and high-throughput proximity extension assay (PEA). In total, 1160 blood protein levels were measured in each sample and proteins with significant dysregulations in blood were identified, clustered, and annotated. 
</t>
    </r>
    <r>
      <rPr>
        <i/>
        <sz val="11"/>
        <color theme="1"/>
        <rFont val="Arial"/>
        <family val="2"/>
      </rPr>
      <t>DOI: 10.1002/alz.12369</t>
    </r>
  </si>
  <si>
    <r>
      <t xml:space="preserve">A proteomic study of cerebrospinal fluid (CSF) in idiopathic normal pressure hydrocephalus and controls
</t>
    </r>
    <r>
      <rPr>
        <i/>
        <sz val="11"/>
        <color theme="1"/>
        <rFont val="Arial"/>
        <family val="2"/>
      </rPr>
      <t>DOI: 10.1186/s12987-024-00561-5</t>
    </r>
  </si>
  <si>
    <r>
      <t xml:space="preserve">Plasma samples were obtained from participants in the Massachusetts Alzheimer's Disease Research Center (MADRC) longitudinal cohort between 2008 and 2015. The MADRC is one of the National Institute on Aging (NIA)-funded Alzheimer's Disease Research Centers. Annual assessments include biofluid collection, a general and neurological examination, a semi-structured interview with the participant and/or co-participant to record cognitive symptoms and score the Clinical Dementia Rating scale (CDR® Dementia Staging Instrument), and a comprehensive battery of neuropsychological tests. Plasma samples drawn at visit from the participants were banked by the Harvard Biomarkers Study. The study was approved by the Mass General Brigham Institutional Review Board (2006P002104 and 1999P003693), and all participants provided written informed consent. Cognitive status was determined at each approximately annual visit by a consensus team after a detailed examination and review of all available information according to 2011 National Institute on Aging-Alzheimer's Association (NIA-AA) diagnostic criteria for mild cognitive impairment (MCI) and for Alzheimer's disease. Diagnosis of frontotemporal dementia, Lewy body disease, or progressive supranuclear palsy were also similarly made according to defined standards. CSF and imaging biomarkers were available only for a subset of the participants.
</t>
    </r>
    <r>
      <rPr>
        <i/>
        <sz val="11"/>
        <color theme="1"/>
        <rFont val="Arial"/>
        <family val="2"/>
      </rPr>
      <t>DOI: 10.1093/braincomms/fcac155</t>
    </r>
  </si>
  <si>
    <r>
      <t xml:space="preserve">Acute psychosis patients and age-matched controls
</t>
    </r>
    <r>
      <rPr>
        <i/>
        <sz val="11"/>
        <color theme="1"/>
        <rFont val="Arial"/>
        <family val="2"/>
      </rPr>
      <t>DOI: 10.1038/s41398-023-02627-8</t>
    </r>
  </si>
  <si>
    <r>
      <t xml:space="preserve">The Sahlgrenska Academy Study on Ischemic Stroke (SAHLSIS) included acute ischemic stroke cases and matched controls, the design of which has been described in detail [Jood et al, 2005]. In brief, patients presenting with first-ever or recurrent acute ischemic stroke at age 18-69 years were recruited consecutively at the stroke unit at the Sahlgrenska University Hospital, Gothenburg, Sweden during 1998-2003. For each case one control matched for age, sex and geographical region, was recruited by random selection from population-based cohorts or registers .  Blood samples were drawn during the hospital stay for ischemic stroke (median 4 days after index stroke, interquartile range (IQR) 3-6 days) and at a 3-month in person hospital visit (median 98 days, interquartile range (IQR) 93-109 days). In controls, blood samples were drawn once at inclusion. On all occasions, venous blood was collected between 8.30 and 10.30 a.m. after an overnight fast. Blood was drawn in tubes containing 10% by volume ethylenediaminetetraacetic acid (EDTA). Plasma was isolated within 2 h by centrifugation at 2,000 x g at 4 °C for 20 minutes, aliquoted, and stored at -80 °C pending analysis. 
</t>
    </r>
    <r>
      <rPr>
        <i/>
        <sz val="11"/>
        <color theme="1"/>
        <rFont val="Arial"/>
        <family val="2"/>
      </rPr>
      <t>DOI: 10.1161/01.STR.0000169944.46025.09</t>
    </r>
  </si>
  <si>
    <r>
      <t xml:space="preserve">Lumbar CSF samples from iNPH patients and 20 elderly control subjects of similar age and sex distribution were compared regarding inflammatory markers
</t>
    </r>
    <r>
      <rPr>
        <i/>
        <sz val="11"/>
        <color theme="1"/>
        <rFont val="Arial"/>
        <family val="2"/>
      </rPr>
      <t>DOI: 10.1186/s12987-021-00289-6</t>
    </r>
  </si>
  <si>
    <r>
      <t xml:space="preserve">CSF samples were collected from patients  with acute subarachnoid hemorrhage (SAH) within 24 h of ictus through an external ventricular drain (EVD) inserted on clinical indications. Patients were selected for the present study if they were subsequently diagnosed with PHH and received a permanent ventriculo-peritoneal shunt because of continued need for CSF diversion. As control subjects, patients undergoing preventive surgery for unruptured aneurysms (vascular clipping) were enrolled, and CSF was collected from the basal cisterns during surgery prior to clipping of the aneurysm.
</t>
    </r>
    <r>
      <rPr>
        <i/>
        <sz val="11"/>
        <color theme="1"/>
        <rFont val="Arial"/>
        <family val="2"/>
      </rPr>
      <t>DOI: 10.1186/s12987-022-00360-w</t>
    </r>
  </si>
  <si>
    <r>
      <t xml:space="preserve">The Norwegian ParkWest study (ParkWest) is a population based prospetve study of patients with Parkinson's disease from southwestern Norway.  At baseline (2004-6), all subjects underwent a diagnostic assessment including medical history taking, physical and neurological examination, neuropsychological investigation, and brain imaging and standard laboratory tests of blood. Subjects could elect to give cerebrospinal fluid. Clinical diagnosis is based on UK Brain Bank Criteria .Participants are under continued follow up and only participants that had PD at their most recent visit, last visit before death, or autopsy are still included. 
The Dementia Study in Western Norway (DemVest) aims to characterise the diagnostic, clinical and biomarker features of people with newly diagnosed dementia and describe the course and clinical impact on patients, families and society during the entire disease course. Between 2005 to 2013, a total of 266 persons with mild dementia and a carer were included. After a comprehensive clinical and biomarker assessment at baseline, they were followed annually with clinical assessments until death, including after nursing home admission, with very low withdrawal rate. 
</t>
    </r>
    <r>
      <rPr>
        <i/>
        <sz val="11"/>
        <color theme="1"/>
        <rFont val="Arial"/>
        <family val="2"/>
      </rPr>
      <t>DOI: 10.1136/jnnp.2008.168211
DOI: 10.3389/fneur.2018.00124</t>
    </r>
  </si>
  <si>
    <r>
      <t xml:space="preserve">The Karolinska Schizophrenia Project (KaSP) is a multidisciplinary research consortium investigating the pathophysiology of first-episode psychosis (FEP) and schizophrenia. Patients who seek health care for psychotic symptoms for the first time are recruited at psychiatric emergency wards and in- or outpatient facilities at psychiatric clinics in Stockholm, Sweden. Exclusion criteria include ongoing or previous antipsychotic prescription for more than 30 days, severe somatic or neurological disease, current substance abuse, and autism spectrum disorder, evaluated by clinical examination, medical history, routine laboratory tests including drug screening, and MRI. A baseline diagnosis is established using the Structured Clinical Interview for DSM-IV (SCID-I). For the subdivision into FEP-SCZ and FEP-non-SCZ groups, data from a 1.5-year follow-up were used, applying the same diagnostic procedure as at baseline. Healthy controls were recruited by advertisement, matched on age and sex, and screened using the Mini International Neuropsychiatric Interview (MINI) to exclude prior or current psychiatric illness.
Lumbar punctures were performed after overnight fasting using a non-cutting 22G spinal needle at the L4–L5 interspace, and CSF samples were centrifuged, aliquoted, and stored at −80°C pending analysis.
</t>
    </r>
    <r>
      <rPr>
        <i/>
        <sz val="11"/>
        <color theme="1"/>
        <rFont val="Arial"/>
        <family val="2"/>
      </rPr>
      <t>DOI: 10.1038/s41467-022-33797-6</t>
    </r>
  </si>
  <si>
    <r>
      <t xml:space="preserve">This observational, prospective study included genetically confirmed CADASIL patients (with a pathogenic mutation in NOTCH3) and their healthy first-degree relatives as controls. Using Olink proteomics technology, plasma samples were analyzed to identify differential protein expression and potential biomarkers associated with disease mechanisms and progression. The study aimed to explore new biological pathways involved in CADASIL pathophysiology.
</t>
    </r>
    <r>
      <rPr>
        <i/>
        <sz val="11"/>
        <color theme="1"/>
        <rFont val="Arial"/>
        <family val="2"/>
      </rPr>
      <t>DOI: 10.3390/jcm13113138</t>
    </r>
  </si>
  <si>
    <r>
      <t xml:space="preserve">The Qatar ASD Cohort consists of 120 individuals with ASD and healthy controls. Plasma samples were analyzed using a high-throughput proximity extension assay (PEA) using Olink platform, enabling the quantification of over 1,100 proteins to identify potential biomarkers and dysregulated pathways associated with ASD.
</t>
    </r>
    <r>
      <rPr>
        <i/>
        <sz val="11"/>
        <color theme="1"/>
        <rFont val="Arial"/>
        <family val="2"/>
      </rPr>
      <t>DOI: 10.3390/ijms24087443</t>
    </r>
  </si>
  <si>
    <r>
      <t xml:space="preserve">The Anorexia Nervosa Genetics Initiative (ANGI), an international collaboration designed to rapidly recruit 13,000 individuals with AN and ancestrally matched controls. For the Swedish cohort (ANGI-SE) used here a portion of the participants donated an additional volume of blood used for (bio)marker analyses, including this OLINK study.  All cases had a lifetime AN diagnosis based on DSM-IV or ICD-10 criteria (excluding amenorrhea). 
</t>
    </r>
    <r>
      <rPr>
        <i/>
        <sz val="11"/>
        <color theme="1"/>
        <rFont val="Arial"/>
        <family val="2"/>
      </rPr>
      <t>DOI: 10.1016/j.cct.2018.09.015</t>
    </r>
  </si>
  <si>
    <r>
      <t xml:space="preserve">Per Svenningsson's Biopark cohort is a longitudinal study focused on Parkinson's disease (PD) and related movement disorders. It involves a single-center cohort of patients with idiopathic PD, GBA mutation carriers (with and without PD), and atypical parkinsonism cases, all with comprehensive clinical data and bio-banked samples. The cohort's strength lies in its detailed clinical data, including both motor and non-motor symptoms, and its collection of biospecimens like cerebrospinal fluid (CSF) and plasma. 
</t>
    </r>
    <r>
      <rPr>
        <i/>
        <sz val="11"/>
        <color theme="1"/>
        <rFont val="Arial"/>
        <family val="2"/>
      </rPr>
      <t>DOI: 10.1186/s40035-023-00374-w</t>
    </r>
  </si>
  <si>
    <r>
      <t xml:space="preserve">The BioFIND cohort (http://biofind.loni.usc.edu) is an observational, multi-center, cross-sectional study of moderate-to-advanced PD participants. Enrolled PD participants met the modified United Kingdom PD Society Brain Bank (UKPDBB) clinical diagnostic criteria that require all three classic motor signs of PD (tremor, bradykinesia, and rigidity) to be present for study enrolment. For the BioFIND cohort, PD patients did not have any other serious neurological or psychiatric disorder, a history of any major medical condition (e.g., cancer, liver disease, autoimmune disorders, or hematological disorders), early-onset autonomic symptoms, prior brain surgery (including for DBS placement), or any use of investigational drugs.
</t>
    </r>
    <r>
      <rPr>
        <i/>
        <sz val="11"/>
        <color theme="1"/>
        <rFont val="Arial"/>
        <family val="2"/>
      </rPr>
      <t>DOI: 10.1002/mds.26613</t>
    </r>
  </si>
  <si>
    <r>
      <t xml:space="preserve">The IMPACT study is an observational study we analyzed protein expression signatures in cerebrospinal fluid (CSF) from 15 patients with infectious delirium and compared these to 29 patients with AD, 30 infectious patients without delirium and 15 non-infectious controls free of neurological disease.
</t>
    </r>
    <r>
      <rPr>
        <i/>
        <sz val="11"/>
        <color theme="1"/>
        <rFont val="Arial"/>
        <family val="2"/>
      </rPr>
      <t>DOI: 10.1016/j.bbi.2020.06.027</t>
    </r>
  </si>
  <si>
    <r>
      <t xml:space="preserve">Cluster headache is a severe primary headache disorder characterized by activation of the trigeminovascular pathway. Inflammation has been suggested to play a role in the pathophysiology, but few studies has been conducted to investigate connection. We analyzed inflammatory markers in patients with cluster headache and controls using OLINK 48 panels in a study published in 2024 (https://doi.org/10.1186/s10194-024-01829-9). Study participants were individuals with cluster headache, aged between 18 and 65, recruited at the neurology clinic at Karolinska University Hospital. We only included individuals without other inflammatory disease or acute infections. Patients were not allowed to use medication with steroids, antibiotics, antiphlogistics, antirheumatics, lithium or verapamil in a four week period preceeding sampling. Control subjects were age- and sex-matched.
</t>
    </r>
    <r>
      <rPr>
        <i/>
        <sz val="11"/>
        <color theme="1"/>
        <rFont val="Arial"/>
        <family val="2"/>
      </rPr>
      <t>DOI: 10.1186/s10194-024-01829-9</t>
    </r>
  </si>
  <si>
    <r>
      <t xml:space="preserve">The DDD cohort has as inclusion criteria were age between 25 and 70 years; radiologically confirmed degenerative changes in the lumbar spine with corresponding symptoms, waiting for spinal fusion or disk replacement at 1 to 3 levels; pain duration &gt;1 year; and average weekly pain intensity as rated by visual analogue scale (VAS) &gt; 30 mm on a 100-mm scale. Exclusion criteria: chronic pain because of any other reason than the above-stated diagnoses (such as fibromyalgia, rheumatic disease, osteoarthritis etc); and previous surgery at investigated levels.
The LDH cohort Inclusion criteria were age between 25 and 70 years; lumbar disk herniation somewhere between L3 and S1, confirmed with MRT, with symptoms of radiculopathy in agreement with the radiological findings, absence of Modic changes; no more than 50% reduction in any one of the lumbar intervertebral disks, to differentiate patients with LDH from patients with DDD; and pain duration &gt; 1 month with dominating leg pain and average weekly back pain intensity as rated by visual analogue scale (VAS) &lt; 30 mm on a 100-mm scale. Exclusion criteria: chronic pain because of any other reason than the above-stated diagnoses (such as fibromyalgia, rheumatic disease, osteoarthritis etc), previous surgery at investigated levels, previous history of significant back pain.
</t>
    </r>
    <r>
      <rPr>
        <i/>
        <sz val="11"/>
        <color theme="1"/>
        <rFont val="Arial"/>
        <family val="2"/>
      </rPr>
      <t>DOI: 10.1097/j.pain.0000000000003175</t>
    </r>
  </si>
  <si>
    <r>
      <t xml:space="preserve">We included participants from five different studies of aging and neurodegeneration at Stanford University: (1) Biomarkers in PD Study (BPD), (2) the Pacific Udall Center (PUC), (3) Stanford Alzheimer’s Disease Research Center (ADRC), (4) Stanford Center for Memory Disorders Cohort Study (SCMD), and (5) Stanford Aging and Memory Study (SAMS). Data were collected between 2012 and 2018. Inclusion criteria for these analyses were (1) ages between 40 and 90 years (2) English or Spanish fluency for comprehensive neuropsychological testing, and (3) no contraindications to lumbar puncture.
</t>
    </r>
    <r>
      <rPr>
        <i/>
        <sz val="11"/>
        <color theme="1"/>
        <rFont val="Arial"/>
        <family val="2"/>
      </rPr>
      <t>DOI: 10.1007/s00401-024-02706-0</t>
    </r>
  </si>
  <si>
    <r>
      <t xml:space="preserve">The MACC Harmonisation Cohort (Singapore) is a Singapore memory aging and cognition centre cohort. Cohort of Singapore Memory clinic participants. 
</t>
    </r>
    <r>
      <rPr>
        <i/>
        <sz val="11"/>
        <color theme="1"/>
        <rFont val="Arial"/>
        <family val="2"/>
      </rPr>
      <t>DOI: 10.1002/alz.14577</t>
    </r>
  </si>
  <si>
    <r>
      <t xml:space="preserve">This is a prospective cohort study at a single trauma center from Osaka University, Japan with collected samples between August 2020 - September 2021 of 59 adult patients with blunt trauma (Minor trauma: n=15 and traumatic brain injury: n=29 (AIS ≥3 to head)). Median age 51 years, 72.9% male, median ISS 22, 8.5% mortality.
Method: Plasma proteomics profiling using Olink Explore 3072® analyzing ~3,000 proteins via proximity extension assay technology
Sample Collection: Blood obtained within 1 hour of arrival (median 47 minutes)
</t>
    </r>
    <r>
      <rPr>
        <i/>
        <sz val="11"/>
        <color theme="1"/>
        <rFont val="Arial"/>
        <family val="2"/>
      </rPr>
      <t>DOI: 10.1097/TA.0000000000004356</t>
    </r>
  </si>
  <si>
    <r>
      <t xml:space="preserve">The NOR-FIB pilot study consists of a pilot study to the Nordic Atrial Fibrillation and Stroke study with 3 different groups AF related stroke, large artery atherosclerosis and age and sex adjusted healthy controls.
</t>
    </r>
    <r>
      <rPr>
        <i/>
        <sz val="11"/>
        <color theme="1"/>
        <rFont val="Arial"/>
        <family val="2"/>
      </rPr>
      <t>DOI: 10.1159/000504529</t>
    </r>
  </si>
  <si>
    <r>
      <t xml:space="preserve">Combined cohort: 34 sCAA patients (n=28 BIONIC, n=4 CAVIA, n=2 through routine diagnostics) and 50 controls (n=25 CAFE, n=25 through routine diagnostics) 
</t>
    </r>
    <r>
      <rPr>
        <i/>
        <sz val="11"/>
        <color theme="1"/>
        <rFont val="Arial"/>
        <family val="2"/>
      </rPr>
      <t>DOI: 10.1186/s13195-024-01473-0
DOI: 10.1186/s13195-024-01454-3</t>
    </r>
  </si>
  <si>
    <r>
      <t xml:space="preserve">Cambridge SVD PETMR cohort consists of an observational cohort study investigating brain microglial signal measured using PET and BBB permeability measured using dynamic contrast enhanced MRI in patients with sporadic SVD, genetic SVD (CADASIL) and controls
</t>
    </r>
    <r>
      <rPr>
        <i/>
        <sz val="11"/>
        <color theme="1"/>
        <rFont val="Arial"/>
        <family val="2"/>
      </rPr>
      <t>DOI: 10.1093/brain/awab003</t>
    </r>
  </si>
  <si>
    <t xml:space="preserve"> The study was approved by the institutional review board at each site and is registered with ClinicalTrials.gov (NCT01141023). Clinical and α-synuclein SAA data, which were collected between July 1, 2010, and July 1, 2023, and used in the preparation of the current study, were obtained on Nov 1, 2024, from the PPMI database (RRID:SCR_006431).</t>
  </si>
  <si>
    <r>
      <t xml:space="preserve">PPMI is an international observational study recruiting patients with Parkinson's disease from outpatient neurology practices at academic centres in Austria, Canada, France, Germany, Greece, Israel, Italy, the Netherlands, Norway, Spain, the UK, and the USA.
</t>
    </r>
    <r>
      <rPr>
        <i/>
        <sz val="11"/>
        <color theme="1"/>
        <rFont val="Arial"/>
        <family val="2"/>
      </rPr>
      <t>DOI: 10.1002/acn3.644</t>
    </r>
  </si>
  <si>
    <t>We are grateful for the technical assistance from Trine Lind Devantier and the clinical staff at the Danish Dementia Research Centre.</t>
  </si>
  <si>
    <t>The study was supported by a Tandem grant from the Novo Nordisk Foundation (grant number NNF17OC0024718 to NM and MJ), IMK Almene Fond (to NM), the Lundbeck Foundation (Grant Number R276-2018-403 to NM), Toyota-Fonden, Denmark (to AHS and SGH), and the Absalon Foundation (to AHS and SGH).</t>
  </si>
  <si>
    <t>Written informed consent was obtained from all patients and the study was approved by the Ethics committee of the Capital Region of Denmark (H-18046630) and the Danish Data Protection Agency (VD-2018-490).</t>
  </si>
  <si>
    <t xml:space="preserve">CMB is supported by NIMH (R01MH136149;R01MH134039;R56MH129437; R01MH124871; R01MH124871); Swedish Research Council 2024 (2024-02450)
</t>
  </si>
  <si>
    <t>CM Bulik reports: Pearson Education Inc.  (author, royalty recipient) and Orbimed (consultant).</t>
  </si>
  <si>
    <t>The study was approved by the Institutional Review Board of the UCSF (IRB number 23-38764).</t>
  </si>
  <si>
    <t>This study was conducted through an early investigator award from the Department of Defense (HT94252310499). Opinions, interpretations, conclusions and recommendations are those of the authors and are not necessarily endorsed by the Department of Defense</t>
  </si>
  <si>
    <t>The greatest gratitude goes to all the women who contributed with their participation and efforts within the BASIC‐study. We would further like to acknowledge Hanna Henriksson, Marianne Kördel and Natasa Kollia for their help with the administrational work and data management behind the BASIC-study. Moreover, we like to acknowledge the personnel at the clinical Biomarker Facility at SciLifeLab Sweden for their support and the providing assistance with the PEA.</t>
  </si>
  <si>
    <t>2022, 2023</t>
  </si>
  <si>
    <t>We thank all participants for their valuable contributions to this study. We also thank Caroline Westerberg Hake, Lena Lundberg, Maria Adolfsson, Minna Juntura, Henrik Gregemark, Joachim Eckerström, and Martin Szabo for their tremendous efforts in recruitment, care of research participants and maintenance of the clinical database. The helpfulness of the staff at the participating psychiatric units in Stockholm is also gratefully acknowledged. </t>
  </si>
  <si>
    <t>Karolinska Institutet and Stockholm County Council (C.M.S: FoUI-954177, FoUI-962837, FoUI-986509, S.C.:20160328, 20180487, S.E.: FoUI-974821, FoUI- 954059), the Swedish Society for Medical Research (C.M.S.), the Swedish Scientific Council (C.M.S.:2022-01582, S.C.:523–2014–3467,2023-03157, S.E.: 2024-02812), the Swedish Brain Foundation (FO2025-0333, S.E.:FO2022-0140), .</t>
  </si>
  <si>
    <t>Gaetani et al. (2021, 2023)</t>
  </si>
  <si>
    <t>Gaetani et al. (2023)</t>
  </si>
  <si>
    <r>
      <t xml:space="preserve">The LIFTD (Longitudinal Investigation of FTD) study at University College London is a sporadic FTD study where we measured CSF and plasma from PPA individuals
</t>
    </r>
    <r>
      <rPr>
        <i/>
        <sz val="11"/>
        <color theme="1"/>
        <rFont val="Arial"/>
        <family val="2"/>
      </rPr>
      <t>DOI: 10.1186/s12974-021-02247-3</t>
    </r>
  </si>
  <si>
    <t>Target 96: Neurology</t>
  </si>
  <si>
    <t>Stanne et al. (2022)</t>
  </si>
  <si>
    <t>Lagging et al. (2022)  &amp; Stanne et al. (2022)</t>
  </si>
  <si>
    <t xml:space="preserve">Written informed consent was obtained from all participants or their next-of-kin prior to enrollment. The study was approved by the Regional Ethics Review Board in Gothenburg (Dnr 469-99, T553-03, 413-04, T665-07) and performed in accordance with the 1964 Helsinki Declaration. </t>
  </si>
  <si>
    <t xml:space="preserve">The authors would like to acknowledge support of SciLifeLab Affinity Proteomics at Uppsala University and the National Genomic Infrastructure Uppsala (NGI), supported by SciLifeLab, the Swedish Research Council and the Knut and Alice Wallenberg Foundation, for providing assistance in protein analyses. Furthermore, we are grateful to our study participants without whom this work would not have been possible.  </t>
  </si>
  <si>
    <t>The Swedish Heart and Lung Foundation (Jern, 20250608); the Swedish Research Council (2025-02719); the Swedish state under the agreement between the Swedish government and the county councils, the ALF agreement (Jern, ALFGBG-965328); the Swedish Stroke Association (Stanne); the King Gustaf V:s and Queen Victoria's Foundation (Jern); the Agneta Prytz-Folke’s and Gösta Folke’s Foundation (Jern and Stanne); the Gothenburg Foundation for Neurological Research (Stanne); and the John and Brit Wennerström’s Foundation for Neurological Research (Stanne).</t>
  </si>
  <si>
    <t>Mild cognitive impairment due to PD (MCI due to PD)</t>
  </si>
  <si>
    <t>MMV is supported by research grants from ParkinsonNL (project P2021-18), the Dutch Digestive Foundation (project WOO 21-05), Stichting Woelse Waard and Stichting Alkemade-Keuls, ZonMW – Dementia program (10510032120006 and 10510032120003), Alzheimer Nederland (WE03-2023-11) and the Radboud Fonds.</t>
  </si>
  <si>
    <t>Ethical approval was given by the institutional ethical review boards of each center (discovery cohort: VUmc: AD CSF biobank METC number 00–211; University of Pennsylvania: language and cognitive impairment in Parkinson’s disease and Parkinson’s disease with dementia or DLB IRB069801; Emory University: IRB00042049; ErasmusMC: METC numbers 124.378/1993/17 and 202.927/2001/143 or under the Parelsnoer initiative 2009-170; validation cohort: Emory IRB 00078273 and 00024959, SPIN cohort:  COLLECTION 16/2013). All participants gave written informed consent.
The SPIN study was approved by the Sant Pau Ethics Committee (Protocol code: IIBSP-DOW-2014-30) following the standards for medical research in humans recommended by the Declaration of Helsinki. All participants or their legally authorized representative gave written informed consent to participate in biomarkers research studies.</t>
  </si>
  <si>
    <t>This research is part of the neurodegeneration research program of Amsterdam Neuroscience.
We are grateful to all participants in the study and their families. We also thank all the clinical team members that were involved in the selection and assessment of participants, and the laboratory teams for sample handling, biomarker analyses, and structural support.</t>
  </si>
  <si>
    <t>This study was supported by Alzheimer Nederland (WE.03-2018-05, M.d.C. and C.E.T.) and Selfridges Group Foundation (NR170065, M.d.C. and C.E.T.). M.d.C. and G.H. are supported by the attraction talent fellowship of Comunidad de Madrid (2018-T2/BMD-11885) and San Pablo CEU University. D.A. acknowledges support from Institute of Health Carlos III (PI18/00435, INT19/00016) and the Department of Health Generalitat de Catalunya PERIS program (SLT006/17/125). Collection of patients samples and data from Penn University (A.C.-P. and D.J.I.) was supported by different funding sources, including National Institute on Aging NINDS R01-NS109260-01A1, P01-AG066597, P30-AG072979 (formerly P30- AG10124) and U19-AG062418-03 (formerly NINDSP50-NS053488-09). Alzheimer Center Amsterdam is supported by Stichting Alzheimer Nederland and Stichting VUmc fonds. The chair (W.M.v.d.F.) is supported by the Pasman stichting.  The clinical database structure was developed with funding from Stichting Dioraphte.
The SPIN cohort received funding from the Fondo de Investigaciones Sanitario (FIS), Instituto de Salud Carlos III (PI13/01532, PI14/01126, PI16/01825, PI17/01019, PI17/01896, PI18/00335, PI18/00435, PI19/00882, PI20/01473, PI20/00836,PI21/00791, PI21/01395, PI21/00063, PI21/00791, PI22/00611, PI22/00307,  PI24/00598, PI24/00968, PI24/01087, INT19/00016, INT23/00048, AC19/00103, DTS22/00111, PI25/00422) and the CIBERNED program (Program 1, Alzheimer Disease to AL), jointly funded by Fondo Europeo de Desarrollo Regional, Unión Europea, “Una manera de hacer Europa”. The SPIN cohort was also supported by the National Institutes of Health (NIA grants 1R01AG056850-01A1; R21AG056974; R01AG080470; and R01AG061566), by Generalitat de Catalunya (2017-SGR-547, SLT006/17/125, SLT006/17/119, SLT002/16/408, SLT042/25/000034), “Marató TV3” foundation grants 20141210, 044412 and 20142610, a grant from the Fundació Bancaria La Caixa to RB (DABNI project), Fundació Catalana Síndrome de Down and Fundació Víctor Grífols i Lucas. Horizon 21 Consortium is partly funded by Jérôme Lejeune Foundation.</t>
  </si>
  <si>
    <t>Daniel Alcolea participated in advisory boards from Fujirebio-Europe, Roche Diagnostics, Grifols S.A., Schwabe and Lilly, and received speaker honoraria from Fujirebio-Europe, Roche Diagnostics, Nutricia, Krka Farmacéutica S.L., Zambon S.A.U., Neuraxpharm, Alter Medica, Lilly and Esteve Pharmaceuticals S.A. DA declares holding a patent for markers of synaptopathy in neurodegenerative disease (licensed to ADx NeuroSciences N.V., WO2019175379 Markers of synaptopathy in neurodegenerative diseases).</t>
  </si>
  <si>
    <r>
      <t xml:space="preserve">The Amsterdam Dementia Cohort (ADC) is an ongoing study including patients who visit the memory clinic of the Alzheimer center of the VU University Medical Center. At baseline, all subjects underwent a diagnostic assessment including medical history taking, physical and neurological examination, neuropsychological investigation, standard laboratory tests of blood and cerebrospinal fluid, electroencephalogram and brain magnetic resonance imaging. Clinical diagnosis is made in consensus based, multidisciplinary meetings. 
The SPIN (Sant Pau Initiative on Neurodegeneration) cohort is a multimodal biomarker platform for neurodegenerative disease research, launched in 2011 at the Sant Pau Memory Unit of the Hospital de la Santa Creu i Sant Pau in Barcelona, Spain. The cohort includes cognitively normal participants and patients across the spectrum of neurodegenerative diseases, including Alzheimer's disease, frontotemporal lobar degeneration–related syndromes, and dementia with Lewy bodies. At baseline, all participants undergo detailed neurological and neuropsychological evaluation, blood and cerebrospinal fluid collection, and a structural 3T brain MRI. A subset additionally undergoes 18F-fluorodeoxyglucose PET, amyloid PET, tau PET, and/or video-polysomnography. Participants are followed annually for a minimum of 4 years, with repeated CSF collection and imaging studies every two years.
</t>
    </r>
    <r>
      <rPr>
        <i/>
        <sz val="11"/>
        <color theme="1"/>
        <rFont val="Arial"/>
        <family val="2"/>
      </rPr>
      <t>DOI: 10.3233/JAD-170850
DOI: 10.1016/j.trci.2019.09.005</t>
    </r>
  </si>
  <si>
    <r>
      <t xml:space="preserve">The bPRIDE cohort is a cross-sectional multicenter study aimed at identifying specific diagnostic protein signatures associated with each dementia type by profiling the plasma proteome of six international cohorts, including controls and patients at different clinical stages of Alzheimer's disease (AD), dementia with Lewy bodies (DLB), and frontotemporal dementia (FTD). The six contributing cohorts are the Amsterdam Dementia Cohort (ADC, The Netherlands; n=222), the Sant Pau Initiative on Neurodegeneration (SPIN, Spain; n=220), the University of Perugia (UNIPG, Italy; n=167), Ulm University (Germany; n=174), BioFINDER (Sweden; n=383), and the Australian Imaging Biomarker &amp; Lifestyle study of ageing (AIBL, Australia; n=153). All participants underwent standard neurological and cognitive assessments, and diagnoses were assigned according to international consensus criteria for MCI-AD, AD dementia, DLB, and FTD. The presence of AD pathology was confirmed in all cohorts using CSF biomarkers (Aβ42 or Aβ42/40, pTau181, and total tau) or amyloid and tau PET. Plasma samples were collected following standardized international guidelines, and 1536 plasma proteins were quantified using four multiplex antibody-based proximity extension assay (PEA) panels (Olink Proteomics). Global cognition was assessed using the Mini-Mental State Examination or the Montreal Cognitive Assessment.
</t>
    </r>
    <r>
      <rPr>
        <i/>
        <sz val="11"/>
        <color theme="1"/>
        <rFont val="Arial"/>
        <family val="2"/>
      </rPr>
      <t>DOI: 10.21203/rs.3.rs-6454116/v1
DOI: 10.1016/j.trci.2019.09.005</t>
    </r>
  </si>
  <si>
    <r>
      <t xml:space="preserve">The study included CSF samples from 135 patients and 49 healthy controls from biobanks of three medical centers (Uppsala, Sweden; Ulm, Germany;
Barcelona, Spain). The spinal taps were performed during 2005–2018 and the following diagnoses were represented among the patients: AD dementia (n = 42), MCI due to AD (MCI/AD, n = 29), stable MCI (MCI, n = 22), and FTD (n = 42).
The SPIN (Sant Pau Initiative on Neurodegeneration) cohort is a multimodal biomarker platform for neurodegenerative disease research, launched in 2011 at the Sant Pau Memory Unit of the Hospital de la Santa Creu i Sant Pau in Barcelona, Spain. The cohort includes cognitively normal participants and patients across the spectrum of neurodegenerative diseases, including Alzheimer's disease, frontotemporal lobar degeneration–related syndromes, and dementia with Lewy bodies. At baseline, all participants undergo detailed neurological and neuropsychological evaluation, blood and cerebrospinal fluid collection, and a structural 3T brain MRI. A subset additionally undergoes 18F-fluorodeoxyglucose PET, amyloid PET, tau PET, and/or video-polysomnography. Participants are followed annually for a minimum of 4 years, with repeated CSF collection and imaging studies every two years.
</t>
    </r>
    <r>
      <rPr>
        <i/>
        <sz val="11"/>
        <color theme="1"/>
        <rFont val="Arial"/>
        <family val="2"/>
      </rPr>
      <t>DOI: 10.3233/JAD-201565</t>
    </r>
    <r>
      <rPr>
        <sz val="11"/>
        <color theme="1"/>
        <rFont val="Arial"/>
        <family val="2"/>
      </rPr>
      <t xml:space="preserve">
</t>
    </r>
    <r>
      <rPr>
        <i/>
        <sz val="11"/>
        <color theme="1"/>
        <rFont val="Arial"/>
        <family val="2"/>
      </rPr>
      <t>DOI: 10.1016/j.trci.2019.09.005</t>
    </r>
  </si>
  <si>
    <t>The collection and analyses of CSF samples were approved by ethical review boards at the three centers involved (Uppsala: 2005-244, Ö 48-2005, 2013/187 and 2018/168; Ulm: 20/10; Barcelona: Colección 16/2013). Written informed consent was collected from all patients or their next of kin at the time of lumbar puncture.
The SPIN study was approved by the Sant Pau Ethics Committee (Protocol code: IIBSP-DOW-2014-30) following the standards for medical research in humans recommended by the Declaration of Helsinki. All participants or their legally authorized representative gave written informed consent to participate in biomarkers research studies.</t>
  </si>
  <si>
    <t>We are grateful to all participants in the study and their families. We also thank all the clinical team members that were involved in the selection and assessment of participants, and the laboratory teams for sample handling, biomarker analyses, and structural support.</t>
  </si>
  <si>
    <t>This study was supported by the Swedish Alzheimer Foundation (AF-930343), the Swedish Brain Foundation (FO2018-0118), the Gun and Bertil Stohne’s Foundation, Geriatriska Fonden, Stiftelsen för Gamla Tjänarinnor, the Fondo de Investigaciones Sanitario (FIS), Instituto de Salud Carlos III (PI18/00435 to DA, PI17/01896 and AC19/00103 to AL) and the CIBERNED program (Program 1, Alzheimer Disease to Alberto Lleó), partly jointly funded by Fondo Europeo de Desarrollo Regional, Unión Europea, Una Manera de Hacer Europa, German Federal Ministry of Education and Research (grant # FTLDc 01GI1007A, Genfi-Prox: 01ED2008).
The SPIN cohort received funding from the Fondo de Investigaciones Sanitario (FIS), Instituto de Salud Carlos III (PI13/01532, PI14/01126, PI16/01825, PI17/01019, PI17/01896, PI18/00335, PI18/00435, PI19/00882, PI20/01473, PI20/00836,PI21/00791, PI21/01395, PI21/00063, PI21/00791, PI22/00611, PI22/00307,  PI24/00598, PI24/00968, PI24/01087, INT19/00016, INT23/00048, AC19/00103, DTS22/00111, PI25/00422) and the CIBERNED program (Program 1, Alzheimer Disease to AL), jointly funded by Fondo Europeo de Desarrollo Regional, Unión Europea, “Una manera de hacer Europa”. The SPIN cohort was also supported by the National Institutes of Health (NIA grants 1R01AG056850-01A1; R21AG056974; R01AG080470; and R01AG061566), by Generalitat de Catalunya (2017-SGR-547, SLT006/17/125, SLT006/17/119, SLT002/16/408, SLT042/25/000034), “Marató TV3” foundation grants 20141210, 044412 and 20142610, a grant from the Fundació Bancaria La Caixa to RB (DABNI project), Fundació Catalana Síndrome de Down and Fundació Víctor Grífols i Lucas. Horizon 21 Consortium is partly funded by Jérôme Lejeune Foundation.</t>
  </si>
  <si>
    <t>The authors acknowledge Prof. Dr. Jean-Jacques Martin (Institute Born-Bunge, Antwerp) for the neuropathological characterization of the Antwerp cohort. We are grateful to all participants in the study and their families. We also thank all the clinical team members that were involved in the selection and assessment of participants, and the laboratory teams for sample handling, biomarker analyses, and structural support.</t>
  </si>
  <si>
    <t>W.F., A.L., and C.T. are recipients of TAP-Dementia, a ZonMW funded project (#10510032120003) under the Dutch National Dementia Strategy. The collection of patient samples and data from Penn University was supported by different funding sources: National Institute on Aging (P01-AG066597), National Institute on Aging P30-AG072979 (formerly P30-AG10124), National Institute on Aging U19-AG062418-03 (formerly NINDSP50-NS053488-09)). PPMI—a public-private partnership—is funded by the Michael J. Fox Foundation for Parkinson’s Research and funding partners, including 4D Pharma, Abbvie, AcureX, Allergan, Amathus Therapeutics, Aligning Science Across Parkinson’s, AskBio, Avid Radiopharmaceuticals, BIAL, Biogen, Biohaven, BioLegend, BlueRock Therapeutics, Bristol-Myers Squibb, Calico Labs, Celgene, Cerevel Therapeutics, Coave Therapeutics, DaCapo Brainscience, Denali, Edmond J. Safra Foundation, Eli Lilly, Gain Therapeutics, GE HealthCare, Genentech, GSK, Golub Capital, Handl Therapeutics, Insitro, Janssen Neuroscience, Lundbeck, Merck, Meso Scale Discovery, Mission Therapeutics, Neurocrine Biosciences, Pfizer, Piramal, Prevail Therapeutics, Roche, Sanofi, Servier, Sun Pharma Advanced Research Company, Takeda, Teva, UCB, Vanqua Bio, Verily, Voyager Therapeutics, the Weston Family Foundation and Yumanity Therapeutics.</t>
  </si>
  <si>
    <t>This research is part of the neurodegeneration research program of Amsterdam Neuroscience. Alzheimer Center Amsterdam is supported by Stichting Alzheimer Nederland and Stichting VUmc fonds. The chair of Wiesje van der Flier is supported by the Pasman stichting. The clinical database structure was developed with funding from Stichting Dioraphte. Funding from ZonMW(# 733050509), Alzheimer Nederland and Stichting Diorapthe supported the DEvELOP study. This study was supported by Alzheimer Nederland (CT, MC), ZonMW (#73305095007), Health~Holland, Topsector Life Sciences &amp; Health (PPP-allowance; #LSHM20106) and Instituto de Salud Carlos III (PI20/01330 and AC19/00103 to AL, PI18/00435 and INT19/00016 to DA), Fondo Europeo de Desarrollo Regional (FEDER), Unión Europea, “Una manera de hacer Europa”, and CIBERNED (Program 1, Alzheimer Disease). MC is supported by the attraction talent fellowship of Comunidad de Madrid (2018-T2/BMD-11885) and “PROYECTOS I + D + I – 2020”—Retos de investigación from the Ministerio Español de Ciencia e innovación (PID2020-115613RA-I00). 
The SPIN cohort received funding from the Fondo de Investigaciones Sanitario (FIS), Instituto de Salud Carlos III (PI13/01532, PI14/01126, PI16/01825, PI17/01019, PI17/01896, PI18/00335, PI18/00435, PI19/00882, PI20/01473, PI20/00836,PI21/00791, PI21/01395, PI21/00063, PI21/00791, PI22/00611, PI22/00307,  PI24/00598, PI24/00968, PI24/01087, INT19/00016, INT23/00048, AC19/00103, DTS22/00111, PI25/00422) and the CIBERNED program (Program 1, Alzheimer Disease to AL), jointly funded by Fondo Europeo de Desarrollo Regional, Unión Europea, “Una manera de hacer Europa”. The SPIN cohort was also supported by the National Institutes of Health (NIA grants 1R01AG056850-01A1; R21AG056974; R01AG080470; and R01AG061566), by Generalitat de Catalunya (2017-SGR-547, SLT006/17/125, SLT006/17/119, SLT002/16/408, SLT042/25/000034), “Marató TV3” foundation grants 20141210, 044412 and 20142610, a grant from the Fundació Bancaria La Caixa to RB (DABNI project), Fundació Catalana Síndrome de Down and Fundació Víctor Grífols i Lucas. Horizon 21 Consortium is partly funded by Jérôme Lejeune Foundation.</t>
  </si>
  <si>
    <t>AM has received research funding from Fujirebio Diagnostics, Inc</t>
  </si>
  <si>
    <t>Sporadic Creutzfeldt-Jakob disease (sCJD)</t>
  </si>
  <si>
    <t>Gothenburg: This study involves human participants and was approved by the Regional Ethics Review Board in Gothenburg, Sweden (Ö588-01). Participants gave informed consent to participate in the study before taking part. UCSF: Informed consent was obtained from all subjects. In the case of one subjects with ADC, consent was also obtained from his sister with durable power of attorney.
Milan (Italy): This study involves human participants retrospectivelly enrolled who gave new informed consent to participate to the present study, unless, after all reasonable efforts, it was not possible to recontact them (e.g., subjects deceased at the time of sample assessment) - following recommendation by the Ethical Committee of San Raffaele Hospital (protocol nr. 235/2015)</t>
  </si>
  <si>
    <t>This study was supported principally by NIH/NINDS research grants R01 NS094067 (RWP) and 3R01 NS094067-05S1 (RWP) and by the Swedish state under an agreement between the Swedish government and the county councils (ALF agreement ALFGBG-965885) (MG). Previous research grants supporting CSF specimen collections and background data assays included: P01 MH094177 (RS), P01 DA026134 (RWP Project PI), R01 MH081772 (SSS), R01 NS043103 (RWP), R01 NS37660 (RWP), R21 MH096619 (RWP); R01 MH062701 (RWP), R01 MH096619 (RWP), R21-MH083520 (RWP); Sahlgrenska Academy at University of Gothenburg (project ALFGBG-11067) (MG); and the Swedish Research Council (project 2007-7092.3) (MG). The funders had no role in the study design, data collection, decision to publish, or publication of the manuscript. Milan (Italy): Subaward of the Project "Compartmentalized CSF viral escape and the CNS reservoir (NIH-R01NS094067, PI dr. RW Price, UCSF)</t>
  </si>
  <si>
    <t>Informed written consent was obtained prior to study recruitment. Ethics approval for this study was obtained from all participating institutions including the National Healthcare Group Domain Specific Review Board (NHG DSRB reference number 2018/01098 and 2010/00017).</t>
  </si>
  <si>
    <t xml:space="preserve">We would like to thank all staff, patients, and team members past and present, of the MACC Harmonisation Study. </t>
  </si>
  <si>
    <t>The work is supported by funding from the National Medical Research Council (NMRC) Singapore (MOH-000707-00, MOH-000500-01, CG21APR2010, NMRC/CIRG/1485/2018), awarded to Prof Chen. The work is supported by funding from the National University Health System (NUHS) Clinician Scientist Academy (NCSP2.0/2023/NUHS/SMA), National University of Singapore Clinician Scientist Development Unit (KCG/2023/NUSMED/SMA), and the NMRC (MH 095:003/008-340), awarded to Dr Sim. The funders had no role in the design, analysis, or conception of the study and the work.</t>
  </si>
  <si>
    <t>EK has performed consulting for UCB Pharma and Ono Pharma UK and lecturing for Boehringer-Ingelheim and Orion</t>
  </si>
  <si>
    <t>CC is a member of the scientific advisory board of Circular Genomics and owns stocks, and is on the scientific advisory board of ADmit, BMS and Alamar. CC has consulted in the last 6 months for consults for Sanofi, NovoNordisk, and Owkin. CC has received research support from Circular Genomics, GSK, Danaher, BMS and EISAI. CC is a founder of Andia Health (Andia Health | Multi-omics × AI) and holds IPs for neurodegenerative diseases disease classifier and pathology quantification.</t>
  </si>
  <si>
    <t xml:space="preserve">
This work was supported by access to equipment made possible by the Hope Center for Neurological Disorders, the NeuroGenomics and Informatics Center (NGI: https://neurogenomics.wustl.edu/) and the Departments of Neurology and Psychiatry at Washington University School of Medicine.</t>
  </si>
  <si>
    <r>
      <t xml:space="preserve">Knight ADRC cohort with samples included in the project were collected at The Knight Alzheimer Disease Research Center (Knight-ADRC),  one of the 33 Alzheimer Disease Research Centers (ADRCs), as part of the Memory and Aging Project (MAP). Sample were measured with Olink Panel explore HT. Samples consisted of neurodegenerative disease including AD, PD, DLB and FTD along with Control group.
</t>
    </r>
    <r>
      <rPr>
        <i/>
        <sz val="11"/>
        <color theme="1"/>
        <rFont val="Arial"/>
        <family val="2"/>
      </rPr>
      <t>DOI: 10.1016/j.neuron.2025.02.014</t>
    </r>
  </si>
  <si>
    <t>Göteson et al. (2021)</t>
  </si>
  <si>
    <t>Göteson et al. (2022)</t>
  </si>
  <si>
    <t>Target 96: Inflammation I, Oncology I v2, and Cardiovascular I</t>
  </si>
  <si>
    <t>Nyberg et al. (2020)</t>
  </si>
  <si>
    <t>The Betula study has been approved by the regional ethics board at Umeå University, and subsequently the Swedish Ethical Review Authority. All participants gave written informed consent. The proteomic analyses were approved by the Swedish Ethical Review Authority (2023-06814-01; amendment 2024-06548-02).</t>
  </si>
  <si>
    <t>The Betula proteomics dataset was financed by funds from StratNeuro at Umeå University, the Swedish Reserch council (dnr 2022–01007), the Swedish Brain Foundation (Fo2023-0225), Knut and Alice Wallenberg Foundation, and a strategic research grant from the Medical Faculty at Umeå University. Co-author Sara Pudas was supported by the Swedish Research Council (dnr 2024-02941) and a strategic grant from the Medical Faculty at Umeå University (FS 2.1.6- 373-21 (B1)). The Betula study has been supported by multiple grants from e.g., the Swedish Rearch Council and The Bank of Sweden Tercentenary Foundation, Knut and Alice Wallenberg foundation (KAW), as well as funding from NEAR, The National E-infrastructure for Aging Research in Sweden (grant numbers: 2017-00639 and 2021-00178)</t>
  </si>
  <si>
    <t>The studies involving human participants were reviewed and approved by Massachusetts General Hospital Institutional Review Board (2006P002104) . The patients/participants provided their written informed consent to participate in this study.</t>
  </si>
  <si>
    <t>ICHD-3 (2018)</t>
  </si>
  <si>
    <t>We thank the research participants for their contribution to the study.</t>
  </si>
  <si>
    <t>The Dementia Research Centre is supported by Alzheimer’s Research UK, Alzheimer's Society, Brain Research UK, and The Wolfson Foundation. This work was supported by the NIHR UCL/H Biomedical Research Centre, the Leonard Wolfson Experimental Neurology Centre (LWENC) Clinical Research Facility, and the UK Dementia Research Institute, which receives its funding from UK DRI Ltd, funded by the UK Medical Research Council, Alzheimer’s Society and Alzheimer’s Research UK. </t>
  </si>
  <si>
    <t>HZ has served at scientific advisory boards for Eisai, Denali, Roche Diagnostics, Wave, Samumed, Siemens Healthineers, Pinteon Therapeutics, Nervgen, AZTherapies, and CogRx, has given lectures in symposia sponsored by Cellectricon, Fujirebio, Alzecure, and Biogen, and is a co-founder of Brain Biomarker Solutions in Gothenburg AB (BBS), which is a part of the GU Ventures Incubator Program.</t>
  </si>
  <si>
    <t>JDR has served on medical advisory boards and undertaken consultancy for Alector, Arkuda Therapeutics, Wave Life Sciences, and Prevail Therapeutics. He has also undertaken consultancy for UCB, AC Immune, Astex Pharmaceuticals, Biogen, Takeda and Eisai.</t>
  </si>
  <si>
    <t>The analyses and operating costs were funded by the Oslo University Hospital and Østfold Hospital Trust</t>
  </si>
  <si>
    <t>Ethics approval for each individual cohort was obtained from their respective Institutional Review Boards (IRB), and the research was conducted following the approved protocols (WUSTL IRB approval 201109148). All studies were approved by the Human Research Protection at Washington University in St Louis. Written informed consent was obtained from participants or their family members, and the study design was approved by all participating institutions.</t>
  </si>
  <si>
    <t xml:space="preserve">
This work was supported by grants from the National Institutes of Health (R01-AG064614 (CC), U01-AG084514 (CC), P01-NS131131 (CC), R01-AG078964(CC), R01-AG058501 (CC), R01-AG071706 (CC), P30-AG066444 (CC), R01-AG064877 (CC), and the Cure Alzheimer's Fund
The recruitment and clinical characterization of research participants at Washington University were supported by NIH P30AG066444 (DMH), P01AG03991 (JCM), and P01AG026276 (JCM).
NIH RF1AG083744 (RT). All CSF Olink proteomics analyses performed in the Knight ADRC cohort were supported by this grant.</t>
  </si>
  <si>
    <t>RT has served as an Editorial Board member of the Neurology journal (unpaid) and Associate Editor of the Biomarker Insights journal (paid). RT currently serves as Editorial Board Member of the NeuroMarkers journal (unpaid). As of Aug 2025, RT has received payments from Springer Nature Switzerland for editorial work on the book “Biomarkers of Neurodegenerative Disorders: Current Progress and Future Directions”. RT has pending (submitted) patent applications related to biomarkers of brain endothelial injury.</t>
  </si>
  <si>
    <t>Ethical approval for the study was obtained from the ALSPAC Ethics and Law Committee and the Local Research Ethics Committees. Informed consent for the use of data collected via questionnaires and clinics was obtained from participants following the recommendations of the ALSPAC Ethics and Law Committee at the time. Participants can contact the study team at any time to retrospectively withdraw consent for their data to be used. Study participation is voluntary and during all data collection sweeps, information was provided on the intended use of data. Biological samples are collected in accordance with the Human Tissue Act (2004). Ethical approval for future use is covered by ALSPAC's Research Tissue Bank approval. All historical consents to hold biological samples have been reviewed as part of the Tissue Bank approval process.</t>
  </si>
  <si>
    <t>We are extremely grateful to all the families who took part in this study, the midwives for their help in recruiting them, and the whole ALSPAC team, which includes data collection staff, data and administrations staff, technical managers and the technical staff with the Bristol Bioresource Laboratory, based within the University of Bristol.</t>
  </si>
  <si>
    <t>The UK Medical Research Council and Wellcome (Grant ref: MR/Z505924/1) and the University of Bristol provide core support for ALSPAC. A comprehensive list of grants funding is available on the ALSPAC website (http://www.bristol.ac.uk/alspac/external/documents/grant-acknowledgements.pdf). GMK acknowledges funding support from the UK Medical Research Council (MRC), grant number: MC_UU_00032/6, which forms part of the MRC Integrative Epidemiology Unit at the University of Bristol. GMK also acknowledges funding from the Wellcome Trust (grant numbers: 201486/Z/16/Z and 201486/B/16/Z), the Medical Research Council (grant numbers: MR/W014416/1; MR/S037675/1; MR/Z50354X/1; and MR/Z503745/1), and the UK National Institute of Health and Care Research (NIHR) Bristol Biomedical Research Centre (grant number: NIHR 203315). The views expressed are those of the authors and not necessarily those of the UK NIHR or the Department of Health and Social Care. RSMT is supported by the Tackling Multimorbidity at Scale Strategic Priorities Fund programme (grant number MR/W014416/1) delivered by the Medical Research Council and the National Institute for Health Research in partnership with the Economic and Social Research Council and in collaboration with the Engineering and Physical Sciences Research Council.</t>
  </si>
  <si>
    <t>Study</t>
  </si>
  <si>
    <r>
      <t xml:space="preserve">The BETULA study is a population-based prospective study initiated in 1988 in Umeå, Sweden. All participants were non-demented at inclusion, and thereafter re-invited for cognitive and health-assessments every 5 years. Clinical diagnosis was made based on reviews of medical records in combination with information from the health and cognitive assessments collected as a part of the study.
</t>
    </r>
    <r>
      <rPr>
        <i/>
        <sz val="11"/>
        <color theme="1"/>
        <rFont val="Arial"/>
        <family val="2"/>
      </rPr>
      <t>DOI: 10.1016/j.arr.2020.101184</t>
    </r>
  </si>
  <si>
    <r>
      <t xml:space="preserve">DODSR MS serum proteomics is a cohort with samples from people with MS included in the Department of Defense Serum Repository
</t>
    </r>
    <r>
      <rPr>
        <i/>
        <sz val="11"/>
        <color theme="1"/>
        <rFont val="Arial"/>
        <family val="2"/>
      </rPr>
      <t>DOI: 10.1038/s41591-025-04014-w</t>
    </r>
  </si>
  <si>
    <r>
      <t xml:space="preserve">The aneurysmal subarachnoid hemorrhage (aSAH) epilepsy risk factor study is a set of two multicenter, retrospective, longitudinal studies of adult patients with confirmed aSAH diagnosis, conducted within the Doctoral Programme in Medicine at the Universitat Autònoma de Barcelona. Clinical characteristics were collected and evaluated (n=419), along with paraclinical findings from EEG and brain CT (n=278), as well as the occurrence of early-onset seizures (≤7 days from SAH onset) and development of long-term epilepsy. Post-SAH epilepsy was defined as the occurrence of remote unprovoked seizures more than 7 days from the bleeding. Multiple Cox regression models were used to identify variables independently associated with epilepsy development, and the best-fitting model was used to design a predictive score (RISE), whose performance was evaluated in an external validation cohort of 308 patients using ROC curve analysis.
</t>
    </r>
    <r>
      <rPr>
        <i/>
        <sz val="11"/>
        <color theme="1"/>
        <rFont val="Arial"/>
        <family val="2"/>
      </rPr>
      <t>DOI/Handle: https://hdl.handle.net/10803/692836</t>
    </r>
  </si>
  <si>
    <t>All participants provided written informed consent to participate in the studies following protocols approved by the Regional boards of each center participating. For the DZNE cohorts, the ethical approvals were obtained on the following dates: DELCODE 11/19/2013; DANCER 8/27/2015; DESCRIBE 5/27/2015; MIGAP 5/9/2014</t>
  </si>
  <si>
    <t>This work has received support from the EU/EFPIA Innovative Medicines Initiative Joint Undertaking (EPND, grant No 101034344). The DZNE cohorts were funded by Clinical Research, German Center for Neurodegenerative Disorders (DZNE)</t>
  </si>
  <si>
    <r>
      <t xml:space="preserve">This cohort is part of the Reference Center for Biological Markers of Dementia (BIODEM), Institute Born-Bunge, University of Antwerp, Antwerp, Belgium
</t>
    </r>
    <r>
      <rPr>
        <i/>
        <sz val="11"/>
        <color theme="1"/>
        <rFont val="Arial"/>
        <family val="2"/>
      </rPr>
      <t>DOI: 10.1016/j.neurobiolaging.2007.02.016</t>
    </r>
  </si>
  <si>
    <t>KB has during 2023-2025 served as a consultant, at advisory boards, and has given lectures, produced educational materials and participated in educational programs for AC Immune, ALZPath, AriBio, Beckman-Coulter, BioArctic, Eisai, Lilly, Neurimmune, Novartis, Roche Diagnostics, Sunbird Bio, and Siemens Healthineers; all before Sept 2026, and is since Sept 2026 an employee of Lilly. KB is a co-founder of Brain Biomarker Solutions in Gothenburg AB (BBS), which is a part of the GU Ventures Incubator Program, outside the work presented in this paper.</t>
  </si>
  <si>
    <t>The EPND project has received funding from the Innovative Medicines Initiative 2 Joint Undertaking under grant agreement No 101034344. This Joint Undertaking receives support from the European Union’s Horizon 2020 research and innovation programme and EFPIA. KB is supported by the Swedish Research Council (#2022-00732), the Swedish Alzheimer Foundation (#AF-994551), Hjärnfonden, Sweden (#FO2024-0048-TK-130 and FO2024-0048-HK-24), and the Swedish state under the agreement between the Swedish government and the County Councils, the ALF-agreement (#ALFGBG-1006418).</t>
  </si>
  <si>
    <t>A. Cano acknowledges the support of the Instituto de Salud Carlos III (ISCIII) under the grant Sara Borrell (CD22/00125). Ace Alzheimer Center Barcelona acknowledges the support of the Spanish Ministry of Science and Innovation, under the grant Proyectos de Generación de Conocimiento PID2021-122473OA-I00;  CIBERNED under the grant CB18/05/00010; Joint Program for Neurodegenerative Diseases (JPND) under the grant Nº PREADAPT (AC19/00097); Agency for Innovation and Entrepreneurship (VLAIO) and Janssen under the grant HARPONE (Nº PR067/21); and the EU/EFPIA Innovative Medicines Initiative (IMI) under the grant ADAPTED (Nº 115975).</t>
  </si>
  <si>
    <t>Tsang et al. (2025) and Tsang et al. (2026)</t>
  </si>
  <si>
    <t>Tsang et al. (2026)</t>
  </si>
  <si>
    <t>Eren et al. &amp; Malmqvist et al. (2023, 2025)</t>
  </si>
  <si>
    <t>Controls</t>
  </si>
  <si>
    <t>CSF/Plasma</t>
  </si>
  <si>
    <t>Kamalian et al. (2023, 2024)</t>
  </si>
  <si>
    <t>CSF/Serum</t>
  </si>
  <si>
    <t>Del Campo et al. (2022) &amp; Hok-A-Hin et al. (2025)</t>
  </si>
  <si>
    <t>Paslawski et al. (2023) &amp; BioPark</t>
  </si>
  <si>
    <t>BioFIND (Kang et al. (2016))</t>
  </si>
  <si>
    <t>Lagging et al. (2022) &amp; Stanne et al. (2022)</t>
  </si>
  <si>
    <t>Plasma/Plasma</t>
  </si>
  <si>
    <t>58 (39 treated)</t>
  </si>
  <si>
    <t>Tsang et al. (2025, 2026)</t>
  </si>
  <si>
    <t>Lolansen et al. (2021, 2022)</t>
  </si>
  <si>
    <t>Isgren et al. (2022)_G</t>
  </si>
  <si>
    <t>Isgren et al. (2022)_S</t>
  </si>
  <si>
    <t>Tarawneh et al. &amp; Ali et al. (2025)</t>
  </si>
  <si>
    <t>ABL1, APEX1, CCL11, CCL3, CHIT1, CLEC5A, COL1A1, CRH, CRTAM, CTSF, CYR61 (CCN1), DDAH1, DDC, DPP7, ENO2, ENTPD5, GLO1, GZMB, HSP27 (HSPB1), IFNLR1, IL27 (EBI3), ITGB2, KAZALD1, KYNU, MMP10, MMP12, MMP3, MMP7, MSLN, PARK7, PCSK9, PI3, PLTP, PRCP, PRDX1, SDC4, SMOC2, SPON2, THBD, THOP1, VEGFR3 (FLT4), WIF1</t>
  </si>
  <si>
    <t>ABL1, APEX1, CCL11, CCL3, CLEC5A, CRH, CRTAM, CYR61 (CCN1), DDAH1, DDC, DPP7, ENO2, ENTPD5, GLO1, GZMB, HSP27 (HSPB1), IFNLR1, IL27 (EBI3), KAZALD1, KYNU, MMP10, MMP12, MMP7, MSLN, PRDX1, SDC4, SMOC2, SPON2, THBD, THOP1, VEGFR3 (FLT4), WIF1</t>
  </si>
  <si>
    <t>APEX1, CCL3, CLEC5A, CYR61 (CCN1), DDC, DPP7, ENO2, ENTPD5, GLO1, GZMB, HSP27 (HSPB1), IL27 (EBI3), MMP12, MMP7, MSLN, SDC4, SPON2, THBD, THOP1, VEGFR3 (FLT4), WIF1</t>
  </si>
  <si>
    <t>CCL11, CCL3, MMP10</t>
  </si>
  <si>
    <t>ABL1, APEX1, CCL11, CCL3, CHIT1, CLEC5A, COL1A1, CRH, CRTAM, CTSF, CYR61 (CCN1), DDAH1, DDC, DPP7, ENO2, ENTPD5, GLO1, GZMB, HSP27 (HSPB1), IFNLR1, IL27 (EBI3), ITGB2, KAZALD1, KYNU, MMP10, MMP12, MMP3, MMP7, MSLN, PARK7, PCSK9, PI3, PLTP, PRCP, PRDX1, SDC4, SMOC2, SPON2, THBD, THOP1, WIF1</t>
  </si>
  <si>
    <t>ABL1, APEX1, CCL11, CCL3, CHIT1, CLEC5A, COL1A1, CRH, CRTAM, CTSF, CYR61 (CCN1), DDAH1, DDC, DPP7, ENO2, ENTPD5, GLO1, HSP27 (HSPB1), IFNLR1, ITGB2, KAZALD1, KYNU, MMP10, MMP12, MMP3, MMP7, MSLN, PARK7, PCSK9, PI3, PLTP, PRCP, PRDX1, SDC4, SMOC2, SPON2, THBD, THOP1, VEGFR3 (FLT4), WIF1</t>
  </si>
  <si>
    <t>ABL1, APEX1, CCL11, CCL3, CHIT1, CLEC5A, COL1A1, CRH, CRTAM, CTSF, CYR61 (CCN1), DDAH1, DDC, DPP7, ENO2, ENTPD5, GLO1, HSP27 (HSPB1), IFNLR1, ITGB2, KAZALD1, MMP10, MMP12, MMP3, MMP7, MSLN, PARK7, PCSK9, PI3, PLTP, PRCP, PRDX1, SDC4, SMOC2, SPON2, THBD, THOP1, VEGFR3 (FLT4), WIF1</t>
  </si>
  <si>
    <t>MMP10, CCL3, SMOC2, KYNU, CRTAM, CCL11</t>
  </si>
  <si>
    <t>KYNU, SMOC2</t>
  </si>
  <si>
    <t>CCL11, CCL3, CRTAM, KYNU, MMP10, SMOC2</t>
  </si>
  <si>
    <t>CCL11, IL27 (EBI3), MMP10, MMP7, PARK7, THBD</t>
  </si>
  <si>
    <t>CCL11, CCL3, IL27 (EBI3), MMP10, PARK7, THBD</t>
  </si>
  <si>
    <t>CCL11, KYNU, SMOC2</t>
  </si>
  <si>
    <t>MMP10, CCL3, CCL11</t>
  </si>
  <si>
    <t>CCL3, CCL11, MMP10</t>
  </si>
  <si>
    <t>APEX1, CCL11, CCL3, CLEC5A, CRTAM, DDC, DPP7, ENO2, ENTPD5, KYNU, MMP10, SDC4, SMOC2, THOP1</t>
  </si>
  <si>
    <t>APEX1, CCL3, CLEC5A, CYR61 (CCN1), DDC, DPP7, ENO2, ENTPD5, GLO1, GZMB, HSP27 (HSPB1), IL27 (EBI3), MMP12, MMP7, MSLN, SDC4, SPON2, THOP1, VEGFR3 (FLT4), WIF1</t>
  </si>
  <si>
    <t>ABL1, APEX1, CCL11, CCL3, CHIT1, CLEC5A, COL1A1, CRH, CTSF, DDAH1, DDC, DPP7, ENO2, GLO1, ITGB2, KAZALD1, KYNU, MMP10, MMP12, MMP3, MSLN, PARK7, PCSK9, PI3, PLTP, PRCP, PRDX1, SDC4, SMOC2, SPON2, THBD, THOP1, WIF1, IFNLR1, IL27 (EBI3)</t>
  </si>
  <si>
    <t>CCL11, CCL3, MMP12</t>
  </si>
  <si>
    <t>ABL1, APEX1, CCL11, CCL3, CHIT1, CLEC5A, COL1A1, CRH, CRTAM, CTSF, CYR61 (CCN1), DDAH1, DDC, DPP7, ENO2, ENTPD5, GLO1, GZMB, HSP27 (HSPB1), IL27 (EBI3), ITGB2, KAZALD1, KYNU, MMP10, MMP12, MMP3, MMP7, MSLN, PARK7, PCSK9, PI3, PLTP, PRCP, PRDX1, SDC4, SMOC2, SPON2, THBD, THOP1, VEGFR3 (FLT4), WIF1</t>
  </si>
  <si>
    <t>CRTAM, ENO2, MMP3, PARK7, PRDX1</t>
  </si>
  <si>
    <t>Göteson et al. (2021)_S</t>
  </si>
  <si>
    <t>Göteson et al. (2022)_G</t>
  </si>
  <si>
    <t>Göteson et al. (2021, 2022)_S</t>
  </si>
  <si>
    <t>Göteson et al. (2021, 2022)_G</t>
  </si>
  <si>
    <t>DSM-IV, DSM-5, NIA-AA (2018), McKhann et al. (2011), NINCDS‐ADRDA (1984), ICD-10, Alberts et al. (2011), Montine et al. (2012), NINCDS‐ADRDA (2007), or clinical criteria</t>
  </si>
  <si>
    <t>CI_lower_CSF</t>
  </si>
  <si>
    <t>CI_upper_CSF</t>
  </si>
  <si>
    <t>Q_CSF</t>
  </si>
  <si>
    <t>Q_pvalue_CSF</t>
  </si>
  <si>
    <t>I2_CSF</t>
  </si>
  <si>
    <t>Tau2_CSF</t>
  </si>
  <si>
    <t>CI_lower_Blood</t>
  </si>
  <si>
    <t>CI_upper_Blood</t>
  </si>
  <si>
    <t>Q_Blood</t>
  </si>
  <si>
    <t>Q_pvalue_Blood</t>
  </si>
  <si>
    <t>I2_Blood</t>
  </si>
  <si>
    <t>Tau2_Blood</t>
  </si>
  <si>
    <t>APEX1</t>
  </si>
  <si>
    <t>COL1A1</t>
  </si>
  <si>
    <t>CRH</t>
  </si>
  <si>
    <t>CTSF</t>
  </si>
  <si>
    <t>CYR61 (CCN1)</t>
  </si>
  <si>
    <t>DDAH1</t>
  </si>
  <si>
    <t>DDC</t>
  </si>
  <si>
    <t>DPP7</t>
  </si>
  <si>
    <t>ENO2</t>
  </si>
  <si>
    <t>ENTPD5</t>
  </si>
  <si>
    <t>GLO1</t>
  </si>
  <si>
    <t>HSP27 (HSPB1)</t>
  </si>
  <si>
    <t>KAZALD1</t>
  </si>
  <si>
    <t>MMP10</t>
  </si>
  <si>
    <t>MSLN</t>
  </si>
  <si>
    <t>PCSK9</t>
  </si>
  <si>
    <t>PLTP</t>
  </si>
  <si>
    <t>PRCP</t>
  </si>
  <si>
    <t>SDC4</t>
  </si>
  <si>
    <t>SMOC2</t>
  </si>
  <si>
    <t>THBD</t>
  </si>
  <si>
    <t>THOP1</t>
  </si>
  <si>
    <t>VEGFR3 (FLT4)</t>
  </si>
  <si>
    <t>WIF1</t>
  </si>
  <si>
    <t>Progressive MS and secondary progressive MS (PMS)</t>
  </si>
  <si>
    <t>Vascular dementia (VAD)</t>
  </si>
  <si>
    <t>First-episode psychosis (Psychosis)</t>
  </si>
  <si>
    <t>Sample size CSF</t>
  </si>
  <si>
    <t>Sample size Blood</t>
  </si>
  <si>
    <t>Thompson et al. (2017) or revised McDonald criteria 2010 and 2017</t>
  </si>
  <si>
    <t>Tancin Lambert et al. (2024)</t>
  </si>
  <si>
    <t>113 (113 recovered)</t>
  </si>
  <si>
    <t>-</t>
  </si>
  <si>
    <t>CCL11, CCL3, CHIT1, COL1A1, CRTAM, GZMB, ITGB2, MMP10, MMP12, MMP3, MMP7, PCSK9, PI3, PLTP, PRCP</t>
  </si>
  <si>
    <t>ABL1, APEX1, CCL11, CCL3, CHIT1, CLEC5A, COL1A1, CRH, CRTAM, CTSF, CYR61 (CCN1), DDAH1, DDC, DPP7, ENO2, ENTPD5, GLO1, GZMB, HSP27 (HSPB1), IL27 (EBI3), ITGB2, KAZALD1, KYNU, MMP10, MMP12, MMP3, MMP7, MSLN, PARK7, PCSK9, PI3, PLTP, PRCP, PRDX1, SDC4, SMOC2, SPON2, THBD, THOP1, VEGFR3 (FLT4), WIF1, IFNLR1</t>
  </si>
  <si>
    <t>ABL1, APEX1, CCL11, CCL3, CHIT1, CLEC5A, COL1A1, CRH, CRTAM, CTSF, CYR61 (CCN1), DDAH1, DDC, DPP7, ENO2, ENTPD5, GLO1, HSP27 (HSPB1), ITGB2, KAZALD1, KYNU, MMP10, MMP12, MMP3, MMP7, MSLN, PARK7, PCSK9, PI3, PLTP, PRCP, PRDX1, SDC4, SMOC2, SPON2, THBD, THOP1, VEGFR3 (FLT4), WIF1</t>
  </si>
  <si>
    <t>ABL1, APEX1, CCL11, CCL3, CLEC5A, COL1A1, CRH, CRTAM, CTSF, CYR61 (CCN1), DDAH1, DDC, DPP7, ENO2, ENTPD5, GLO1, GZMB, HSP27 (HSPB1), IFNLR1, ITGB2, KAZALD1, KYNU, MMP10, MMP12, MMP3, MSLN, PARK7, PCSK9, PI3, PLTP, PRCP, PRDX1, SDC4, SMOC2, SPON2, THBD, THOP1, VEGFR3 (FLT4), WIF1</t>
  </si>
  <si>
    <t>CCL11, CCL3</t>
  </si>
  <si>
    <t>CYR61 (CCN1), ENTPD5, DDAH1, CRTAM, ABL1, COL1A1, HSP27 (HSPB1), ITGB2, CRH, THBD, MMP3, ENO2, MMP7, MMP10, GZMB, CCL3, PI3, DDC, APEX1, SDC4, VEGFR3 (FLT4), MMP12, PRCP, CCL11, THOP1, PLTP, GLO1, PRDX1, CHIT1, MSLN, KYNU, IFNLR1, PCSK9, IL27 (EBI3), KAZALD1, PARK7, SPON2, SMOC2, CLEC5A, CTSF, DPP7, WIF1</t>
  </si>
  <si>
    <t>ABL1, APEX1, CCL11, CCL3, CHIT1, CLEC5A, COL1A1, CRH, CRTAM, CTSF, DDAH1, DDC, DPP7, ENO2, ENTPD5, GLO1, GZMB, ITGB2, KAZALD1, KYNU, MMP10, MMP12, MMP3, MMP7, MSLN, PARK7, PCSK9, PI3, PLTP, PRCP, PRDX1, SDC4, SMOC2, SPON2, THBD, THOP1, WIF1, IFNLR1, IL27 (EBI3)</t>
  </si>
  <si>
    <t>CCL11, CCL3, GZMB, IFNLR1, KYNU, MMP10, SMOC2</t>
  </si>
  <si>
    <t>ABL1, APEX1, CCL11, CCL3, CHIT1, CLEC5A, COL1A1, CRH, CRTAM, CTSF, CYR61 (CCN1), DDAH1, DDC, DPP7, ENO2, ENTPD5, GLO1, GZMB, HSP27 (HSPB1), ITGB2, KAZALD1, KYNU, MMP10, MMP12, MMP3, MMP7, MSLN, PARK7, PCSK9, PI3, PLTP, PRCP, PRDX1, SDC4, SMOC2, SPON2, THBD, THOP1, VEGFR3 (FLT4), WIF1</t>
  </si>
  <si>
    <t>CCL11, CCL3, MMP10, MMP3, PLTP, PRCP</t>
  </si>
  <si>
    <t>CCL3, CHIT1, COL1A1, GLO1, HSP27 (HSPB1), IL27 (EBI3), ITGB2, MMP12, MMP3, MMP7, PCSK9, PI3, SPON2</t>
  </si>
  <si>
    <t>CHIT1, COL1A1, ITGB2, MMP3, PCSK9, PI3</t>
  </si>
  <si>
    <t>ABL1, CCL11, CCL3, CHIT1, COL1A1, CRTAM, CYR61 (CCN1), GLO1, GZMB, HSP27 (HSPB1), IL27 (EBI3), ITGB2, KYNU, MMP10, MMP12, MMP3, MMP7, MSLN, PCSK9, PI3, PLTP, PRCP, SMOC2, SPON2, THBD, VEGFR3 (FLT4), WIF1</t>
  </si>
  <si>
    <t>IL27 (EBI3), SPON2, GLO1, THBD, MMP7, MMP12, HSP27 (HSPB1), CCL11, MMP10</t>
  </si>
  <si>
    <t>CCL11, CCL3, HSP27 (HSPB1), IL27 (EBI3), MMP10, MMP12, MMP3, MMP7, PARK7, THBD</t>
  </si>
  <si>
    <t>CCL11, CCL3, CHIT1, COL1A1, CRTAM, GLO1, HSP27 (HSPB1), IL27 (EBI3), ITGB2, KYNU, MMP10, MMP12, MMP3, MMP7, PCSK9, PI3, PLTP, PRCP, SMOC2, SPON2</t>
  </si>
  <si>
    <t>ABL1, APEX1, CCL11, CCL3, CHIT1, CLEC5A, COL1A1, CRH, CRTAM, CTSF, CYR61 (CCN1), DDAH1, DDC, DPP7, ENO2, ENTPD5, GLO1, GZMB, HSP27 (HSPB1), IFNLR1, IL27 (EBI3), ITGB2, KAZALD1, KYNU, MMP10, MMP12, MMP3, MMP7, MSLN, PARK7, PCSK9, PI3, PLTP, PRDX1, SDC4, SMOC2, SPON2, THBD, THOP1, VEGFR3 (FLT4), WIF1</t>
  </si>
  <si>
    <t>ABL1, APEX1, CCL11, CCL3, CHIT1, CLEC5A, COL1A1, CRH, CRTAM, CTSF, CYR61 (CCN1), DDAH1, DDC, DPP7, ENO2, ENTPD5, GLO1, GZMB, HSP27 (HSPB1), ITGB2, KAZALD1, KYNU, MMP10, MMP12, MMP3, MMP7, MSLN, PARK7, PCSK9, PI3, PLTP, PRCP, PRDX1, SDC4, SMOC2, SPON2, THBD, THOP1, VEGFR3 (FLT4), WIF1, IFNLR1, IL27 (EBI3)</t>
  </si>
  <si>
    <t>CYR61 (CCN1), ENTPD5, DDAH1, CRTAM, ABL1, COL1A1, HSP27 (HSPB1), ITGB2, CRH, THBD, MMP3, ENO2, MMP7, MMP10, GZMB, CCL3, PI3, DDC, APEX1, SDC4, VEGFR3 (FLT4), MMP12, PRCP, CCL11, THOP1, PLTP, GLO1, PRDX1, CHIT1, MSLN, KYNU, PCSK9, KAZALD1, PARK7, SPON2, SMOC2, CLEC5A, CTSF, DPP7, WIF1</t>
  </si>
  <si>
    <t>Protein count CSF</t>
  </si>
  <si>
    <t>Protein count blood</t>
  </si>
  <si>
    <t>Names proteins CSF</t>
  </si>
  <si>
    <t>Names proteins blood</t>
  </si>
  <si>
    <t>ASD</t>
  </si>
  <si>
    <t>CADASIL</t>
  </si>
  <si>
    <t>CBS</t>
  </si>
  <si>
    <t>HAD</t>
  </si>
  <si>
    <t>NPH</t>
  </si>
  <si>
    <t>PSP</t>
  </si>
  <si>
    <t>sCJD</t>
  </si>
  <si>
    <t>TBI</t>
  </si>
  <si>
    <t>VAD</t>
  </si>
  <si>
    <t>MSA</t>
  </si>
  <si>
    <t>ALS</t>
  </si>
  <si>
    <t>AN</t>
  </si>
  <si>
    <t>AN Recovered</t>
  </si>
  <si>
    <t>Delirium</t>
  </si>
  <si>
    <t>Depression</t>
  </si>
  <si>
    <t>Depression Treated</t>
  </si>
  <si>
    <t>IS</t>
  </si>
  <si>
    <t>LNB</t>
  </si>
  <si>
    <t>PMS</t>
  </si>
  <si>
    <t>PND</t>
  </si>
  <si>
    <t>SAH</t>
  </si>
  <si>
    <t>Seizure/epilepsy</t>
  </si>
  <si>
    <t>GAD</t>
  </si>
  <si>
    <t>SVD</t>
  </si>
  <si>
    <t>CAA</t>
  </si>
  <si>
    <t>ST5</t>
  </si>
  <si>
    <t>Patient Selection (RoB)</t>
  </si>
  <si>
    <t>Index Test (RoB)</t>
  </si>
  <si>
    <t>Reference Standard (RoB)</t>
  </si>
  <si>
    <t>Flow &amp; Timing (RoB)</t>
  </si>
  <si>
    <t>Patient Selection (App)</t>
  </si>
  <si>
    <t>Index Test (App)</t>
  </si>
  <si>
    <t>Reference Standard (App)</t>
  </si>
  <si>
    <t>Unclear/Not applicable</t>
  </si>
  <si>
    <t>Extended Data Table 1: Sample sizes, diagnostic criteria details, studies measuring the diagnosis, matrices measured per study with the sample sizes per matrix measured and the number of proteins (and protein names) of each study per diagnosis</t>
  </si>
  <si>
    <t>Extended Data Table 2: Random effects meta-analysis summary statistics for all proteins and disorders in both CSF and blood: (pooled*) Cohen's d (Estimates; *pooled when ≥2 studies per diagnosis group), 95% confidence intervals (95% CI), p-values (P.value), and meta-analysis measures of heterogeneity and variability</t>
  </si>
  <si>
    <t>Extended Data Table 3: Cohort descriptions, ethical approvals, acknowldgements, grant/funding information, and possible conflicts of interest provided from each cohort; as reported by the authos</t>
  </si>
  <si>
    <t>Extended Data Table 4: Olink panel and cleaning details provided per each cohort; as reported by the authors</t>
  </si>
  <si>
    <r>
      <rPr>
        <b/>
        <sz val="11"/>
        <color theme="1"/>
        <rFont val="Arial"/>
        <family val="2"/>
      </rPr>
      <t xml:space="preserve">Extended Data Table 1: </t>
    </r>
    <r>
      <rPr>
        <sz val="11"/>
        <color theme="1"/>
        <rFont val="Arial"/>
        <family val="2"/>
      </rPr>
      <t>Sample sizes, diagnostic criteria details, studies measuring the diagnosis, matrices measured per study with the sample sizes per matrix measured and the number of proteins (and protein names) of each study per diagnosis</t>
    </r>
  </si>
  <si>
    <r>
      <rPr>
        <b/>
        <sz val="11"/>
        <color theme="1"/>
        <rFont val="Arial"/>
        <family val="2"/>
      </rPr>
      <t>Extended Data Table 2:</t>
    </r>
    <r>
      <rPr>
        <sz val="11"/>
        <color theme="1"/>
        <rFont val="Arial"/>
        <family val="2"/>
      </rPr>
      <t xml:space="preserve"> Random effects meta-analysis summary statistics for all proteins and disorders in both CSF and blood: (pooled*) Cohen's d (Estimates; *pooled when </t>
    </r>
    <r>
      <rPr>
        <sz val="11"/>
        <color theme="1"/>
        <rFont val="Aptos Narrow"/>
        <family val="2"/>
      </rPr>
      <t>≥</t>
    </r>
    <r>
      <rPr>
        <sz val="11"/>
        <color theme="1"/>
        <rFont val="Arial"/>
        <family val="2"/>
      </rPr>
      <t>2 studies per diagnosis group), 95% confidence intervals (95% CI), p-values (P.value), and meta-analysis measures of heterogeneity and variability</t>
    </r>
  </si>
  <si>
    <r>
      <t xml:space="preserve">Extended Data Table 3: </t>
    </r>
    <r>
      <rPr>
        <sz val="11"/>
        <color theme="1"/>
        <rFont val="Arial"/>
        <family val="2"/>
      </rPr>
      <t>Cohort descriptions, ethical approvals, acknowldgements, grant/funding information, and possible conflicts of interest provided from each cohort; as reported by the authos</t>
    </r>
  </si>
  <si>
    <r>
      <rPr>
        <b/>
        <sz val="11"/>
        <color theme="1"/>
        <rFont val="Arial"/>
        <family val="2"/>
      </rPr>
      <t xml:space="preserve">Extended Data Table 4: </t>
    </r>
    <r>
      <rPr>
        <sz val="11"/>
        <color theme="1"/>
        <rFont val="Arial"/>
        <family val="2"/>
      </rPr>
      <t>Olink panel and cleaning details provided per each cohort; as reported by the authors</t>
    </r>
  </si>
  <si>
    <t>Low</t>
  </si>
  <si>
    <r>
      <rPr>
        <b/>
        <sz val="11"/>
        <color theme="1"/>
        <rFont val="Arial"/>
        <family val="2"/>
      </rPr>
      <t xml:space="preserve">Extended Data Table 5: </t>
    </r>
    <r>
      <rPr>
        <sz val="11"/>
        <color theme="1"/>
        <rFont val="Arial"/>
        <family val="2"/>
      </rPr>
      <t>Risk of bias and applicability assessment of included studies using QUADAS-2. Domains assessed: patient selection, index test, reference standard, and flow and timing. Each domain was rated as low, high, or unclear/not applicable risk of bias as per the study design. Applicability concerns were assessed for the first three domains. 65 studies included.</t>
    </r>
  </si>
  <si>
    <t>Extended Data Table 5: Risk of bias and applicability assessment of included studies using QUADAS-2. Domains assessed: patient selection, index test, reference standard, and flow and timing. Each domain was rated as low, high, or unclear/not applicable risk of bias as per the study design. Applicability concerns were assessed for the first three domains. 65 studies included.</t>
  </si>
  <si>
    <t>Outlier handling: 5 SD of mean NPX of each assay</t>
  </si>
  <si>
    <t>All datapoints with QC or assay warning were also deleted
Buffer measurements were used to calculate signal-to-noise (S:N) ratios for unnormalized NPX. S:N ratios were calculated by subtracting the within-assay median buffer signal from the unlogged assay signal (2NPX or RFU), then dividing by the median buffer signal. Protein assay-specific limit of detection (LOD) was defined as median log2 buffer signal plus 3 standard deviations (SD) of the assay’s buffer measurements. NPX background signal SD for PEA was defined from historically recorded background variance of the assays and included as a component of predetermined LOD. Sample measurements in CSF or plasma that were below LOD were retained but considered as missing values. Olink repeated measurements of the same UniProt protein assayed in different panels (N=36 duplicated assays) were reduced to their representative single best replicate of the assay in one of the panels based on criteria including the highest pairwise correlation to other replicate assays, highest signal, and largest dynamic range. Assays underwent a first-pass filter allowing up to 75% (n=27/36) missing values. after applying the first-pass filter, 902 CSF and 1140 plasma proteins were kept for subsequent analyses.</t>
  </si>
  <si>
    <t>LOD: 75%</t>
  </si>
  <si>
    <t>Outlier handling: 5 SD of mean NPX of each assay + PCA plots
All datapoints with QC or assay warning were also deleted</t>
  </si>
  <si>
    <t>LOD: 70%</t>
  </si>
  <si>
    <t>LOD: 85%</t>
  </si>
  <si>
    <t>LOD 70%, IPC normalization</t>
  </si>
  <si>
    <t>Not provided</t>
  </si>
  <si>
    <t>Outlier handling: IQR based outlier detection and excluded</t>
  </si>
  <si>
    <t>Bridging: Eight bridging samples were included for each batch of plates and linear regression for batch normalisation</t>
  </si>
  <si>
    <t>Cleaning/handling details</t>
  </si>
  <si>
    <t>Proteins with bimodal or abnormal distributions across sample plates on manual inpection owere removed</t>
  </si>
  <si>
    <t>LOD: 80%</t>
  </si>
  <si>
    <t>LOD: 90%</t>
  </si>
  <si>
    <t>LOD: 5%</t>
  </si>
  <si>
    <t>LOD: 70% + intensity normalization</t>
  </si>
  <si>
    <t>Outlier handling: PCA and excluded
Batch effects: 8 bridging samples (two per diagnostic group) = bridging normalisation across using the R package Olink Analyze version 4.2.0</t>
  </si>
  <si>
    <t>Outlier handling: 5 SD of mean NPX of each assay + PCA plots</t>
  </si>
  <si>
    <t>LOD: 0.79698</t>
  </si>
  <si>
    <t>LOD: 65%</t>
  </si>
  <si>
    <t>Measured in two batches: all samples from each case were placed on the same plate as the corresponding matched control. ComBat was used to adjust for batch effects (package sva).</t>
  </si>
  <si>
    <t>Plate bridging done</t>
  </si>
  <si>
    <t>One plate; Olink NPX Signature 1.5.3.0; intensity normalized v.2</t>
  </si>
  <si>
    <t>LOD: 50%</t>
  </si>
  <si>
    <t>Windsorized 4SD; Samples not passing QC excluded from analysis ; Values below LOD removed from analysis also</t>
  </si>
  <si>
    <t>IPC normalized
LOD: assay-specific LOD (provided by olink) and excluded
Outlier handling: below 1.5 first quartile or above 1.5 third quartile</t>
  </si>
  <si>
    <t>Outlier handling: PCA</t>
  </si>
  <si>
    <t>Outlier handling: PCA and removal</t>
  </si>
  <si>
    <t>QC of run: SD of NPX values for controls
QC of samples: SD of 0.3 NPX values from the plate median
QC of assays: +/- 30% of the known concentration + Intra-CV &lt;30%</t>
  </si>
  <si>
    <t>LOD: 50% and then imputed</t>
  </si>
  <si>
    <t>Proteins below the Olink-suggested LOD are typically treated as missing values, and this is handled via the OlinkAnalyze R package.</t>
  </si>
  <si>
    <t>Target 96: Cardiovascular III, Inflammation I, and Neurology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</si>
</sst>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ptos Narrow"/>
      <family val="2"/>
      <scheme val="minor"/>
    </font>
    <font>
      <b/>
      <sz val="11"/>
      <color theme="1"/>
      <name val="Arial"/>
      <family val="2"/>
    </font>
    <font>
      <sz val="11"/>
      <color theme="1"/>
      <name val="Arial"/>
      <family val="2"/>
    </font>
    <font>
      <u/>
      <sz val="11"/>
      <color theme="10"/>
      <name val="Aptos Narrow"/>
      <family val="2"/>
      <scheme val="minor"/>
    </font>
    <font>
      <u/>
      <sz val="11"/>
      <color theme="10"/>
      <name val="Arial"/>
      <family val="2"/>
    </font>
    <font>
      <i/>
      <sz val="11"/>
      <color theme="1"/>
      <name val="Arial"/>
      <family val="2"/>
    </font>
    <font>
      <b/>
      <i/>
      <sz val="11"/>
      <color theme="1"/>
      <name val="Arial"/>
      <family val="2"/>
    </font>
    <font>
      <sz val="11"/>
      <color rgb="FF000000"/>
      <name val="Arial"/>
      <family val="2"/>
    </font>
    <font>
      <sz val="11"/>
      <name val="Arial"/>
      <family val="2"/>
    </font>
    <font>
      <sz val="11"/>
      <color theme="1"/>
      <name val="Aptos Narrow"/>
      <family val="2"/>
    </font>
    <font>
      <sz val="11"/>
      <color rgb="FFFF0000"/>
      <name val="Arial"/>
      <family val="2"/>
    </font>
  </fonts>
  <fills count="2">
    <fill>
      <patternFill patternType="none"/>
    </fill>
    <fill>
      <patternFill patternType="gray125"/>
    </fill>
  </fills>
  <borders count="17">
    <border>
      <left/>
      <right/>
      <top/>
      <bottom/>
      <diagonal/>
    </border>
    <border>
      <left style="medium">
        <color rgb="FFBFBFBF"/>
      </left>
      <right style="medium">
        <color rgb="FFBFBFBF"/>
      </right>
      <top style="medium">
        <color rgb="FFBFBFBF"/>
      </top>
      <bottom style="medium">
        <color rgb="FFBFBFBF"/>
      </bottom>
      <diagonal/>
    </border>
    <border>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style="medium">
        <color rgb="FFBFBFBF"/>
      </left>
      <right style="medium">
        <color rgb="FFBFBFBF"/>
      </right>
      <top/>
      <bottom/>
      <diagonal/>
    </border>
    <border>
      <left/>
      <right style="medium">
        <color rgb="FFBFBFBF"/>
      </right>
      <top/>
      <bottom style="medium">
        <color rgb="FFBFBFBF"/>
      </bottom>
      <diagonal/>
    </border>
    <border>
      <left/>
      <right style="medium">
        <color rgb="FFBFBFBF"/>
      </right>
      <top/>
      <bottom/>
      <diagonal/>
    </border>
    <border>
      <left style="medium">
        <color rgb="FFBFBFBF"/>
      </left>
      <right style="medium">
        <color rgb="FFBFBFBF"/>
      </right>
      <top style="medium">
        <color rgb="FFBFBFBF"/>
      </top>
      <bottom/>
      <diagonal/>
    </border>
    <border>
      <left style="medium">
        <color rgb="FFBFBFBF"/>
      </left>
      <right/>
      <top style="medium">
        <color rgb="FFBFBFBF"/>
      </top>
      <bottom/>
      <diagonal/>
    </border>
    <border>
      <left style="medium">
        <color rgb="FFBFBFBF"/>
      </left>
      <right/>
      <top/>
      <bottom style="medium">
        <color rgb="FFBFBFB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rgb="FFBFBFBF"/>
      </right>
      <top style="medium">
        <color rgb="FFBFBFBF"/>
      </top>
      <bottom/>
      <diagonal/>
    </border>
    <border>
      <left/>
      <right/>
      <top style="medium">
        <color rgb="FFBFBFBF"/>
      </top>
      <bottom/>
      <diagonal/>
    </border>
  </borders>
  <cellStyleXfs count="2">
    <xf numFmtId="0" fontId="0" fillId="0" borderId="0"/>
    <xf numFmtId="0" fontId="4" fillId="0" borderId="0" applyNumberFormat="0" applyFill="0" applyBorder="0" applyAlignment="0" applyProtection="0"/>
  </cellStyleXfs>
  <cellXfs count="76">
    <xf numFmtId="0" fontId="0" fillId="0" borderId="0" xfId="0"/>
    <xf numFmtId="0" fontId="1" fillId="0" borderId="0" xfId="0" applyFont="1"/>
    <xf numFmtId="0" fontId="0" fillId="0" borderId="0" xfId="0" applyAlignment="1"/>
    <xf numFmtId="0" fontId="0" fillId="0" borderId="0" xfId="0" applyAlignment="1">
      <alignment horizontal="center"/>
    </xf>
    <xf numFmtId="0" fontId="0" fillId="0" borderId="0" xfId="0" applyAlignment="1">
      <alignment horizontal="left"/>
    </xf>
    <xf numFmtId="0" fontId="2" fillId="0" borderId="1" xfId="0" applyFont="1" applyBorder="1" applyAlignment="1">
      <alignment horizontal="justify" vertical="center"/>
    </xf>
    <xf numFmtId="0" fontId="2" fillId="0" borderId="2" xfId="0" applyFont="1" applyBorder="1" applyAlignment="1">
      <alignment horizontal="justify" vertical="center"/>
    </xf>
    <xf numFmtId="0" fontId="3" fillId="0" borderId="0" xfId="0" applyFont="1" applyAlignment="1">
      <alignment vertical="center"/>
    </xf>
    <xf numFmtId="0" fontId="3" fillId="0" borderId="6" xfId="0" applyFont="1" applyBorder="1" applyAlignment="1">
      <alignment vertical="center" wrapText="1"/>
    </xf>
    <xf numFmtId="0" fontId="3" fillId="0" borderId="5" xfId="0" applyFont="1" applyBorder="1" applyAlignment="1">
      <alignment vertical="center" wrapText="1"/>
    </xf>
    <xf numFmtId="0" fontId="3" fillId="0" borderId="0" xfId="0" applyFont="1"/>
    <xf numFmtId="0" fontId="3" fillId="0" borderId="5" xfId="0" applyFont="1" applyBorder="1" applyAlignment="1">
      <alignment vertical="center"/>
    </xf>
    <xf numFmtId="0" fontId="3" fillId="0" borderId="3" xfId="0" applyFont="1" applyBorder="1" applyAlignment="1">
      <alignment vertical="center" wrapText="1"/>
    </xf>
    <xf numFmtId="0" fontId="5" fillId="0" borderId="0" xfId="1" applyFont="1"/>
    <xf numFmtId="0" fontId="2" fillId="0" borderId="0" xfId="0" applyFont="1" applyAlignment="1"/>
    <xf numFmtId="0" fontId="2" fillId="0" borderId="0" xfId="0" applyFont="1"/>
    <xf numFmtId="0" fontId="3" fillId="0" borderId="6" xfId="0" applyFont="1" applyBorder="1" applyAlignment="1">
      <alignment vertical="center"/>
    </xf>
    <xf numFmtId="0" fontId="2" fillId="0" borderId="2"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Fill="1" applyBorder="1" applyAlignment="1">
      <alignment vertical="center" wrapText="1"/>
    </xf>
    <xf numFmtId="0" fontId="3" fillId="0" borderId="6" xfId="0" applyFont="1" applyFill="1" applyBorder="1" applyAlignment="1">
      <alignment vertical="center" wrapText="1"/>
    </xf>
    <xf numFmtId="0" fontId="3" fillId="0" borderId="4" xfId="0" applyFont="1" applyBorder="1" applyAlignment="1">
      <alignment vertical="center" wrapText="1"/>
    </xf>
    <xf numFmtId="0" fontId="9" fillId="0" borderId="6" xfId="0" applyFont="1" applyBorder="1" applyAlignment="1">
      <alignment vertical="center"/>
    </xf>
    <xf numFmtId="0" fontId="9" fillId="0" borderId="6" xfId="0" applyFont="1" applyBorder="1" applyAlignment="1">
      <alignment horizontal="center" vertical="center"/>
    </xf>
    <xf numFmtId="0" fontId="8" fillId="0" borderId="6" xfId="0" applyFont="1" applyBorder="1" applyAlignment="1">
      <alignment vertical="center" wrapText="1"/>
    </xf>
    <xf numFmtId="0" fontId="9" fillId="0" borderId="6" xfId="0" applyFont="1" applyBorder="1" applyAlignment="1">
      <alignment vertical="center" wrapText="1"/>
    </xf>
    <xf numFmtId="0" fontId="8" fillId="0" borderId="6" xfId="0" applyFont="1" applyFill="1" applyBorder="1" applyAlignment="1">
      <alignment vertical="center" wrapText="1"/>
    </xf>
    <xf numFmtId="0" fontId="9" fillId="0" borderId="5" xfId="0" applyFont="1" applyBorder="1" applyAlignment="1">
      <alignment vertical="center" wrapText="1"/>
    </xf>
    <xf numFmtId="0" fontId="3" fillId="0" borderId="6" xfId="0" applyFont="1" applyBorder="1" applyAlignment="1">
      <alignment vertical="center" wrapText="1"/>
    </xf>
    <xf numFmtId="0" fontId="3" fillId="0" borderId="3" xfId="0" applyFont="1" applyBorder="1" applyAlignment="1">
      <alignment vertical="center" wrapText="1"/>
    </xf>
    <xf numFmtId="0" fontId="2" fillId="0" borderId="0" xfId="0" applyFont="1" applyBorder="1" applyAlignment="1">
      <alignment horizontal="justify" vertical="center"/>
    </xf>
    <xf numFmtId="0" fontId="3" fillId="0" borderId="0" xfId="0" applyFont="1" applyAlignment="1"/>
    <xf numFmtId="0" fontId="3" fillId="0" borderId="10" xfId="0" applyFont="1" applyBorder="1" applyAlignment="1"/>
    <xf numFmtId="0" fontId="3" fillId="0" borderId="11" xfId="0" applyFont="1" applyBorder="1" applyAlignment="1"/>
    <xf numFmtId="0" fontId="3" fillId="0" borderId="11" xfId="0" applyFont="1" applyBorder="1"/>
    <xf numFmtId="0" fontId="3" fillId="0" borderId="12" xfId="0" applyFont="1" applyBorder="1"/>
    <xf numFmtId="0" fontId="2" fillId="0" borderId="13" xfId="0" applyFont="1" applyBorder="1"/>
    <xf numFmtId="0" fontId="2" fillId="0" borderId="0" xfId="0" applyFont="1" applyBorder="1"/>
    <xf numFmtId="0" fontId="2" fillId="0" borderId="14" xfId="0" applyFont="1" applyBorder="1"/>
    <xf numFmtId="0" fontId="3" fillId="0" borderId="13" xfId="0" applyFont="1" applyBorder="1"/>
    <xf numFmtId="0" fontId="3" fillId="0" borderId="0" xfId="0" applyFont="1" applyBorder="1"/>
    <xf numFmtId="11" fontId="3" fillId="0" borderId="0" xfId="0" applyNumberFormat="1" applyFont="1" applyBorder="1"/>
    <xf numFmtId="0" fontId="3" fillId="0" borderId="14" xfId="0" applyFont="1" applyBorder="1"/>
    <xf numFmtId="11" fontId="3" fillId="0" borderId="14" xfId="0" applyNumberFormat="1" applyFont="1" applyBorder="1"/>
    <xf numFmtId="0" fontId="3" fillId="0" borderId="10" xfId="0" applyFont="1" applyBorder="1"/>
    <xf numFmtId="0" fontId="3" fillId="0" borderId="3" xfId="0" applyFont="1" applyBorder="1" applyAlignment="1">
      <alignment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left" vertical="center" wrapText="1"/>
    </xf>
    <xf numFmtId="0" fontId="3" fillId="0" borderId="3" xfId="0" applyFont="1" applyBorder="1" applyAlignment="1">
      <alignment vertical="center"/>
    </xf>
    <xf numFmtId="0" fontId="3" fillId="0" borderId="5" xfId="0" applyFont="1" applyBorder="1" applyAlignment="1">
      <alignment horizontal="left" vertical="center"/>
    </xf>
    <xf numFmtId="0" fontId="2" fillId="0" borderId="2" xfId="0" applyFont="1" applyBorder="1" applyAlignment="1">
      <alignment horizontal="center" vertical="center" wrapText="1"/>
    </xf>
    <xf numFmtId="0" fontId="3" fillId="0" borderId="6"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5" xfId="0" applyFont="1" applyFill="1" applyBorder="1" applyAlignment="1">
      <alignment vertical="center"/>
    </xf>
    <xf numFmtId="0" fontId="2" fillId="0" borderId="0" xfId="0" applyFont="1" applyAlignment="1">
      <alignment horizontal="center"/>
    </xf>
    <xf numFmtId="0" fontId="3" fillId="0" borderId="0" xfId="0" applyFont="1" applyAlignment="1">
      <alignment horizontal="center"/>
    </xf>
    <xf numFmtId="0" fontId="11" fillId="0" borderId="0" xfId="0" applyFont="1" applyAlignment="1">
      <alignment horizontal="center"/>
    </xf>
    <xf numFmtId="0" fontId="3" fillId="0" borderId="6" xfId="0" applyFont="1" applyFill="1" applyBorder="1" applyAlignment="1">
      <alignment vertical="center"/>
    </xf>
    <xf numFmtId="0" fontId="3" fillId="0" borderId="7" xfId="0" applyFont="1" applyBorder="1" applyAlignment="1">
      <alignment vertical="center" wrapText="1"/>
    </xf>
    <xf numFmtId="0" fontId="3" fillId="0" borderId="4" xfId="0" applyFont="1" applyBorder="1" applyAlignment="1">
      <alignment vertical="center" wrapText="1"/>
    </xf>
    <xf numFmtId="0" fontId="3" fillId="0" borderId="3" xfId="0" applyFont="1" applyBorder="1" applyAlignment="1">
      <alignment vertical="center" wrapText="1"/>
    </xf>
    <xf numFmtId="0" fontId="3" fillId="0" borderId="7"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left" vertical="center"/>
    </xf>
    <xf numFmtId="0" fontId="3" fillId="0" borderId="4" xfId="0" applyFont="1" applyBorder="1" applyAlignment="1">
      <alignment horizontal="left" vertical="center"/>
    </xf>
    <xf numFmtId="0" fontId="3" fillId="0" borderId="3" xfId="0"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cellXfs>
  <cellStyles count="2">
    <cellStyle name="Hyperlink" xfId="1" builtinId="8"/>
    <cellStyle name="Normal" xfId="0" builtinId="0"/>
  </cellStyles>
  <dxfs count="5">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3CB8A-6CFE-469F-91CE-E297DAC7D16A}">
  <dimension ref="A1:B6"/>
  <sheetViews>
    <sheetView workbookViewId="0">
      <selection activeCell="C14" sqref="C14"/>
    </sheetView>
  </sheetViews>
  <sheetFormatPr defaultRowHeight="15" x14ac:dyDescent="0.25"/>
  <sheetData>
    <row r="1" spans="1:2" x14ac:dyDescent="0.25">
      <c r="A1" s="10" t="s">
        <v>89</v>
      </c>
      <c r="B1" s="10" t="s">
        <v>90</v>
      </c>
    </row>
    <row r="2" spans="1:2" x14ac:dyDescent="0.25">
      <c r="A2" s="13" t="s">
        <v>91</v>
      </c>
      <c r="B2" s="10" t="s">
        <v>657</v>
      </c>
    </row>
    <row r="3" spans="1:2" x14ac:dyDescent="0.25">
      <c r="A3" s="13" t="s">
        <v>92</v>
      </c>
      <c r="B3" s="10" t="s">
        <v>658</v>
      </c>
    </row>
    <row r="4" spans="1:2" x14ac:dyDescent="0.25">
      <c r="A4" s="13" t="s">
        <v>93</v>
      </c>
      <c r="B4" s="10" t="s">
        <v>659</v>
      </c>
    </row>
    <row r="5" spans="1:2" x14ac:dyDescent="0.25">
      <c r="A5" s="13" t="s">
        <v>207</v>
      </c>
      <c r="B5" s="10" t="s">
        <v>660</v>
      </c>
    </row>
    <row r="6" spans="1:2" x14ac:dyDescent="0.25">
      <c r="A6" s="13" t="s">
        <v>648</v>
      </c>
      <c r="B6" s="10" t="s">
        <v>667</v>
      </c>
    </row>
  </sheetData>
  <hyperlinks>
    <hyperlink ref="A2" location="'Suppl. table 1'!A1" display="ST1" xr:uid="{783E373D-32B9-4ECE-BEBD-CA3DAF9226D5}"/>
    <hyperlink ref="A3" location="'Extended data table 2'!A1" display="ST2" xr:uid="{924202C0-8788-419B-A9DA-980DFB830E5C}"/>
    <hyperlink ref="A5" location="'Extended data table 4'!A1" display="ST4" xr:uid="{E0C7C9FB-4773-4CF0-95E9-E58C2509F5DA}"/>
    <hyperlink ref="A4" location="'Extended data table 3'!A1" display="ST3" xr:uid="{26C61179-D0AC-41BF-8BB4-ADEC24482F66}"/>
    <hyperlink ref="A6" location="'Extended Data Table 6'!A1" display="ST6" xr:uid="{0C8C6DA2-B251-44DA-8C57-72A923A40403}"/>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9751C-B1DD-424E-92C9-1EC6F9D05AAC}">
  <dimension ref="A1:M193"/>
  <sheetViews>
    <sheetView workbookViewId="0">
      <selection activeCell="C23" sqref="C23"/>
    </sheetView>
  </sheetViews>
  <sheetFormatPr defaultRowHeight="15" x14ac:dyDescent="0.25"/>
  <cols>
    <col min="1" max="1" width="51" customWidth="1"/>
    <col min="2" max="2" width="29.5703125" customWidth="1"/>
    <col min="3" max="3" width="48.28515625" customWidth="1"/>
    <col min="4" max="4" width="16.85546875" customWidth="1"/>
    <col min="5" max="5" width="9.85546875" customWidth="1"/>
    <col min="6" max="6" width="12" customWidth="1"/>
    <col min="7" max="7" width="13.140625" customWidth="1"/>
    <col min="8" max="8" width="11.42578125" customWidth="1"/>
    <col min="9" max="9" width="13" customWidth="1"/>
    <col min="10" max="10" width="11.5703125" customWidth="1"/>
  </cols>
  <sheetData>
    <row r="1" spans="1:10" ht="15.75" thickBot="1" x14ac:dyDescent="0.3">
      <c r="A1" s="7" t="s">
        <v>661</v>
      </c>
      <c r="B1" s="7"/>
      <c r="C1" s="7"/>
      <c r="D1" s="31"/>
    </row>
    <row r="2" spans="1:10" ht="45.75" thickBot="1" x14ac:dyDescent="0.3">
      <c r="A2" s="5" t="s">
        <v>0</v>
      </c>
      <c r="B2" s="6" t="s">
        <v>1</v>
      </c>
      <c r="C2" s="6" t="s">
        <v>119</v>
      </c>
      <c r="D2" s="6" t="s">
        <v>96</v>
      </c>
      <c r="E2" s="53" t="s">
        <v>594</v>
      </c>
      <c r="F2" s="53" t="s">
        <v>595</v>
      </c>
      <c r="G2" s="53" t="s">
        <v>619</v>
      </c>
      <c r="H2" s="53" t="s">
        <v>620</v>
      </c>
      <c r="I2" s="53" t="s">
        <v>621</v>
      </c>
      <c r="J2" s="53" t="s">
        <v>622</v>
      </c>
    </row>
    <row r="3" spans="1:10" x14ac:dyDescent="0.25">
      <c r="A3" s="61" t="s">
        <v>127</v>
      </c>
      <c r="B3" s="61" t="s">
        <v>554</v>
      </c>
      <c r="C3" s="16" t="s">
        <v>126</v>
      </c>
      <c r="D3" s="16" t="s">
        <v>19</v>
      </c>
      <c r="E3" s="18" t="s">
        <v>599</v>
      </c>
      <c r="F3" s="18">
        <v>174</v>
      </c>
      <c r="G3" s="18" t="s">
        <v>599</v>
      </c>
      <c r="H3" s="18">
        <v>42</v>
      </c>
      <c r="I3" s="16" t="s">
        <v>599</v>
      </c>
      <c r="J3" s="16" t="s">
        <v>529</v>
      </c>
    </row>
    <row r="4" spans="1:10" x14ac:dyDescent="0.25">
      <c r="A4" s="62"/>
      <c r="B4" s="62"/>
      <c r="C4" s="16" t="s">
        <v>125</v>
      </c>
      <c r="D4" s="16" t="s">
        <v>8</v>
      </c>
      <c r="E4" s="18">
        <v>40</v>
      </c>
      <c r="F4" s="18" t="s">
        <v>599</v>
      </c>
      <c r="G4" s="18">
        <v>3</v>
      </c>
      <c r="H4" s="18" t="s">
        <v>599</v>
      </c>
      <c r="I4" s="16" t="s">
        <v>532</v>
      </c>
      <c r="J4" s="16" t="s">
        <v>599</v>
      </c>
    </row>
    <row r="5" spans="1:10" x14ac:dyDescent="0.25">
      <c r="A5" s="62"/>
      <c r="B5" s="62"/>
      <c r="C5" s="16" t="s">
        <v>116</v>
      </c>
      <c r="D5" s="16" t="s">
        <v>19</v>
      </c>
      <c r="E5" s="18" t="s">
        <v>599</v>
      </c>
      <c r="F5" s="18">
        <v>58</v>
      </c>
      <c r="G5" s="18" t="s">
        <v>599</v>
      </c>
      <c r="H5" s="18">
        <v>15</v>
      </c>
      <c r="I5" s="16" t="s">
        <v>599</v>
      </c>
      <c r="J5" s="16" t="s">
        <v>600</v>
      </c>
    </row>
    <row r="6" spans="1:10" x14ac:dyDescent="0.25">
      <c r="A6" s="62"/>
      <c r="B6" s="62"/>
      <c r="C6" s="16" t="s">
        <v>103</v>
      </c>
      <c r="D6" s="16" t="s">
        <v>515</v>
      </c>
      <c r="E6" s="18">
        <v>18</v>
      </c>
      <c r="F6" s="18">
        <v>18</v>
      </c>
      <c r="G6" s="18">
        <v>41</v>
      </c>
      <c r="H6" s="18">
        <v>41</v>
      </c>
      <c r="I6" s="16" t="s">
        <v>533</v>
      </c>
      <c r="J6" s="16" t="s">
        <v>533</v>
      </c>
    </row>
    <row r="7" spans="1:10" x14ac:dyDescent="0.25">
      <c r="A7" s="62"/>
      <c r="B7" s="62"/>
      <c r="C7" s="16" t="s">
        <v>209</v>
      </c>
      <c r="D7" s="16" t="s">
        <v>8</v>
      </c>
      <c r="E7" s="18">
        <v>234</v>
      </c>
      <c r="F7" s="18" t="s">
        <v>599</v>
      </c>
      <c r="G7" s="18">
        <v>42</v>
      </c>
      <c r="H7" s="18" t="s">
        <v>599</v>
      </c>
      <c r="I7" s="16" t="s">
        <v>529</v>
      </c>
      <c r="J7" s="16" t="s">
        <v>599</v>
      </c>
    </row>
    <row r="8" spans="1:10" x14ac:dyDescent="0.25">
      <c r="A8" s="62"/>
      <c r="B8" s="62"/>
      <c r="C8" s="16" t="s">
        <v>109</v>
      </c>
      <c r="D8" s="16" t="s">
        <v>19</v>
      </c>
      <c r="E8" s="18" t="s">
        <v>599</v>
      </c>
      <c r="F8" s="18">
        <v>10</v>
      </c>
      <c r="G8" s="18" t="s">
        <v>599</v>
      </c>
      <c r="H8" s="18">
        <v>6</v>
      </c>
      <c r="I8" s="16" t="s">
        <v>599</v>
      </c>
      <c r="J8" s="16" t="s">
        <v>538</v>
      </c>
    </row>
    <row r="9" spans="1:10" x14ac:dyDescent="0.25">
      <c r="A9" s="62"/>
      <c r="B9" s="62"/>
      <c r="C9" s="16" t="s">
        <v>128</v>
      </c>
      <c r="D9" s="16" t="s">
        <v>8</v>
      </c>
      <c r="E9" s="18">
        <v>10</v>
      </c>
      <c r="F9" s="18" t="s">
        <v>599</v>
      </c>
      <c r="G9" s="18">
        <v>39</v>
      </c>
      <c r="H9" s="18" t="s">
        <v>599</v>
      </c>
      <c r="I9" s="16" t="s">
        <v>535</v>
      </c>
      <c r="J9" s="16" t="s">
        <v>599</v>
      </c>
    </row>
    <row r="10" spans="1:10" x14ac:dyDescent="0.25">
      <c r="A10" s="62"/>
      <c r="B10" s="62"/>
      <c r="C10" s="16" t="s">
        <v>208</v>
      </c>
      <c r="D10" s="16" t="s">
        <v>8</v>
      </c>
      <c r="E10" s="18">
        <v>53</v>
      </c>
      <c r="F10" s="18" t="s">
        <v>599</v>
      </c>
      <c r="G10" s="18">
        <v>40</v>
      </c>
      <c r="H10" s="18" t="s">
        <v>599</v>
      </c>
      <c r="I10" s="16" t="s">
        <v>534</v>
      </c>
      <c r="J10" s="16" t="s">
        <v>599</v>
      </c>
    </row>
    <row r="11" spans="1:10" x14ac:dyDescent="0.25">
      <c r="A11" s="62"/>
      <c r="B11" s="62"/>
      <c r="C11" s="16" t="s">
        <v>113</v>
      </c>
      <c r="D11" s="16" t="s">
        <v>19</v>
      </c>
      <c r="E11" s="18" t="s">
        <v>599</v>
      </c>
      <c r="F11" s="18">
        <v>106</v>
      </c>
      <c r="G11" s="18" t="s">
        <v>599</v>
      </c>
      <c r="H11" s="18">
        <v>42</v>
      </c>
      <c r="I11" s="16" t="s">
        <v>599</v>
      </c>
      <c r="J11" s="16" t="s">
        <v>601</v>
      </c>
    </row>
    <row r="12" spans="1:10" x14ac:dyDescent="0.25">
      <c r="A12" s="62"/>
      <c r="B12" s="62"/>
      <c r="C12" s="16" t="s">
        <v>117</v>
      </c>
      <c r="D12" s="16" t="s">
        <v>19</v>
      </c>
      <c r="E12" s="18" t="s">
        <v>599</v>
      </c>
      <c r="F12" s="18">
        <v>73</v>
      </c>
      <c r="G12" s="18" t="s">
        <v>599</v>
      </c>
      <c r="H12" s="18">
        <v>15</v>
      </c>
      <c r="I12" s="16" t="s">
        <v>599</v>
      </c>
      <c r="J12" s="16" t="s">
        <v>600</v>
      </c>
    </row>
    <row r="13" spans="1:10" x14ac:dyDescent="0.25">
      <c r="A13" s="62"/>
      <c r="B13" s="62"/>
      <c r="C13" s="16" t="s">
        <v>108</v>
      </c>
      <c r="D13" s="16" t="s">
        <v>8</v>
      </c>
      <c r="E13" s="18">
        <v>28</v>
      </c>
      <c r="F13" s="18" t="s">
        <v>599</v>
      </c>
      <c r="G13" s="18">
        <v>14</v>
      </c>
      <c r="H13" s="18" t="s">
        <v>599</v>
      </c>
      <c r="I13" s="16" t="s">
        <v>544</v>
      </c>
      <c r="J13" s="16" t="s">
        <v>599</v>
      </c>
    </row>
    <row r="14" spans="1:10" x14ac:dyDescent="0.25">
      <c r="A14" s="62"/>
      <c r="B14" s="62"/>
      <c r="C14" s="16" t="s">
        <v>224</v>
      </c>
      <c r="D14" s="16" t="s">
        <v>19</v>
      </c>
      <c r="E14" s="18" t="s">
        <v>599</v>
      </c>
      <c r="F14" s="18">
        <v>43</v>
      </c>
      <c r="G14" s="18" t="s">
        <v>599</v>
      </c>
      <c r="H14" s="18">
        <v>39</v>
      </c>
      <c r="I14" s="16" t="s">
        <v>599</v>
      </c>
      <c r="J14" s="16" t="s">
        <v>602</v>
      </c>
    </row>
    <row r="15" spans="1:10" x14ac:dyDescent="0.25">
      <c r="A15" s="62"/>
      <c r="B15" s="62"/>
      <c r="C15" s="16" t="s">
        <v>57</v>
      </c>
      <c r="D15" s="16" t="s">
        <v>8</v>
      </c>
      <c r="E15" s="18">
        <v>29</v>
      </c>
      <c r="F15" s="18" t="s">
        <v>599</v>
      </c>
      <c r="G15" s="18">
        <v>6</v>
      </c>
      <c r="H15" s="18" t="s">
        <v>599</v>
      </c>
      <c r="I15" s="16" t="s">
        <v>538</v>
      </c>
      <c r="J15" s="16" t="s">
        <v>599</v>
      </c>
    </row>
    <row r="16" spans="1:10" x14ac:dyDescent="0.25">
      <c r="A16" s="62"/>
      <c r="B16" s="62"/>
      <c r="C16" s="16" t="s">
        <v>42</v>
      </c>
      <c r="D16" s="16" t="s">
        <v>515</v>
      </c>
      <c r="E16" s="18">
        <v>22</v>
      </c>
      <c r="F16" s="18">
        <v>20</v>
      </c>
      <c r="G16" s="18">
        <v>42</v>
      </c>
      <c r="H16" s="18">
        <v>42</v>
      </c>
      <c r="I16" s="16" t="s">
        <v>529</v>
      </c>
      <c r="J16" s="16" t="s">
        <v>529</v>
      </c>
    </row>
    <row r="17" spans="1:10" x14ac:dyDescent="0.25">
      <c r="A17" s="62"/>
      <c r="B17" s="62"/>
      <c r="C17" s="16" t="s">
        <v>46</v>
      </c>
      <c r="D17" s="16" t="s">
        <v>19</v>
      </c>
      <c r="E17" s="18" t="s">
        <v>599</v>
      </c>
      <c r="F17" s="18">
        <v>146</v>
      </c>
      <c r="G17" s="18" t="s">
        <v>599</v>
      </c>
      <c r="H17" s="18">
        <v>39</v>
      </c>
      <c r="I17" s="16" t="s">
        <v>599</v>
      </c>
      <c r="J17" s="16" t="s">
        <v>603</v>
      </c>
    </row>
    <row r="18" spans="1:10" x14ac:dyDescent="0.25">
      <c r="A18" s="62"/>
      <c r="B18" s="62"/>
      <c r="C18" s="16" t="s">
        <v>94</v>
      </c>
      <c r="D18" s="16" t="s">
        <v>515</v>
      </c>
      <c r="E18" s="18">
        <v>12</v>
      </c>
      <c r="F18" s="18">
        <v>12</v>
      </c>
      <c r="G18" s="18">
        <v>1</v>
      </c>
      <c r="H18" s="18">
        <v>2</v>
      </c>
      <c r="I18" s="16" t="s">
        <v>189</v>
      </c>
      <c r="J18" s="16" t="s">
        <v>604</v>
      </c>
    </row>
    <row r="19" spans="1:10" x14ac:dyDescent="0.25">
      <c r="A19" s="62"/>
      <c r="B19" s="62"/>
      <c r="C19" s="16" t="s">
        <v>528</v>
      </c>
      <c r="D19" s="16" t="s">
        <v>8</v>
      </c>
      <c r="E19" s="18">
        <v>1220</v>
      </c>
      <c r="F19" s="18" t="s">
        <v>599</v>
      </c>
      <c r="G19" s="18">
        <v>41</v>
      </c>
      <c r="H19" s="18" t="s">
        <v>599</v>
      </c>
      <c r="I19" s="16" t="s">
        <v>548</v>
      </c>
      <c r="J19" s="16" t="s">
        <v>599</v>
      </c>
    </row>
    <row r="20" spans="1:10" ht="15.75" thickBot="1" x14ac:dyDescent="0.3">
      <c r="A20" s="63"/>
      <c r="B20" s="63"/>
      <c r="C20" s="11" t="s">
        <v>95</v>
      </c>
      <c r="D20" s="11" t="s">
        <v>19</v>
      </c>
      <c r="E20" s="19" t="s">
        <v>599</v>
      </c>
      <c r="F20" s="19">
        <v>100</v>
      </c>
      <c r="G20" s="19" t="s">
        <v>599</v>
      </c>
      <c r="H20" s="19">
        <v>42</v>
      </c>
      <c r="I20" s="11" t="s">
        <v>599</v>
      </c>
      <c r="J20" s="11" t="s">
        <v>605</v>
      </c>
    </row>
    <row r="21" spans="1:10" x14ac:dyDescent="0.25">
      <c r="A21" s="61" t="s">
        <v>123</v>
      </c>
      <c r="B21" s="61" t="s">
        <v>124</v>
      </c>
      <c r="C21" s="29" t="s">
        <v>126</v>
      </c>
      <c r="D21" s="29" t="s">
        <v>19</v>
      </c>
      <c r="E21" s="47" t="s">
        <v>599</v>
      </c>
      <c r="F21" s="47">
        <v>355</v>
      </c>
      <c r="G21" s="47" t="s">
        <v>599</v>
      </c>
      <c r="H21" s="47">
        <v>42</v>
      </c>
      <c r="I21" s="16" t="s">
        <v>599</v>
      </c>
      <c r="J21" s="16" t="s">
        <v>529</v>
      </c>
    </row>
    <row r="22" spans="1:10" x14ac:dyDescent="0.25">
      <c r="A22" s="62"/>
      <c r="B22" s="62"/>
      <c r="C22" s="29" t="s">
        <v>125</v>
      </c>
      <c r="D22" s="29" t="s">
        <v>8</v>
      </c>
      <c r="E22" s="47">
        <v>29</v>
      </c>
      <c r="F22" s="47" t="s">
        <v>599</v>
      </c>
      <c r="G22" s="47">
        <v>3</v>
      </c>
      <c r="H22" s="47" t="s">
        <v>599</v>
      </c>
      <c r="I22" s="16" t="s">
        <v>532</v>
      </c>
      <c r="J22" s="16" t="s">
        <v>599</v>
      </c>
    </row>
    <row r="23" spans="1:10" x14ac:dyDescent="0.25">
      <c r="A23" s="62"/>
      <c r="B23" s="62"/>
      <c r="C23" s="29" t="s">
        <v>209</v>
      </c>
      <c r="D23" s="29" t="s">
        <v>8</v>
      </c>
      <c r="E23" s="47">
        <v>48</v>
      </c>
      <c r="F23" s="47" t="s">
        <v>599</v>
      </c>
      <c r="G23" s="47">
        <v>42</v>
      </c>
      <c r="H23" s="47" t="s">
        <v>599</v>
      </c>
      <c r="I23" s="16" t="s">
        <v>529</v>
      </c>
      <c r="J23" s="16" t="s">
        <v>599</v>
      </c>
    </row>
    <row r="24" spans="1:10" x14ac:dyDescent="0.25">
      <c r="A24" s="62"/>
      <c r="B24" s="62"/>
      <c r="C24" s="29" t="s">
        <v>109</v>
      </c>
      <c r="D24" s="29" t="s">
        <v>19</v>
      </c>
      <c r="E24" s="47" t="s">
        <v>599</v>
      </c>
      <c r="F24" s="47">
        <v>10</v>
      </c>
      <c r="G24" s="47" t="s">
        <v>599</v>
      </c>
      <c r="H24" s="47">
        <v>6</v>
      </c>
      <c r="I24" s="16" t="s">
        <v>599</v>
      </c>
      <c r="J24" s="16" t="s">
        <v>538</v>
      </c>
    </row>
    <row r="25" spans="1:10" x14ac:dyDescent="0.25">
      <c r="A25" s="62"/>
      <c r="B25" s="62"/>
      <c r="C25" s="29" t="s">
        <v>208</v>
      </c>
      <c r="D25" s="29" t="s">
        <v>8</v>
      </c>
      <c r="E25" s="47">
        <v>53</v>
      </c>
      <c r="F25" s="47" t="s">
        <v>599</v>
      </c>
      <c r="G25" s="47">
        <v>40</v>
      </c>
      <c r="H25" s="47" t="s">
        <v>599</v>
      </c>
      <c r="I25" s="16" t="s">
        <v>534</v>
      </c>
      <c r="J25" s="16" t="s">
        <v>599</v>
      </c>
    </row>
    <row r="26" spans="1:10" x14ac:dyDescent="0.25">
      <c r="A26" s="62"/>
      <c r="B26" s="62"/>
      <c r="C26" s="29" t="s">
        <v>104</v>
      </c>
      <c r="D26" s="29" t="s">
        <v>8</v>
      </c>
      <c r="E26" s="47">
        <v>36</v>
      </c>
      <c r="F26" s="47" t="s">
        <v>599</v>
      </c>
      <c r="G26" s="47">
        <v>3</v>
      </c>
      <c r="H26" s="47" t="s">
        <v>599</v>
      </c>
      <c r="I26" s="16" t="s">
        <v>532</v>
      </c>
      <c r="J26" s="16" t="s">
        <v>599</v>
      </c>
    </row>
    <row r="27" spans="1:10" x14ac:dyDescent="0.25">
      <c r="A27" s="62"/>
      <c r="B27" s="62"/>
      <c r="C27" s="29" t="s">
        <v>210</v>
      </c>
      <c r="D27" s="29" t="s">
        <v>8</v>
      </c>
      <c r="E27" s="47">
        <v>38</v>
      </c>
      <c r="F27" s="47" t="s">
        <v>599</v>
      </c>
      <c r="G27" s="47">
        <v>40</v>
      </c>
      <c r="H27" s="47" t="s">
        <v>599</v>
      </c>
      <c r="I27" s="16" t="s">
        <v>534</v>
      </c>
      <c r="J27" s="16" t="s">
        <v>599</v>
      </c>
    </row>
    <row r="28" spans="1:10" x14ac:dyDescent="0.25">
      <c r="A28" s="62"/>
      <c r="B28" s="62"/>
      <c r="C28" s="29" t="s">
        <v>45</v>
      </c>
      <c r="D28" s="29" t="s">
        <v>517</v>
      </c>
      <c r="E28" s="47">
        <v>208</v>
      </c>
      <c r="F28" s="47">
        <v>207</v>
      </c>
      <c r="G28" s="47">
        <v>35</v>
      </c>
      <c r="H28" s="47">
        <v>39</v>
      </c>
      <c r="I28" s="16" t="s">
        <v>546</v>
      </c>
      <c r="J28" s="16" t="s">
        <v>606</v>
      </c>
    </row>
    <row r="29" spans="1:10" x14ac:dyDescent="0.25">
      <c r="A29" s="62"/>
      <c r="B29" s="62"/>
      <c r="C29" s="29" t="s">
        <v>42</v>
      </c>
      <c r="D29" s="29" t="s">
        <v>515</v>
      </c>
      <c r="E29" s="47">
        <v>29</v>
      </c>
      <c r="F29" s="47">
        <v>27</v>
      </c>
      <c r="G29" s="47">
        <v>42</v>
      </c>
      <c r="H29" s="47">
        <v>42</v>
      </c>
      <c r="I29" s="16" t="s">
        <v>529</v>
      </c>
      <c r="J29" s="16" t="s">
        <v>529</v>
      </c>
    </row>
    <row r="30" spans="1:10" ht="15.75" thickBot="1" x14ac:dyDescent="0.3">
      <c r="A30" s="63"/>
      <c r="B30" s="63"/>
      <c r="C30" s="9" t="s">
        <v>95</v>
      </c>
      <c r="D30" s="9" t="s">
        <v>19</v>
      </c>
      <c r="E30" s="48" t="s">
        <v>599</v>
      </c>
      <c r="F30" s="48">
        <v>97</v>
      </c>
      <c r="G30" s="48" t="s">
        <v>599</v>
      </c>
      <c r="H30" s="48">
        <v>42</v>
      </c>
      <c r="I30" s="11" t="s">
        <v>599</v>
      </c>
      <c r="J30" s="11" t="s">
        <v>605</v>
      </c>
    </row>
    <row r="31" spans="1:10" x14ac:dyDescent="0.25">
      <c r="A31" s="64" t="s">
        <v>151</v>
      </c>
      <c r="B31" s="74" t="s">
        <v>134</v>
      </c>
      <c r="C31" s="29" t="s">
        <v>45</v>
      </c>
      <c r="D31" s="29" t="s">
        <v>517</v>
      </c>
      <c r="E31" s="47">
        <v>239</v>
      </c>
      <c r="F31" s="47">
        <v>239</v>
      </c>
      <c r="G31" s="47">
        <v>35</v>
      </c>
      <c r="H31" s="47">
        <v>39</v>
      </c>
      <c r="I31" s="16" t="s">
        <v>546</v>
      </c>
      <c r="J31" s="16" t="s">
        <v>606</v>
      </c>
    </row>
    <row r="32" spans="1:10" ht="15.75" thickBot="1" x14ac:dyDescent="0.3">
      <c r="A32" s="66"/>
      <c r="B32" s="75"/>
      <c r="C32" s="9" t="s">
        <v>95</v>
      </c>
      <c r="D32" s="9" t="s">
        <v>19</v>
      </c>
      <c r="E32" s="48" t="s">
        <v>599</v>
      </c>
      <c r="F32" s="48">
        <v>86</v>
      </c>
      <c r="G32" s="48" t="s">
        <v>599</v>
      </c>
      <c r="H32" s="48">
        <v>42</v>
      </c>
      <c r="I32" s="11" t="s">
        <v>599</v>
      </c>
      <c r="J32" s="11" t="s">
        <v>605</v>
      </c>
    </row>
    <row r="33" spans="1:10" x14ac:dyDescent="0.25">
      <c r="A33" s="61" t="s">
        <v>120</v>
      </c>
      <c r="B33" s="61" t="s">
        <v>121</v>
      </c>
      <c r="C33" s="29" t="s">
        <v>103</v>
      </c>
      <c r="D33" s="29" t="s">
        <v>515</v>
      </c>
      <c r="E33" s="47">
        <v>26</v>
      </c>
      <c r="F33" s="47">
        <v>26</v>
      </c>
      <c r="G33" s="47">
        <v>41</v>
      </c>
      <c r="H33" s="47">
        <v>41</v>
      </c>
      <c r="I33" s="16" t="s">
        <v>533</v>
      </c>
      <c r="J33" s="16" t="s">
        <v>533</v>
      </c>
    </row>
    <row r="34" spans="1:10" x14ac:dyDescent="0.25">
      <c r="A34" s="62"/>
      <c r="B34" s="62"/>
      <c r="C34" s="29" t="s">
        <v>209</v>
      </c>
      <c r="D34" s="29" t="s">
        <v>8</v>
      </c>
      <c r="E34" s="47">
        <v>49</v>
      </c>
      <c r="F34" s="47" t="s">
        <v>599</v>
      </c>
      <c r="G34" s="47">
        <v>42</v>
      </c>
      <c r="H34" s="47" t="s">
        <v>599</v>
      </c>
      <c r="I34" s="16" t="s">
        <v>529</v>
      </c>
      <c r="J34" s="16" t="s">
        <v>599</v>
      </c>
    </row>
    <row r="35" spans="1:10" x14ac:dyDescent="0.25">
      <c r="A35" s="62"/>
      <c r="B35" s="62"/>
      <c r="C35" s="29" t="s">
        <v>208</v>
      </c>
      <c r="D35" s="29" t="s">
        <v>8</v>
      </c>
      <c r="E35" s="47">
        <v>45</v>
      </c>
      <c r="F35" s="47" t="s">
        <v>599</v>
      </c>
      <c r="G35" s="47">
        <v>40</v>
      </c>
      <c r="H35" s="47" t="s">
        <v>599</v>
      </c>
      <c r="I35" s="16" t="s">
        <v>534</v>
      </c>
      <c r="J35" s="16" t="s">
        <v>599</v>
      </c>
    </row>
    <row r="36" spans="1:10" x14ac:dyDescent="0.25">
      <c r="A36" s="62"/>
      <c r="B36" s="62"/>
      <c r="C36" s="16" t="s">
        <v>224</v>
      </c>
      <c r="D36" s="16" t="s">
        <v>19</v>
      </c>
      <c r="E36" s="18" t="s">
        <v>599</v>
      </c>
      <c r="F36" s="18">
        <v>78</v>
      </c>
      <c r="G36" s="18" t="s">
        <v>599</v>
      </c>
      <c r="H36" s="18">
        <v>39</v>
      </c>
      <c r="I36" s="16" t="s">
        <v>599</v>
      </c>
      <c r="J36" s="16" t="s">
        <v>602</v>
      </c>
    </row>
    <row r="37" spans="1:10" ht="15.75" thickBot="1" x14ac:dyDescent="0.3">
      <c r="A37" s="63"/>
      <c r="B37" s="63"/>
      <c r="C37" s="9" t="s">
        <v>95</v>
      </c>
      <c r="D37" s="9" t="s">
        <v>19</v>
      </c>
      <c r="E37" s="48" t="s">
        <v>599</v>
      </c>
      <c r="F37" s="48">
        <v>193</v>
      </c>
      <c r="G37" s="48" t="s">
        <v>599</v>
      </c>
      <c r="H37" s="48">
        <v>42</v>
      </c>
      <c r="I37" s="11" t="s">
        <v>599</v>
      </c>
      <c r="J37" s="11" t="s">
        <v>605</v>
      </c>
    </row>
    <row r="38" spans="1:10" x14ac:dyDescent="0.25">
      <c r="A38" s="61" t="s">
        <v>129</v>
      </c>
      <c r="B38" s="61" t="s">
        <v>130</v>
      </c>
      <c r="C38" s="29" t="s">
        <v>126</v>
      </c>
      <c r="D38" s="29" t="s">
        <v>19</v>
      </c>
      <c r="E38" s="47" t="s">
        <v>599</v>
      </c>
      <c r="F38" s="47">
        <v>171</v>
      </c>
      <c r="G38" s="47" t="s">
        <v>599</v>
      </c>
      <c r="H38" s="47">
        <v>42</v>
      </c>
      <c r="I38" s="16" t="s">
        <v>599</v>
      </c>
      <c r="J38" s="16" t="s">
        <v>529</v>
      </c>
    </row>
    <row r="39" spans="1:10" x14ac:dyDescent="0.25">
      <c r="A39" s="62"/>
      <c r="B39" s="62"/>
      <c r="C39" s="29" t="s">
        <v>125</v>
      </c>
      <c r="D39" s="29" t="s">
        <v>8</v>
      </c>
      <c r="E39" s="47">
        <v>42</v>
      </c>
      <c r="F39" s="47" t="s">
        <v>599</v>
      </c>
      <c r="G39" s="47">
        <v>3</v>
      </c>
      <c r="H39" s="47" t="s">
        <v>599</v>
      </c>
      <c r="I39" s="16" t="s">
        <v>532</v>
      </c>
      <c r="J39" s="16" t="s">
        <v>599</v>
      </c>
    </row>
    <row r="40" spans="1:10" x14ac:dyDescent="0.25">
      <c r="A40" s="62"/>
      <c r="B40" s="62"/>
      <c r="C40" s="29" t="s">
        <v>211</v>
      </c>
      <c r="D40" s="29" t="s">
        <v>8</v>
      </c>
      <c r="E40" s="47">
        <v>143</v>
      </c>
      <c r="F40" s="47" t="s">
        <v>599</v>
      </c>
      <c r="G40" s="47">
        <v>42</v>
      </c>
      <c r="H40" s="47" t="s">
        <v>599</v>
      </c>
      <c r="I40" s="16" t="s">
        <v>529</v>
      </c>
      <c r="J40" s="16" t="s">
        <v>599</v>
      </c>
    </row>
    <row r="41" spans="1:10" x14ac:dyDescent="0.25">
      <c r="A41" s="62"/>
      <c r="B41" s="62"/>
      <c r="C41" s="29" t="s">
        <v>117</v>
      </c>
      <c r="D41" s="29" t="s">
        <v>19</v>
      </c>
      <c r="E41" s="47" t="s">
        <v>599</v>
      </c>
      <c r="F41" s="47">
        <v>13</v>
      </c>
      <c r="G41" s="47" t="s">
        <v>599</v>
      </c>
      <c r="H41" s="47">
        <v>15</v>
      </c>
      <c r="I41" s="16" t="s">
        <v>599</v>
      </c>
      <c r="J41" s="16" t="s">
        <v>600</v>
      </c>
    </row>
    <row r="42" spans="1:10" x14ac:dyDescent="0.25">
      <c r="A42" s="62"/>
      <c r="B42" s="62"/>
      <c r="C42" s="29" t="s">
        <v>94</v>
      </c>
      <c r="D42" s="29" t="s">
        <v>515</v>
      </c>
      <c r="E42" s="47">
        <v>24</v>
      </c>
      <c r="F42" s="47">
        <v>24</v>
      </c>
      <c r="G42" s="47">
        <v>1</v>
      </c>
      <c r="H42" s="47">
        <v>2</v>
      </c>
      <c r="I42" s="16" t="s">
        <v>189</v>
      </c>
      <c r="J42" s="16" t="s">
        <v>604</v>
      </c>
    </row>
    <row r="43" spans="1:10" ht="15.75" thickBot="1" x14ac:dyDescent="0.3">
      <c r="A43" s="63"/>
      <c r="B43" s="63"/>
      <c r="C43" s="9" t="s">
        <v>528</v>
      </c>
      <c r="D43" s="9" t="s">
        <v>8</v>
      </c>
      <c r="E43" s="48">
        <v>53</v>
      </c>
      <c r="F43" s="48" t="s">
        <v>599</v>
      </c>
      <c r="G43" s="48">
        <v>41</v>
      </c>
      <c r="H43" s="48" t="s">
        <v>599</v>
      </c>
      <c r="I43" s="11" t="s">
        <v>548</v>
      </c>
      <c r="J43" s="11" t="s">
        <v>599</v>
      </c>
    </row>
    <row r="44" spans="1:10" x14ac:dyDescent="0.25">
      <c r="A44" s="61" t="s">
        <v>131</v>
      </c>
      <c r="B44" s="61" t="s">
        <v>132</v>
      </c>
      <c r="C44" s="29" t="s">
        <v>126</v>
      </c>
      <c r="D44" s="29" t="s">
        <v>19</v>
      </c>
      <c r="E44" s="47" t="s">
        <v>599</v>
      </c>
      <c r="F44" s="47">
        <v>175</v>
      </c>
      <c r="G44" s="47" t="s">
        <v>599</v>
      </c>
      <c r="H44" s="47">
        <v>42</v>
      </c>
      <c r="I44" s="16" t="s">
        <v>599</v>
      </c>
      <c r="J44" s="16" t="s">
        <v>529</v>
      </c>
    </row>
    <row r="45" spans="1:10" x14ac:dyDescent="0.25">
      <c r="A45" s="62"/>
      <c r="B45" s="62"/>
      <c r="C45" s="29" t="s">
        <v>212</v>
      </c>
      <c r="D45" s="29" t="s">
        <v>8</v>
      </c>
      <c r="E45" s="47">
        <v>110</v>
      </c>
      <c r="F45" s="47" t="s">
        <v>599</v>
      </c>
      <c r="G45" s="47">
        <v>42</v>
      </c>
      <c r="H45" s="47" t="s">
        <v>599</v>
      </c>
      <c r="I45" s="16" t="s">
        <v>529</v>
      </c>
      <c r="J45" s="16" t="s">
        <v>599</v>
      </c>
    </row>
    <row r="46" spans="1:10" x14ac:dyDescent="0.25">
      <c r="A46" s="62"/>
      <c r="B46" s="62"/>
      <c r="C46" s="29" t="s">
        <v>128</v>
      </c>
      <c r="D46" s="29" t="s">
        <v>8</v>
      </c>
      <c r="E46" s="47">
        <v>18</v>
      </c>
      <c r="F46" s="47" t="s">
        <v>599</v>
      </c>
      <c r="G46" s="47">
        <v>39</v>
      </c>
      <c r="H46" s="47" t="s">
        <v>599</v>
      </c>
      <c r="I46" s="16" t="s">
        <v>535</v>
      </c>
      <c r="J46" s="16" t="s">
        <v>599</v>
      </c>
    </row>
    <row r="47" spans="1:10" x14ac:dyDescent="0.25">
      <c r="A47" s="62"/>
      <c r="B47" s="62"/>
      <c r="C47" s="29" t="s">
        <v>208</v>
      </c>
      <c r="D47" s="29" t="s">
        <v>8</v>
      </c>
      <c r="E47" s="47">
        <v>53</v>
      </c>
      <c r="F47" s="47" t="s">
        <v>599</v>
      </c>
      <c r="G47" s="47">
        <v>40</v>
      </c>
      <c r="H47" s="47" t="s">
        <v>599</v>
      </c>
      <c r="I47" s="16" t="s">
        <v>534</v>
      </c>
      <c r="J47" s="16" t="s">
        <v>599</v>
      </c>
    </row>
    <row r="48" spans="1:10" x14ac:dyDescent="0.25">
      <c r="A48" s="62"/>
      <c r="B48" s="62"/>
      <c r="C48" s="29" t="s">
        <v>117</v>
      </c>
      <c r="D48" s="29" t="s">
        <v>19</v>
      </c>
      <c r="E48" s="47" t="s">
        <v>599</v>
      </c>
      <c r="F48" s="47">
        <v>6</v>
      </c>
      <c r="G48" s="47" t="s">
        <v>599</v>
      </c>
      <c r="H48" s="47">
        <v>15</v>
      </c>
      <c r="I48" s="16" t="s">
        <v>599</v>
      </c>
      <c r="J48" s="16" t="s">
        <v>600</v>
      </c>
    </row>
    <row r="49" spans="1:11" x14ac:dyDescent="0.25">
      <c r="A49" s="62"/>
      <c r="B49" s="62"/>
      <c r="C49" s="29" t="s">
        <v>108</v>
      </c>
      <c r="D49" s="29" t="s">
        <v>8</v>
      </c>
      <c r="E49" s="47">
        <v>15</v>
      </c>
      <c r="F49" s="47" t="s">
        <v>599</v>
      </c>
      <c r="G49" s="47">
        <v>14</v>
      </c>
      <c r="H49" s="47" t="s">
        <v>599</v>
      </c>
      <c r="I49" s="16" t="s">
        <v>544</v>
      </c>
      <c r="J49" s="16" t="s">
        <v>599</v>
      </c>
    </row>
    <row r="50" spans="1:11" ht="15.75" thickBot="1" x14ac:dyDescent="0.3">
      <c r="A50" s="63"/>
      <c r="B50" s="63"/>
      <c r="C50" s="9" t="s">
        <v>528</v>
      </c>
      <c r="D50" s="9" t="s">
        <v>8</v>
      </c>
      <c r="E50" s="48">
        <v>36</v>
      </c>
      <c r="F50" s="48" t="s">
        <v>599</v>
      </c>
      <c r="G50" s="48">
        <v>41</v>
      </c>
      <c r="H50" s="48" t="s">
        <v>599</v>
      </c>
      <c r="I50" s="11" t="s">
        <v>548</v>
      </c>
      <c r="J50" s="11" t="s">
        <v>599</v>
      </c>
    </row>
    <row r="51" spans="1:11" x14ac:dyDescent="0.25">
      <c r="A51" s="61" t="s">
        <v>140</v>
      </c>
      <c r="B51" s="61" t="s">
        <v>141</v>
      </c>
      <c r="C51" s="29" t="s">
        <v>208</v>
      </c>
      <c r="D51" s="29" t="s">
        <v>8</v>
      </c>
      <c r="E51" s="47">
        <v>3</v>
      </c>
      <c r="F51" s="47" t="s">
        <v>599</v>
      </c>
      <c r="G51" s="47">
        <v>40</v>
      </c>
      <c r="H51" s="47" t="s">
        <v>599</v>
      </c>
      <c r="I51" s="16" t="s">
        <v>534</v>
      </c>
      <c r="J51" s="16" t="s">
        <v>599</v>
      </c>
      <c r="K51" s="10"/>
    </row>
    <row r="52" spans="1:11" ht="15.75" thickBot="1" x14ac:dyDescent="0.3">
      <c r="A52" s="63"/>
      <c r="B52" s="63"/>
      <c r="C52" s="9" t="s">
        <v>42</v>
      </c>
      <c r="D52" s="9" t="s">
        <v>515</v>
      </c>
      <c r="E52" s="48">
        <v>10</v>
      </c>
      <c r="F52" s="48">
        <v>10</v>
      </c>
      <c r="G52" s="48">
        <v>42</v>
      </c>
      <c r="H52" s="48">
        <v>42</v>
      </c>
      <c r="I52" s="11" t="s">
        <v>529</v>
      </c>
      <c r="J52" s="11" t="s">
        <v>529</v>
      </c>
      <c r="K52" s="10"/>
    </row>
    <row r="53" spans="1:11" x14ac:dyDescent="0.25">
      <c r="A53" s="61" t="s">
        <v>456</v>
      </c>
      <c r="B53" s="61" t="s">
        <v>34</v>
      </c>
      <c r="C53" s="29" t="s">
        <v>208</v>
      </c>
      <c r="D53" s="29" t="s">
        <v>8</v>
      </c>
      <c r="E53" s="47">
        <v>2</v>
      </c>
      <c r="F53" s="47" t="s">
        <v>599</v>
      </c>
      <c r="G53" s="47">
        <v>40</v>
      </c>
      <c r="H53" s="47" t="s">
        <v>599</v>
      </c>
      <c r="I53" s="16" t="s">
        <v>534</v>
      </c>
      <c r="J53" s="16" t="s">
        <v>599</v>
      </c>
      <c r="K53" s="10"/>
    </row>
    <row r="54" spans="1:11" ht="15.75" thickBot="1" x14ac:dyDescent="0.3">
      <c r="A54" s="62"/>
      <c r="B54" s="62"/>
      <c r="C54" s="9" t="s">
        <v>42</v>
      </c>
      <c r="D54" s="9" t="s">
        <v>515</v>
      </c>
      <c r="E54" s="48">
        <v>22</v>
      </c>
      <c r="F54" s="48">
        <v>16</v>
      </c>
      <c r="G54" s="48">
        <v>42</v>
      </c>
      <c r="H54" s="48">
        <v>42</v>
      </c>
      <c r="I54" s="11" t="s">
        <v>529</v>
      </c>
      <c r="J54" s="11" t="s">
        <v>529</v>
      </c>
      <c r="K54" s="10"/>
    </row>
    <row r="55" spans="1:11" ht="15" customHeight="1" x14ac:dyDescent="0.25">
      <c r="A55" s="64" t="s">
        <v>136</v>
      </c>
      <c r="B55" s="64" t="s">
        <v>137</v>
      </c>
      <c r="C55" s="29" t="s">
        <v>520</v>
      </c>
      <c r="D55" s="29" t="s">
        <v>8</v>
      </c>
      <c r="E55" s="47">
        <v>50</v>
      </c>
      <c r="F55" s="47" t="s">
        <v>599</v>
      </c>
      <c r="G55" s="47">
        <v>21</v>
      </c>
      <c r="H55" s="47" t="s">
        <v>599</v>
      </c>
      <c r="I55" s="16" t="s">
        <v>531</v>
      </c>
      <c r="J55" s="16" t="s">
        <v>599</v>
      </c>
      <c r="K55" s="10"/>
    </row>
    <row r="56" spans="1:11" x14ac:dyDescent="0.25">
      <c r="A56" s="65"/>
      <c r="B56" s="65"/>
      <c r="C56" s="29" t="s">
        <v>208</v>
      </c>
      <c r="D56" s="29" t="s">
        <v>8</v>
      </c>
      <c r="E56" s="47">
        <v>4</v>
      </c>
      <c r="F56" s="47" t="s">
        <v>599</v>
      </c>
      <c r="G56" s="47">
        <v>40</v>
      </c>
      <c r="H56" s="47" t="s">
        <v>599</v>
      </c>
      <c r="I56" s="16" t="s">
        <v>534</v>
      </c>
      <c r="J56" s="16" t="s">
        <v>599</v>
      </c>
      <c r="K56" s="10"/>
    </row>
    <row r="57" spans="1:11" x14ac:dyDescent="0.25">
      <c r="A57" s="65"/>
      <c r="B57" s="65"/>
      <c r="C57" s="29" t="s">
        <v>118</v>
      </c>
      <c r="D57" s="29" t="s">
        <v>19</v>
      </c>
      <c r="E57" s="47" t="s">
        <v>599</v>
      </c>
      <c r="F57" s="47">
        <v>36</v>
      </c>
      <c r="G57" s="47" t="s">
        <v>599</v>
      </c>
      <c r="H57" s="47">
        <v>3</v>
      </c>
      <c r="I57" s="16" t="s">
        <v>599</v>
      </c>
      <c r="J57" s="16" t="s">
        <v>532</v>
      </c>
      <c r="K57" s="10"/>
    </row>
    <row r="58" spans="1:11" x14ac:dyDescent="0.25">
      <c r="A58" s="65"/>
      <c r="B58" s="65"/>
      <c r="C58" s="29" t="s">
        <v>102</v>
      </c>
      <c r="D58" s="29" t="s">
        <v>8</v>
      </c>
      <c r="E58" s="47">
        <v>12</v>
      </c>
      <c r="F58" s="47" t="s">
        <v>599</v>
      </c>
      <c r="G58" s="47">
        <v>3</v>
      </c>
      <c r="H58" s="47" t="s">
        <v>599</v>
      </c>
      <c r="I58" s="16" t="s">
        <v>541</v>
      </c>
      <c r="J58" s="16" t="s">
        <v>599</v>
      </c>
      <c r="K58" s="10"/>
    </row>
    <row r="59" spans="1:11" x14ac:dyDescent="0.25">
      <c r="A59" s="65"/>
      <c r="B59" s="65"/>
      <c r="C59" s="29" t="s">
        <v>114</v>
      </c>
      <c r="D59" s="29" t="s">
        <v>8</v>
      </c>
      <c r="E59" s="47">
        <v>51</v>
      </c>
      <c r="F59" s="47" t="s">
        <v>599</v>
      </c>
      <c r="G59" s="47">
        <v>20</v>
      </c>
      <c r="H59" s="47" t="s">
        <v>599</v>
      </c>
      <c r="I59" s="16" t="s">
        <v>545</v>
      </c>
      <c r="J59" s="16" t="s">
        <v>599</v>
      </c>
      <c r="K59" s="10"/>
    </row>
    <row r="60" spans="1:11" x14ac:dyDescent="0.25">
      <c r="A60" s="65"/>
      <c r="B60" s="65"/>
      <c r="C60" s="29" t="s">
        <v>213</v>
      </c>
      <c r="D60" s="29" t="s">
        <v>515</v>
      </c>
      <c r="E60" s="47">
        <v>68</v>
      </c>
      <c r="F60" s="47">
        <v>72</v>
      </c>
      <c r="G60" s="47">
        <v>42</v>
      </c>
      <c r="H60" s="47">
        <v>42</v>
      </c>
      <c r="I60" s="16" t="s">
        <v>529</v>
      </c>
      <c r="J60" s="16" t="s">
        <v>529</v>
      </c>
      <c r="K60" s="10"/>
    </row>
    <row r="61" spans="1:11" ht="15.75" thickBot="1" x14ac:dyDescent="0.3">
      <c r="A61" s="66"/>
      <c r="B61" s="66"/>
      <c r="C61" s="9" t="s">
        <v>42</v>
      </c>
      <c r="D61" s="9" t="s">
        <v>515</v>
      </c>
      <c r="E61" s="48">
        <v>34</v>
      </c>
      <c r="F61" s="48">
        <v>28</v>
      </c>
      <c r="G61" s="48">
        <v>42</v>
      </c>
      <c r="H61" s="48">
        <v>42</v>
      </c>
      <c r="I61" s="11" t="s">
        <v>529</v>
      </c>
      <c r="J61" s="11" t="s">
        <v>529</v>
      </c>
      <c r="K61" s="10"/>
    </row>
    <row r="62" spans="1:11" x14ac:dyDescent="0.25">
      <c r="A62" s="61" t="s">
        <v>138</v>
      </c>
      <c r="B62" s="61" t="s">
        <v>137</v>
      </c>
      <c r="C62" s="29" t="s">
        <v>208</v>
      </c>
      <c r="D62" s="29" t="s">
        <v>8</v>
      </c>
      <c r="E62" s="47">
        <v>2</v>
      </c>
      <c r="F62" s="47" t="s">
        <v>599</v>
      </c>
      <c r="G62" s="47">
        <v>40</v>
      </c>
      <c r="H62" s="47" t="s">
        <v>599</v>
      </c>
      <c r="I62" s="16" t="s">
        <v>534</v>
      </c>
      <c r="J62" s="16"/>
    </row>
    <row r="63" spans="1:11" x14ac:dyDescent="0.25">
      <c r="A63" s="62"/>
      <c r="B63" s="62"/>
      <c r="C63" s="29" t="s">
        <v>104</v>
      </c>
      <c r="D63" s="29" t="s">
        <v>8</v>
      </c>
      <c r="E63" s="47">
        <v>30</v>
      </c>
      <c r="F63" s="47" t="s">
        <v>599</v>
      </c>
      <c r="G63" s="47">
        <v>3</v>
      </c>
      <c r="H63" s="47" t="s">
        <v>599</v>
      </c>
      <c r="I63" s="16" t="s">
        <v>532</v>
      </c>
      <c r="J63" s="16"/>
    </row>
    <row r="64" spans="1:11" x14ac:dyDescent="0.25">
      <c r="A64" s="62"/>
      <c r="B64" s="62"/>
      <c r="C64" s="29" t="s">
        <v>118</v>
      </c>
      <c r="D64" s="29" t="s">
        <v>19</v>
      </c>
      <c r="E64" s="47" t="s">
        <v>599</v>
      </c>
      <c r="F64" s="47">
        <v>16</v>
      </c>
      <c r="G64" s="47" t="s">
        <v>599</v>
      </c>
      <c r="H64" s="47">
        <v>3</v>
      </c>
      <c r="I64" s="16" t="s">
        <v>599</v>
      </c>
      <c r="J64" s="16"/>
    </row>
    <row r="65" spans="1:10" x14ac:dyDescent="0.25">
      <c r="A65" s="62"/>
      <c r="B65" s="62"/>
      <c r="C65" s="29" t="s">
        <v>108</v>
      </c>
      <c r="D65" s="29" t="s">
        <v>8</v>
      </c>
      <c r="E65" s="47">
        <v>120</v>
      </c>
      <c r="F65" s="47" t="s">
        <v>599</v>
      </c>
      <c r="G65" s="47">
        <v>14</v>
      </c>
      <c r="H65" s="47" t="s">
        <v>599</v>
      </c>
      <c r="I65" s="16" t="s">
        <v>544</v>
      </c>
      <c r="J65" s="16"/>
    </row>
    <row r="66" spans="1:10" x14ac:dyDescent="0.25">
      <c r="A66" s="62"/>
      <c r="B66" s="62"/>
      <c r="C66" s="29" t="s">
        <v>114</v>
      </c>
      <c r="D66" s="29" t="s">
        <v>8</v>
      </c>
      <c r="E66" s="47">
        <v>30</v>
      </c>
      <c r="F66" s="47" t="s">
        <v>599</v>
      </c>
      <c r="G66" s="47">
        <v>20</v>
      </c>
      <c r="H66" s="47" t="s">
        <v>599</v>
      </c>
      <c r="I66" s="16" t="s">
        <v>545</v>
      </c>
      <c r="J66" s="16"/>
    </row>
    <row r="67" spans="1:10" ht="15.75" thickBot="1" x14ac:dyDescent="0.3">
      <c r="A67" s="63"/>
      <c r="B67" s="63"/>
      <c r="C67" s="9" t="s">
        <v>213</v>
      </c>
      <c r="D67" s="9" t="s">
        <v>515</v>
      </c>
      <c r="E67" s="48">
        <v>2</v>
      </c>
      <c r="F67" s="48">
        <v>3</v>
      </c>
      <c r="G67" s="48">
        <v>42</v>
      </c>
      <c r="H67" s="48">
        <v>42</v>
      </c>
      <c r="I67" s="11" t="s">
        <v>529</v>
      </c>
      <c r="J67" s="11"/>
    </row>
    <row r="68" spans="1:10" ht="15" customHeight="1" x14ac:dyDescent="0.25">
      <c r="A68" s="64" t="s">
        <v>139</v>
      </c>
      <c r="B68" s="64" t="s">
        <v>137</v>
      </c>
      <c r="C68" s="29" t="s">
        <v>208</v>
      </c>
      <c r="D68" s="29" t="s">
        <v>8</v>
      </c>
      <c r="E68" s="47">
        <v>63</v>
      </c>
      <c r="F68" s="47" t="s">
        <v>599</v>
      </c>
      <c r="G68" s="47">
        <v>40</v>
      </c>
      <c r="H68" s="47" t="s">
        <v>599</v>
      </c>
      <c r="I68" s="16" t="s">
        <v>534</v>
      </c>
      <c r="J68" s="16"/>
    </row>
    <row r="69" spans="1:10" x14ac:dyDescent="0.25">
      <c r="A69" s="65"/>
      <c r="B69" s="65"/>
      <c r="C69" s="29" t="s">
        <v>118</v>
      </c>
      <c r="D69" s="29" t="s">
        <v>19</v>
      </c>
      <c r="E69" s="47" t="s">
        <v>599</v>
      </c>
      <c r="F69" s="47">
        <v>14</v>
      </c>
      <c r="G69" s="47" t="s">
        <v>599</v>
      </c>
      <c r="H69" s="47">
        <v>3</v>
      </c>
      <c r="I69" s="16" t="s">
        <v>599</v>
      </c>
      <c r="J69" s="16"/>
    </row>
    <row r="70" spans="1:10" x14ac:dyDescent="0.25">
      <c r="A70" s="65"/>
      <c r="B70" s="65"/>
      <c r="C70" s="29" t="s">
        <v>102</v>
      </c>
      <c r="D70" s="29" t="s">
        <v>8</v>
      </c>
      <c r="E70" s="47">
        <v>25</v>
      </c>
      <c r="F70" s="47" t="s">
        <v>599</v>
      </c>
      <c r="G70" s="47">
        <v>3</v>
      </c>
      <c r="H70" s="47" t="s">
        <v>599</v>
      </c>
      <c r="I70" s="16" t="s">
        <v>541</v>
      </c>
      <c r="J70" s="16"/>
    </row>
    <row r="71" spans="1:10" x14ac:dyDescent="0.25">
      <c r="A71" s="65"/>
      <c r="B71" s="65"/>
      <c r="C71" s="29" t="s">
        <v>117</v>
      </c>
      <c r="D71" s="29" t="s">
        <v>19</v>
      </c>
      <c r="E71" s="47" t="s">
        <v>599</v>
      </c>
      <c r="F71" s="47">
        <v>2</v>
      </c>
      <c r="G71" s="47" t="s">
        <v>599</v>
      </c>
      <c r="H71" s="47">
        <v>15</v>
      </c>
      <c r="I71" s="16" t="s">
        <v>599</v>
      </c>
      <c r="J71" s="16"/>
    </row>
    <row r="72" spans="1:10" ht="15.75" thickBot="1" x14ac:dyDescent="0.3">
      <c r="A72" s="65"/>
      <c r="B72" s="65"/>
      <c r="C72" s="9" t="s">
        <v>528</v>
      </c>
      <c r="D72" s="9" t="s">
        <v>8</v>
      </c>
      <c r="E72" s="48">
        <v>167</v>
      </c>
      <c r="F72" s="48" t="s">
        <v>599</v>
      </c>
      <c r="G72" s="48">
        <v>41</v>
      </c>
      <c r="H72" s="48" t="s">
        <v>599</v>
      </c>
      <c r="I72" s="11" t="s">
        <v>548</v>
      </c>
      <c r="J72" s="11"/>
    </row>
    <row r="73" spans="1:10" ht="29.25" thickBot="1" x14ac:dyDescent="0.3">
      <c r="A73" s="12" t="s">
        <v>133</v>
      </c>
      <c r="B73" s="9" t="s">
        <v>134</v>
      </c>
      <c r="C73" s="9" t="s">
        <v>213</v>
      </c>
      <c r="D73" s="9" t="s">
        <v>515</v>
      </c>
      <c r="E73" s="48">
        <v>22</v>
      </c>
      <c r="F73" s="48">
        <v>26</v>
      </c>
      <c r="G73" s="48">
        <v>42</v>
      </c>
      <c r="H73" s="48">
        <v>42</v>
      </c>
      <c r="I73" s="11" t="s">
        <v>529</v>
      </c>
      <c r="J73" s="11" t="s">
        <v>529</v>
      </c>
    </row>
    <row r="74" spans="1:10" ht="29.25" thickBot="1" x14ac:dyDescent="0.3">
      <c r="A74" s="12" t="s">
        <v>135</v>
      </c>
      <c r="B74" s="9" t="s">
        <v>134</v>
      </c>
      <c r="C74" s="9" t="s">
        <v>213</v>
      </c>
      <c r="D74" s="9" t="s">
        <v>515</v>
      </c>
      <c r="E74" s="48">
        <v>22</v>
      </c>
      <c r="F74" s="48">
        <v>32</v>
      </c>
      <c r="G74" s="48">
        <v>42</v>
      </c>
      <c r="H74" s="48">
        <v>42</v>
      </c>
      <c r="I74" s="11" t="s">
        <v>529</v>
      </c>
      <c r="J74" s="11" t="s">
        <v>529</v>
      </c>
    </row>
    <row r="75" spans="1:10" x14ac:dyDescent="0.25">
      <c r="A75" s="61" t="s">
        <v>142</v>
      </c>
      <c r="B75" s="61" t="s">
        <v>143</v>
      </c>
      <c r="C75" s="29" t="s">
        <v>122</v>
      </c>
      <c r="D75" s="29" t="s">
        <v>8</v>
      </c>
      <c r="E75" s="47">
        <v>37</v>
      </c>
      <c r="F75" s="47" t="s">
        <v>599</v>
      </c>
      <c r="G75" s="47">
        <v>42</v>
      </c>
      <c r="H75" s="47" t="s">
        <v>599</v>
      </c>
      <c r="I75" s="16" t="s">
        <v>529</v>
      </c>
      <c r="J75" s="16" t="s">
        <v>599</v>
      </c>
    </row>
    <row r="76" spans="1:10" x14ac:dyDescent="0.25">
      <c r="A76" s="62"/>
      <c r="B76" s="62"/>
      <c r="C76" s="29" t="s">
        <v>102</v>
      </c>
      <c r="D76" s="29" t="s">
        <v>8</v>
      </c>
      <c r="E76" s="47">
        <v>55</v>
      </c>
      <c r="F76" s="47" t="s">
        <v>599</v>
      </c>
      <c r="G76" s="47">
        <v>3</v>
      </c>
      <c r="H76" s="47" t="s">
        <v>599</v>
      </c>
      <c r="I76" s="16" t="s">
        <v>541</v>
      </c>
      <c r="J76" s="16" t="s">
        <v>599</v>
      </c>
    </row>
    <row r="77" spans="1:10" ht="15.75" thickBot="1" x14ac:dyDescent="0.3">
      <c r="A77" s="63"/>
      <c r="B77" s="63"/>
      <c r="C77" s="9" t="s">
        <v>519</v>
      </c>
      <c r="D77" s="9" t="s">
        <v>8</v>
      </c>
      <c r="E77" s="48">
        <v>21</v>
      </c>
      <c r="F77" s="48" t="s">
        <v>599</v>
      </c>
      <c r="G77" s="48">
        <v>20</v>
      </c>
      <c r="H77" s="48" t="s">
        <v>599</v>
      </c>
      <c r="I77" s="11" t="s">
        <v>545</v>
      </c>
      <c r="J77" s="11" t="s">
        <v>599</v>
      </c>
    </row>
    <row r="78" spans="1:10" x14ac:dyDescent="0.25">
      <c r="A78" s="61" t="s">
        <v>144</v>
      </c>
      <c r="B78" s="61" t="s">
        <v>145</v>
      </c>
      <c r="C78" s="29" t="s">
        <v>122</v>
      </c>
      <c r="D78" s="29" t="s">
        <v>8</v>
      </c>
      <c r="E78" s="47">
        <v>25</v>
      </c>
      <c r="F78" s="47" t="s">
        <v>599</v>
      </c>
      <c r="G78" s="47">
        <v>42</v>
      </c>
      <c r="H78" s="47" t="s">
        <v>599</v>
      </c>
      <c r="I78" s="16" t="s">
        <v>529</v>
      </c>
      <c r="J78" s="16" t="s">
        <v>599</v>
      </c>
    </row>
    <row r="79" spans="1:10" x14ac:dyDescent="0.25">
      <c r="A79" s="62"/>
      <c r="B79" s="62"/>
      <c r="C79" s="29" t="s">
        <v>102</v>
      </c>
      <c r="D79" s="29" t="s">
        <v>8</v>
      </c>
      <c r="E79" s="47">
        <v>22</v>
      </c>
      <c r="F79" s="47" t="s">
        <v>599</v>
      </c>
      <c r="G79" s="47">
        <v>3</v>
      </c>
      <c r="H79" s="47" t="s">
        <v>599</v>
      </c>
      <c r="I79" s="16" t="s">
        <v>541</v>
      </c>
      <c r="J79" s="16" t="s">
        <v>599</v>
      </c>
    </row>
    <row r="80" spans="1:10" ht="15.75" thickBot="1" x14ac:dyDescent="0.3">
      <c r="A80" s="63"/>
      <c r="B80" s="63"/>
      <c r="C80" s="9" t="s">
        <v>519</v>
      </c>
      <c r="D80" s="9" t="s">
        <v>8</v>
      </c>
      <c r="E80" s="48">
        <f>15+7</f>
        <v>22</v>
      </c>
      <c r="F80" s="48" t="s">
        <v>599</v>
      </c>
      <c r="G80" s="48">
        <v>20</v>
      </c>
      <c r="H80" s="48" t="s">
        <v>599</v>
      </c>
      <c r="I80" s="11" t="s">
        <v>545</v>
      </c>
      <c r="J80" s="11" t="s">
        <v>599</v>
      </c>
    </row>
    <row r="81" spans="1:10" x14ac:dyDescent="0.25">
      <c r="A81" s="61" t="s">
        <v>146</v>
      </c>
      <c r="B81" s="61" t="s">
        <v>147</v>
      </c>
      <c r="C81" s="29" t="s">
        <v>102</v>
      </c>
      <c r="D81" s="29" t="s">
        <v>8</v>
      </c>
      <c r="E81" s="47">
        <v>38</v>
      </c>
      <c r="F81" s="47" t="s">
        <v>599</v>
      </c>
      <c r="G81" s="47">
        <v>3</v>
      </c>
      <c r="H81" s="47" t="s">
        <v>599</v>
      </c>
      <c r="I81" s="16" t="s">
        <v>541</v>
      </c>
      <c r="J81" s="16" t="s">
        <v>599</v>
      </c>
    </row>
    <row r="82" spans="1:10" ht="15.75" thickBot="1" x14ac:dyDescent="0.3">
      <c r="A82" s="63"/>
      <c r="B82" s="63"/>
      <c r="C82" s="9" t="s">
        <v>114</v>
      </c>
      <c r="D82" s="9" t="s">
        <v>8</v>
      </c>
      <c r="E82" s="48">
        <v>24</v>
      </c>
      <c r="F82" s="48" t="s">
        <v>599</v>
      </c>
      <c r="G82" s="48">
        <v>20</v>
      </c>
      <c r="H82" s="48" t="s">
        <v>599</v>
      </c>
      <c r="I82" s="11" t="s">
        <v>545</v>
      </c>
      <c r="J82" s="11" t="s">
        <v>599</v>
      </c>
    </row>
    <row r="83" spans="1:10" ht="15.75" thickBot="1" x14ac:dyDescent="0.3">
      <c r="A83" s="12" t="s">
        <v>472</v>
      </c>
      <c r="B83" s="11" t="s">
        <v>149</v>
      </c>
      <c r="C83" s="9" t="s">
        <v>215</v>
      </c>
      <c r="D83" s="9" t="s">
        <v>8</v>
      </c>
      <c r="E83" s="48">
        <v>126</v>
      </c>
      <c r="F83" s="48" t="s">
        <v>599</v>
      </c>
      <c r="G83" s="48">
        <v>32</v>
      </c>
      <c r="H83" s="48" t="s">
        <v>599</v>
      </c>
      <c r="I83" s="11" t="s">
        <v>530</v>
      </c>
      <c r="J83" s="11" t="s">
        <v>599</v>
      </c>
    </row>
    <row r="84" spans="1:10" ht="15.75" thickBot="1" x14ac:dyDescent="0.3">
      <c r="A84" s="12" t="s">
        <v>150</v>
      </c>
      <c r="B84" s="9" t="s">
        <v>39</v>
      </c>
      <c r="C84" s="11" t="s">
        <v>44</v>
      </c>
      <c r="D84" s="11" t="s">
        <v>8</v>
      </c>
      <c r="E84" s="19">
        <v>28</v>
      </c>
      <c r="F84" s="19" t="s">
        <v>599</v>
      </c>
      <c r="G84" s="19">
        <v>42</v>
      </c>
      <c r="H84" s="19" t="s">
        <v>599</v>
      </c>
      <c r="I84" s="11" t="s">
        <v>529</v>
      </c>
      <c r="J84" s="11" t="s">
        <v>599</v>
      </c>
    </row>
    <row r="85" spans="1:10" ht="15.75" thickBot="1" x14ac:dyDescent="0.3">
      <c r="A85" s="12" t="s">
        <v>148</v>
      </c>
      <c r="B85" s="11" t="s">
        <v>35</v>
      </c>
      <c r="C85" s="11" t="s">
        <v>43</v>
      </c>
      <c r="D85" s="11" t="s">
        <v>14</v>
      </c>
      <c r="E85" s="19" t="s">
        <v>599</v>
      </c>
      <c r="F85" s="19">
        <v>30</v>
      </c>
      <c r="G85" s="19" t="s">
        <v>599</v>
      </c>
      <c r="H85" s="19">
        <v>7</v>
      </c>
      <c r="I85" s="11" t="s">
        <v>599</v>
      </c>
      <c r="J85" s="11" t="s">
        <v>607</v>
      </c>
    </row>
    <row r="86" spans="1:10" x14ac:dyDescent="0.25">
      <c r="A86" s="61" t="s">
        <v>591</v>
      </c>
      <c r="B86" s="61" t="s">
        <v>156</v>
      </c>
      <c r="C86" s="29" t="s">
        <v>107</v>
      </c>
      <c r="D86" s="29" t="s">
        <v>8</v>
      </c>
      <c r="E86" s="47">
        <v>51</v>
      </c>
      <c r="F86" s="47" t="s">
        <v>599</v>
      </c>
      <c r="G86" s="47">
        <v>3</v>
      </c>
      <c r="H86" s="47" t="s">
        <v>599</v>
      </c>
      <c r="I86" s="16" t="s">
        <v>532</v>
      </c>
      <c r="J86" s="16" t="s">
        <v>599</v>
      </c>
    </row>
    <row r="87" spans="1:10" ht="15.75" thickBot="1" x14ac:dyDescent="0.3">
      <c r="A87" s="63"/>
      <c r="B87" s="63"/>
      <c r="C87" s="9" t="s">
        <v>448</v>
      </c>
      <c r="D87" s="9" t="s">
        <v>8</v>
      </c>
      <c r="E87" s="48">
        <v>8</v>
      </c>
      <c r="F87" s="48" t="s">
        <v>599</v>
      </c>
      <c r="G87" s="48">
        <v>3</v>
      </c>
      <c r="H87" s="48" t="s">
        <v>599</v>
      </c>
      <c r="I87" s="11" t="s">
        <v>532</v>
      </c>
      <c r="J87" s="11" t="s">
        <v>599</v>
      </c>
    </row>
    <row r="88" spans="1:10" x14ac:dyDescent="0.25">
      <c r="A88" s="61" t="s">
        <v>155</v>
      </c>
      <c r="B88" s="64" t="s">
        <v>596</v>
      </c>
      <c r="C88" s="29" t="s">
        <v>216</v>
      </c>
      <c r="D88" s="29" t="s">
        <v>14</v>
      </c>
      <c r="E88" s="47" t="s">
        <v>599</v>
      </c>
      <c r="F88" s="47">
        <v>98</v>
      </c>
      <c r="G88" s="47" t="s">
        <v>599</v>
      </c>
      <c r="H88" s="47">
        <v>40</v>
      </c>
      <c r="I88" s="16" t="s">
        <v>599</v>
      </c>
      <c r="J88" s="16" t="s">
        <v>608</v>
      </c>
    </row>
    <row r="89" spans="1:10" x14ac:dyDescent="0.25">
      <c r="A89" s="62"/>
      <c r="B89" s="65"/>
      <c r="C89" s="29" t="s">
        <v>112</v>
      </c>
      <c r="D89" s="29" t="s">
        <v>515</v>
      </c>
      <c r="E89" s="47">
        <v>41</v>
      </c>
      <c r="F89" s="47">
        <v>37</v>
      </c>
      <c r="G89" s="47">
        <v>42</v>
      </c>
      <c r="H89" s="47">
        <v>42</v>
      </c>
      <c r="I89" s="16" t="s">
        <v>529</v>
      </c>
      <c r="J89" s="16" t="s">
        <v>529</v>
      </c>
    </row>
    <row r="90" spans="1:10" x14ac:dyDescent="0.25">
      <c r="A90" s="62"/>
      <c r="B90" s="65"/>
      <c r="C90" s="29" t="s">
        <v>107</v>
      </c>
      <c r="D90" s="29" t="s">
        <v>8</v>
      </c>
      <c r="E90" s="47">
        <v>107</v>
      </c>
      <c r="F90" s="47" t="s">
        <v>599</v>
      </c>
      <c r="G90" s="47">
        <v>3</v>
      </c>
      <c r="H90" s="47" t="s">
        <v>599</v>
      </c>
      <c r="I90" s="16" t="s">
        <v>532</v>
      </c>
      <c r="J90" s="16" t="s">
        <v>599</v>
      </c>
    </row>
    <row r="91" spans="1:10" ht="15.75" thickBot="1" x14ac:dyDescent="0.3">
      <c r="A91" s="63"/>
      <c r="B91" s="66"/>
      <c r="C91" s="9" t="s">
        <v>448</v>
      </c>
      <c r="D91" s="9" t="s">
        <v>8</v>
      </c>
      <c r="E91" s="48">
        <v>45</v>
      </c>
      <c r="F91" s="48" t="s">
        <v>599</v>
      </c>
      <c r="G91" s="48">
        <v>3</v>
      </c>
      <c r="H91" s="48" t="s">
        <v>599</v>
      </c>
      <c r="I91" s="11" t="s">
        <v>532</v>
      </c>
      <c r="J91" s="11" t="s">
        <v>599</v>
      </c>
    </row>
    <row r="92" spans="1:10" ht="15.75" customHeight="1" x14ac:dyDescent="0.25">
      <c r="A92" s="64" t="s">
        <v>153</v>
      </c>
      <c r="B92" s="64" t="s">
        <v>154</v>
      </c>
      <c r="C92" s="29" t="s">
        <v>112</v>
      </c>
      <c r="D92" s="29" t="s">
        <v>515</v>
      </c>
      <c r="E92" s="47">
        <v>102</v>
      </c>
      <c r="F92" s="47">
        <v>85</v>
      </c>
      <c r="G92" s="47">
        <v>42</v>
      </c>
      <c r="H92" s="47">
        <v>42</v>
      </c>
      <c r="I92" s="16" t="s">
        <v>529</v>
      </c>
      <c r="J92" s="16" t="s">
        <v>529</v>
      </c>
    </row>
    <row r="93" spans="1:10" ht="15.75" thickBot="1" x14ac:dyDescent="0.3">
      <c r="A93" s="66"/>
      <c r="B93" s="65"/>
      <c r="C93" s="9" t="s">
        <v>448</v>
      </c>
      <c r="D93" s="9" t="s">
        <v>8</v>
      </c>
      <c r="E93" s="48">
        <v>39</v>
      </c>
      <c r="F93" s="48" t="s">
        <v>599</v>
      </c>
      <c r="G93" s="48">
        <v>3</v>
      </c>
      <c r="H93" s="48" t="s">
        <v>599</v>
      </c>
      <c r="I93" s="11" t="s">
        <v>532</v>
      </c>
      <c r="J93" s="11" t="s">
        <v>599</v>
      </c>
    </row>
    <row r="94" spans="1:10" ht="15.75" customHeight="1" thickBot="1" x14ac:dyDescent="0.3">
      <c r="A94" s="46" t="s">
        <v>206</v>
      </c>
      <c r="B94" s="66"/>
      <c r="C94" s="30" t="s">
        <v>216</v>
      </c>
      <c r="D94" s="30" t="s">
        <v>14</v>
      </c>
      <c r="E94" s="49" t="s">
        <v>599</v>
      </c>
      <c r="F94" s="49">
        <v>117</v>
      </c>
      <c r="G94" s="49" t="s">
        <v>599</v>
      </c>
      <c r="H94" s="49">
        <v>40</v>
      </c>
      <c r="I94" s="51" t="s">
        <v>599</v>
      </c>
      <c r="J94" s="51" t="s">
        <v>608</v>
      </c>
    </row>
    <row r="95" spans="1:10" ht="15.75" thickBot="1" x14ac:dyDescent="0.3">
      <c r="A95" s="12" t="s">
        <v>157</v>
      </c>
      <c r="B95" s="9" t="s">
        <v>152</v>
      </c>
      <c r="C95" s="11" t="s">
        <v>217</v>
      </c>
      <c r="D95" s="11" t="s">
        <v>8</v>
      </c>
      <c r="E95" s="19">
        <v>31</v>
      </c>
      <c r="F95" s="19" t="s">
        <v>599</v>
      </c>
      <c r="G95" s="19">
        <v>3</v>
      </c>
      <c r="H95" s="19" t="s">
        <v>599</v>
      </c>
      <c r="I95" s="11" t="s">
        <v>543</v>
      </c>
      <c r="J95" s="11" t="s">
        <v>599</v>
      </c>
    </row>
    <row r="96" spans="1:10" x14ac:dyDescent="0.25">
      <c r="A96" s="64" t="s">
        <v>158</v>
      </c>
      <c r="B96" s="64" t="s">
        <v>152</v>
      </c>
      <c r="C96" s="29" t="s">
        <v>111</v>
      </c>
      <c r="D96" s="29" t="s">
        <v>19</v>
      </c>
      <c r="E96" s="47" t="s">
        <v>599</v>
      </c>
      <c r="F96" s="47">
        <v>192</v>
      </c>
      <c r="G96" s="47" t="s">
        <v>599</v>
      </c>
      <c r="H96" s="47">
        <v>6</v>
      </c>
      <c r="I96" s="16" t="s">
        <v>599</v>
      </c>
      <c r="J96" s="16" t="s">
        <v>609</v>
      </c>
    </row>
    <row r="97" spans="1:11" x14ac:dyDescent="0.25">
      <c r="A97" s="65"/>
      <c r="B97" s="65"/>
      <c r="C97" s="29" t="s">
        <v>521</v>
      </c>
      <c r="D97" s="29" t="s">
        <v>19</v>
      </c>
      <c r="E97" s="47" t="s">
        <v>599</v>
      </c>
      <c r="F97" s="47">
        <v>561</v>
      </c>
      <c r="G97" s="47" t="s">
        <v>599</v>
      </c>
      <c r="H97" s="47">
        <v>6</v>
      </c>
      <c r="I97" s="16" t="s">
        <v>599</v>
      </c>
      <c r="J97" s="16" t="s">
        <v>538</v>
      </c>
    </row>
    <row r="98" spans="1:11" ht="15.75" thickBot="1" x14ac:dyDescent="0.3">
      <c r="A98" s="66"/>
      <c r="B98" s="66"/>
      <c r="C98" s="9" t="s">
        <v>597</v>
      </c>
      <c r="D98" s="9" t="s">
        <v>19</v>
      </c>
      <c r="E98" s="48" t="s">
        <v>599</v>
      </c>
      <c r="F98" s="48">
        <v>17</v>
      </c>
      <c r="G98" s="48" t="s">
        <v>599</v>
      </c>
      <c r="H98" s="48">
        <v>13</v>
      </c>
      <c r="I98" s="11" t="s">
        <v>599</v>
      </c>
      <c r="J98" s="11" t="s">
        <v>610</v>
      </c>
    </row>
    <row r="99" spans="1:11" ht="15.75" thickBot="1" x14ac:dyDescent="0.3">
      <c r="A99" s="12" t="s">
        <v>592</v>
      </c>
      <c r="B99" s="9" t="s">
        <v>40</v>
      </c>
      <c r="C99" s="11" t="s">
        <v>46</v>
      </c>
      <c r="D99" s="11" t="s">
        <v>19</v>
      </c>
      <c r="E99" s="19" t="s">
        <v>599</v>
      </c>
      <c r="F99" s="19">
        <v>44</v>
      </c>
      <c r="G99" s="19" t="s">
        <v>599</v>
      </c>
      <c r="H99" s="19">
        <v>39</v>
      </c>
      <c r="I99" s="11" t="s">
        <v>599</v>
      </c>
      <c r="J99" s="11" t="s">
        <v>603</v>
      </c>
    </row>
    <row r="100" spans="1:11" ht="15.75" thickBot="1" x14ac:dyDescent="0.3">
      <c r="A100" s="12" t="s">
        <v>159</v>
      </c>
      <c r="B100" s="11" t="s">
        <v>152</v>
      </c>
      <c r="C100" s="11" t="s">
        <v>47</v>
      </c>
      <c r="D100" s="11" t="s">
        <v>14</v>
      </c>
      <c r="E100" s="19" t="s">
        <v>599</v>
      </c>
      <c r="F100" s="19">
        <v>20</v>
      </c>
      <c r="G100" s="19" t="s">
        <v>599</v>
      </c>
      <c r="H100" s="19">
        <v>6</v>
      </c>
      <c r="I100" s="11" t="s">
        <v>599</v>
      </c>
      <c r="J100" s="11" t="s">
        <v>611</v>
      </c>
    </row>
    <row r="101" spans="1:11" x14ac:dyDescent="0.25">
      <c r="A101" s="61" t="s">
        <v>161</v>
      </c>
      <c r="B101" s="61" t="s">
        <v>162</v>
      </c>
      <c r="C101" s="29" t="s">
        <v>100</v>
      </c>
      <c r="D101" s="29" t="s">
        <v>19</v>
      </c>
      <c r="E101" s="47" t="s">
        <v>599</v>
      </c>
      <c r="F101" s="47">
        <v>8</v>
      </c>
      <c r="G101" s="47" t="s">
        <v>599</v>
      </c>
      <c r="H101" s="47">
        <v>27</v>
      </c>
      <c r="I101" s="16" t="s">
        <v>599</v>
      </c>
      <c r="J101" s="16" t="s">
        <v>612</v>
      </c>
    </row>
    <row r="102" spans="1:11" ht="15.75" thickBot="1" x14ac:dyDescent="0.3">
      <c r="A102" s="63"/>
      <c r="B102" s="63"/>
      <c r="C102" s="9" t="s">
        <v>47</v>
      </c>
      <c r="D102" s="9" t="s">
        <v>14</v>
      </c>
      <c r="E102" s="48" t="s">
        <v>599</v>
      </c>
      <c r="F102" s="48">
        <v>20</v>
      </c>
      <c r="G102" s="48" t="s">
        <v>599</v>
      </c>
      <c r="H102" s="48">
        <v>6</v>
      </c>
      <c r="I102" s="11" t="s">
        <v>599</v>
      </c>
      <c r="J102" s="11" t="s">
        <v>611</v>
      </c>
    </row>
    <row r="103" spans="1:11" ht="15.75" thickBot="1" x14ac:dyDescent="0.3">
      <c r="A103" s="12" t="s">
        <v>160</v>
      </c>
      <c r="B103" s="11" t="s">
        <v>37</v>
      </c>
      <c r="C103" s="11" t="s">
        <v>48</v>
      </c>
      <c r="D103" s="11" t="s">
        <v>8</v>
      </c>
      <c r="E103" s="19">
        <v>34</v>
      </c>
      <c r="F103" s="19" t="s">
        <v>599</v>
      </c>
      <c r="G103" s="19">
        <v>5</v>
      </c>
      <c r="H103" s="19" t="s">
        <v>599</v>
      </c>
      <c r="I103" s="11" t="s">
        <v>549</v>
      </c>
      <c r="J103" s="11" t="s">
        <v>599</v>
      </c>
    </row>
    <row r="104" spans="1:11" ht="15.75" thickBot="1" x14ac:dyDescent="0.3">
      <c r="A104" s="12" t="s">
        <v>163</v>
      </c>
      <c r="B104" s="11" t="s">
        <v>164</v>
      </c>
      <c r="C104" s="11" t="s">
        <v>49</v>
      </c>
      <c r="D104" s="11" t="s">
        <v>522</v>
      </c>
      <c r="E104" s="19" t="s">
        <v>599</v>
      </c>
      <c r="F104" s="19">
        <f>114+62</f>
        <v>176</v>
      </c>
      <c r="G104" s="19" t="s">
        <v>599</v>
      </c>
      <c r="H104" s="19">
        <v>3</v>
      </c>
      <c r="I104" s="11" t="s">
        <v>599</v>
      </c>
      <c r="J104" s="11" t="s">
        <v>532</v>
      </c>
      <c r="K104" s="10"/>
    </row>
    <row r="105" spans="1:11" ht="28.5" x14ac:dyDescent="0.25">
      <c r="A105" s="61" t="s">
        <v>165</v>
      </c>
      <c r="B105" s="61" t="s">
        <v>166</v>
      </c>
      <c r="C105" s="29" t="s">
        <v>105</v>
      </c>
      <c r="D105" s="29" t="s">
        <v>19</v>
      </c>
      <c r="E105" s="47" t="s">
        <v>599</v>
      </c>
      <c r="F105" s="47" t="s">
        <v>523</v>
      </c>
      <c r="G105" s="47" t="s">
        <v>599</v>
      </c>
      <c r="H105" s="47">
        <v>3</v>
      </c>
      <c r="I105" s="16" t="s">
        <v>599</v>
      </c>
      <c r="J105" s="16" t="s">
        <v>532</v>
      </c>
      <c r="K105" s="10"/>
    </row>
    <row r="106" spans="1:11" x14ac:dyDescent="0.25">
      <c r="A106" s="62"/>
      <c r="B106" s="62"/>
      <c r="C106" s="29" t="s">
        <v>50</v>
      </c>
      <c r="D106" s="29" t="s">
        <v>19</v>
      </c>
      <c r="E106" s="47" t="s">
        <v>599</v>
      </c>
      <c r="F106" s="47">
        <v>183</v>
      </c>
      <c r="G106" s="47" t="s">
        <v>599</v>
      </c>
      <c r="H106" s="47">
        <v>6</v>
      </c>
      <c r="I106" s="16" t="s">
        <v>599</v>
      </c>
      <c r="J106" s="16" t="s">
        <v>611</v>
      </c>
      <c r="K106" s="10"/>
    </row>
    <row r="107" spans="1:11" ht="15.75" thickBot="1" x14ac:dyDescent="0.3">
      <c r="A107" s="63"/>
      <c r="B107" s="63"/>
      <c r="C107" s="9" t="s">
        <v>512</v>
      </c>
      <c r="D107" s="9" t="s">
        <v>19</v>
      </c>
      <c r="E107" s="48" t="s">
        <v>599</v>
      </c>
      <c r="F107" s="48">
        <v>283</v>
      </c>
      <c r="G107" s="48" t="s">
        <v>599</v>
      </c>
      <c r="H107" s="48">
        <v>3</v>
      </c>
      <c r="I107" s="11" t="s">
        <v>599</v>
      </c>
      <c r="J107" s="11" t="s">
        <v>532</v>
      </c>
      <c r="K107" s="10"/>
    </row>
    <row r="108" spans="1:11" ht="15.75" thickBot="1" x14ac:dyDescent="0.3">
      <c r="A108" s="12" t="s">
        <v>167</v>
      </c>
      <c r="B108" s="11" t="s">
        <v>168</v>
      </c>
      <c r="C108" s="11" t="s">
        <v>50</v>
      </c>
      <c r="D108" s="11" t="s">
        <v>19</v>
      </c>
      <c r="E108" s="19" t="s">
        <v>599</v>
      </c>
      <c r="F108" s="19">
        <v>156</v>
      </c>
      <c r="G108" s="19" t="s">
        <v>599</v>
      </c>
      <c r="H108" s="19">
        <v>6</v>
      </c>
      <c r="I108" s="11" t="s">
        <v>599</v>
      </c>
      <c r="J108" s="11" t="s">
        <v>611</v>
      </c>
      <c r="K108" s="10"/>
    </row>
    <row r="109" spans="1:11" ht="15.75" thickBot="1" x14ac:dyDescent="0.3">
      <c r="A109" s="12" t="s">
        <v>593</v>
      </c>
      <c r="B109" s="11" t="s">
        <v>32</v>
      </c>
      <c r="C109" s="29" t="s">
        <v>513</v>
      </c>
      <c r="D109" s="29" t="s">
        <v>515</v>
      </c>
      <c r="E109" s="47">
        <v>65</v>
      </c>
      <c r="F109" s="47">
        <v>67</v>
      </c>
      <c r="G109" s="47">
        <v>6</v>
      </c>
      <c r="H109" s="47">
        <v>9</v>
      </c>
      <c r="I109" s="16" t="s">
        <v>536</v>
      </c>
      <c r="J109" s="16" t="s">
        <v>613</v>
      </c>
      <c r="K109" s="10"/>
    </row>
    <row r="110" spans="1:11" x14ac:dyDescent="0.25">
      <c r="A110" s="61" t="s">
        <v>20</v>
      </c>
      <c r="B110" s="61" t="s">
        <v>169</v>
      </c>
      <c r="C110" s="29" t="s">
        <v>50</v>
      </c>
      <c r="D110" s="29" t="s">
        <v>19</v>
      </c>
      <c r="E110" s="47" t="s">
        <v>599</v>
      </c>
      <c r="F110" s="47">
        <v>35</v>
      </c>
      <c r="G110" s="47" t="s">
        <v>599</v>
      </c>
      <c r="H110" s="47">
        <v>6</v>
      </c>
      <c r="I110" s="16" t="s">
        <v>599</v>
      </c>
      <c r="J110" s="16" t="s">
        <v>611</v>
      </c>
      <c r="K110" s="10"/>
    </row>
    <row r="111" spans="1:11" x14ac:dyDescent="0.25">
      <c r="A111" s="62"/>
      <c r="B111" s="62"/>
      <c r="C111" s="29" t="s">
        <v>99</v>
      </c>
      <c r="D111" s="29" t="s">
        <v>19</v>
      </c>
      <c r="E111" s="47" t="s">
        <v>599</v>
      </c>
      <c r="F111" s="47">
        <v>32</v>
      </c>
      <c r="G111" s="47" t="s">
        <v>599</v>
      </c>
      <c r="H111" s="47">
        <v>6</v>
      </c>
      <c r="I111" s="16" t="s">
        <v>599</v>
      </c>
      <c r="J111" s="16" t="s">
        <v>538</v>
      </c>
      <c r="K111" s="10"/>
    </row>
    <row r="112" spans="1:11" ht="15.75" thickBot="1" x14ac:dyDescent="0.3">
      <c r="A112" s="63"/>
      <c r="B112" s="63"/>
      <c r="C112" s="9" t="s">
        <v>115</v>
      </c>
      <c r="D112" s="9" t="s">
        <v>19</v>
      </c>
      <c r="E112" s="48" t="s">
        <v>599</v>
      </c>
      <c r="F112" s="48">
        <v>17</v>
      </c>
      <c r="G112" s="48" t="s">
        <v>599</v>
      </c>
      <c r="H112" s="48">
        <v>3</v>
      </c>
      <c r="I112" s="11" t="s">
        <v>599</v>
      </c>
      <c r="J112" s="11" t="s">
        <v>532</v>
      </c>
      <c r="K112" s="10"/>
    </row>
    <row r="113" spans="1:11" x14ac:dyDescent="0.25">
      <c r="A113" s="64" t="s">
        <v>171</v>
      </c>
      <c r="B113" s="71" t="s">
        <v>32</v>
      </c>
      <c r="C113" s="29" t="s">
        <v>550</v>
      </c>
      <c r="D113" s="29" t="s">
        <v>517</v>
      </c>
      <c r="E113" s="47">
        <v>133</v>
      </c>
      <c r="F113" s="47">
        <v>102</v>
      </c>
      <c r="G113" s="47">
        <v>2</v>
      </c>
      <c r="H113" s="47">
        <v>10</v>
      </c>
      <c r="I113" s="16" t="s">
        <v>537</v>
      </c>
      <c r="J113" s="16" t="s">
        <v>614</v>
      </c>
      <c r="K113" s="10"/>
    </row>
    <row r="114" spans="1:11" x14ac:dyDescent="0.25">
      <c r="A114" s="65"/>
      <c r="B114" s="72"/>
      <c r="C114" s="29" t="s">
        <v>551</v>
      </c>
      <c r="D114" s="29" t="s">
        <v>517</v>
      </c>
      <c r="E114" s="47">
        <v>70</v>
      </c>
      <c r="F114" s="47">
        <v>228</v>
      </c>
      <c r="G114" s="47">
        <v>2</v>
      </c>
      <c r="H114" s="47">
        <v>10</v>
      </c>
      <c r="I114" s="16" t="s">
        <v>537</v>
      </c>
      <c r="J114" s="16" t="s">
        <v>614</v>
      </c>
      <c r="K114" s="10"/>
    </row>
    <row r="115" spans="1:11" x14ac:dyDescent="0.25">
      <c r="A115" s="65"/>
      <c r="B115" s="72"/>
      <c r="C115" s="29" t="s">
        <v>526</v>
      </c>
      <c r="D115" s="29" t="s">
        <v>8</v>
      </c>
      <c r="E115" s="47">
        <v>70</v>
      </c>
      <c r="F115" s="47" t="s">
        <v>599</v>
      </c>
      <c r="G115" s="47">
        <v>6</v>
      </c>
      <c r="H115" s="47" t="s">
        <v>599</v>
      </c>
      <c r="I115" s="16" t="s">
        <v>539</v>
      </c>
      <c r="J115" s="16" t="s">
        <v>599</v>
      </c>
      <c r="K115" s="10"/>
    </row>
    <row r="116" spans="1:11" ht="15.75" thickBot="1" x14ac:dyDescent="0.3">
      <c r="A116" s="66"/>
      <c r="B116" s="73"/>
      <c r="C116" s="9" t="s">
        <v>527</v>
      </c>
      <c r="D116" s="9" t="s">
        <v>8</v>
      </c>
      <c r="E116" s="48">
        <v>137</v>
      </c>
      <c r="F116" s="48" t="s">
        <v>599</v>
      </c>
      <c r="G116" s="48">
        <v>6</v>
      </c>
      <c r="H116" s="48" t="s">
        <v>599</v>
      </c>
      <c r="I116" s="11" t="s">
        <v>540</v>
      </c>
      <c r="J116" s="11" t="s">
        <v>599</v>
      </c>
      <c r="K116" s="10"/>
    </row>
    <row r="117" spans="1:11" ht="15.75" thickBot="1" x14ac:dyDescent="0.3">
      <c r="A117" s="12" t="s">
        <v>170</v>
      </c>
      <c r="B117" s="11" t="s">
        <v>32</v>
      </c>
      <c r="C117" s="11" t="s">
        <v>51</v>
      </c>
      <c r="D117" s="11" t="s">
        <v>19</v>
      </c>
      <c r="E117" s="19" t="s">
        <v>599</v>
      </c>
      <c r="F117" s="19" t="s">
        <v>598</v>
      </c>
      <c r="G117" s="19" t="s">
        <v>599</v>
      </c>
      <c r="H117" s="19">
        <v>3</v>
      </c>
      <c r="I117" s="11" t="s">
        <v>599</v>
      </c>
      <c r="J117" s="11" t="s">
        <v>532</v>
      </c>
      <c r="K117" s="10"/>
    </row>
    <row r="118" spans="1:11" ht="15.75" thickBot="1" x14ac:dyDescent="0.3">
      <c r="A118" s="12" t="s">
        <v>172</v>
      </c>
      <c r="B118" s="11" t="s">
        <v>38</v>
      </c>
      <c r="C118" s="11" t="s">
        <v>53</v>
      </c>
      <c r="D118" s="11" t="s">
        <v>14</v>
      </c>
      <c r="E118" s="19" t="s">
        <v>599</v>
      </c>
      <c r="F118" s="19">
        <v>90</v>
      </c>
      <c r="G118" s="19" t="s">
        <v>599</v>
      </c>
      <c r="H118" s="19">
        <v>42</v>
      </c>
      <c r="I118" s="11" t="s">
        <v>599</v>
      </c>
      <c r="J118" s="11" t="s">
        <v>529</v>
      </c>
      <c r="K118" s="10"/>
    </row>
    <row r="119" spans="1:11" ht="15.75" thickBot="1" x14ac:dyDescent="0.3">
      <c r="A119" s="12" t="s">
        <v>173</v>
      </c>
      <c r="B119" s="11" t="s">
        <v>489</v>
      </c>
      <c r="C119" s="11" t="s">
        <v>54</v>
      </c>
      <c r="D119" s="11" t="s">
        <v>517</v>
      </c>
      <c r="E119" s="19">
        <v>27</v>
      </c>
      <c r="F119" s="19">
        <v>21</v>
      </c>
      <c r="G119" s="19">
        <v>3</v>
      </c>
      <c r="H119" s="19">
        <v>3</v>
      </c>
      <c r="I119" s="11" t="s">
        <v>547</v>
      </c>
      <c r="J119" s="11" t="s">
        <v>547</v>
      </c>
      <c r="K119" s="10"/>
    </row>
    <row r="120" spans="1:11" ht="15.75" thickBot="1" x14ac:dyDescent="0.3">
      <c r="A120" s="12" t="s">
        <v>218</v>
      </c>
      <c r="B120" s="11" t="s">
        <v>174</v>
      </c>
      <c r="C120" s="11" t="s">
        <v>55</v>
      </c>
      <c r="D120" s="11" t="s">
        <v>517</v>
      </c>
      <c r="E120" s="19">
        <v>39</v>
      </c>
      <c r="F120" s="19">
        <v>39</v>
      </c>
      <c r="G120" s="19">
        <v>3</v>
      </c>
      <c r="H120" s="19">
        <v>3</v>
      </c>
      <c r="I120" s="11" t="s">
        <v>532</v>
      </c>
      <c r="J120" s="11" t="s">
        <v>532</v>
      </c>
      <c r="K120" s="10"/>
    </row>
    <row r="121" spans="1:11" ht="15.75" thickBot="1" x14ac:dyDescent="0.3">
      <c r="A121" s="12" t="s">
        <v>219</v>
      </c>
      <c r="B121" s="11" t="s">
        <v>174</v>
      </c>
      <c r="C121" s="11" t="s">
        <v>55</v>
      </c>
      <c r="D121" s="11" t="s">
        <v>517</v>
      </c>
      <c r="E121" s="19">
        <v>40</v>
      </c>
      <c r="F121" s="19">
        <v>38</v>
      </c>
      <c r="G121" s="19">
        <v>3</v>
      </c>
      <c r="H121" s="19">
        <v>3</v>
      </c>
      <c r="I121" s="11" t="s">
        <v>532</v>
      </c>
      <c r="J121" s="11" t="s">
        <v>532</v>
      </c>
      <c r="K121" s="10"/>
    </row>
    <row r="122" spans="1:11" ht="15.75" thickBot="1" x14ac:dyDescent="0.3">
      <c r="A122" s="12" t="s">
        <v>23</v>
      </c>
      <c r="B122" s="11" t="s">
        <v>36</v>
      </c>
      <c r="C122" s="11" t="s">
        <v>56</v>
      </c>
      <c r="D122" s="11" t="s">
        <v>14</v>
      </c>
      <c r="E122" s="19" t="s">
        <v>599</v>
      </c>
      <c r="F122" s="19">
        <v>15</v>
      </c>
      <c r="G122" s="19" t="s">
        <v>599</v>
      </c>
      <c r="H122" s="19">
        <v>20</v>
      </c>
      <c r="I122" s="11" t="s">
        <v>599</v>
      </c>
      <c r="J122" s="11" t="s">
        <v>615</v>
      </c>
      <c r="K122" s="10"/>
    </row>
    <row r="123" spans="1:11" x14ac:dyDescent="0.25">
      <c r="A123" s="61" t="s">
        <v>175</v>
      </c>
      <c r="B123" s="61" t="s">
        <v>174</v>
      </c>
      <c r="C123" s="29" t="s">
        <v>101</v>
      </c>
      <c r="D123" s="29" t="s">
        <v>19</v>
      </c>
      <c r="E123" s="47" t="s">
        <v>599</v>
      </c>
      <c r="F123" s="47">
        <v>10</v>
      </c>
      <c r="G123" s="47" t="s">
        <v>599</v>
      </c>
      <c r="H123" s="47">
        <v>41</v>
      </c>
      <c r="I123" s="16" t="s">
        <v>599</v>
      </c>
      <c r="J123" s="16" t="s">
        <v>616</v>
      </c>
      <c r="K123" s="10"/>
    </row>
    <row r="124" spans="1:11" ht="15.75" thickBot="1" x14ac:dyDescent="0.3">
      <c r="A124" s="63"/>
      <c r="B124" s="63"/>
      <c r="C124" s="9" t="s">
        <v>110</v>
      </c>
      <c r="D124" s="9" t="s">
        <v>19</v>
      </c>
      <c r="E124" s="48" t="s">
        <v>599</v>
      </c>
      <c r="F124" s="48">
        <v>29</v>
      </c>
      <c r="G124" s="48" t="s">
        <v>599</v>
      </c>
      <c r="H124" s="48">
        <v>42</v>
      </c>
      <c r="I124" s="11" t="s">
        <v>599</v>
      </c>
      <c r="J124" s="11" t="s">
        <v>617</v>
      </c>
    </row>
    <row r="125" spans="1:11" ht="15.75" thickBot="1" x14ac:dyDescent="0.3">
      <c r="A125" s="12" t="s">
        <v>176</v>
      </c>
      <c r="B125" s="11" t="s">
        <v>41</v>
      </c>
      <c r="C125" s="11" t="s">
        <v>57</v>
      </c>
      <c r="D125" s="11" t="s">
        <v>8</v>
      </c>
      <c r="E125" s="19">
        <v>15</v>
      </c>
      <c r="F125" s="19" t="s">
        <v>599</v>
      </c>
      <c r="G125" s="19">
        <v>6</v>
      </c>
      <c r="H125" s="19" t="s">
        <v>599</v>
      </c>
      <c r="I125" s="11" t="s">
        <v>538</v>
      </c>
      <c r="J125" s="11" t="s">
        <v>599</v>
      </c>
    </row>
    <row r="126" spans="1:11" x14ac:dyDescent="0.25">
      <c r="A126" s="61" t="s">
        <v>180</v>
      </c>
      <c r="B126" s="61" t="s">
        <v>181</v>
      </c>
      <c r="C126" s="29" t="s">
        <v>106</v>
      </c>
      <c r="D126" s="29" t="s">
        <v>8</v>
      </c>
      <c r="E126" s="47">
        <v>61</v>
      </c>
      <c r="F126" s="47" t="s">
        <v>599</v>
      </c>
      <c r="G126" s="47">
        <v>3</v>
      </c>
      <c r="H126" s="47" t="s">
        <v>599</v>
      </c>
      <c r="I126" s="16" t="s">
        <v>532</v>
      </c>
      <c r="J126" s="16" t="s">
        <v>599</v>
      </c>
    </row>
    <row r="127" spans="1:11" ht="15.75" thickBot="1" x14ac:dyDescent="0.3">
      <c r="A127" s="62"/>
      <c r="B127" s="62"/>
      <c r="C127" s="9" t="s">
        <v>223</v>
      </c>
      <c r="D127" s="9" t="s">
        <v>8</v>
      </c>
      <c r="E127" s="48">
        <v>13</v>
      </c>
      <c r="F127" s="48" t="s">
        <v>599</v>
      </c>
      <c r="G127" s="48">
        <v>6</v>
      </c>
      <c r="H127" s="48" t="s">
        <v>599</v>
      </c>
      <c r="I127" s="11" t="s">
        <v>538</v>
      </c>
      <c r="J127" s="11" t="s">
        <v>599</v>
      </c>
    </row>
    <row r="128" spans="1:11" x14ac:dyDescent="0.25">
      <c r="A128" s="61" t="s">
        <v>177</v>
      </c>
      <c r="B128" s="61" t="s">
        <v>178</v>
      </c>
      <c r="C128" s="29" t="s">
        <v>179</v>
      </c>
      <c r="D128" s="29" t="s">
        <v>8</v>
      </c>
      <c r="E128" s="47">
        <v>72</v>
      </c>
      <c r="F128" s="47" t="s">
        <v>599</v>
      </c>
      <c r="G128" s="47">
        <v>3</v>
      </c>
      <c r="H128" s="47" t="s">
        <v>599</v>
      </c>
      <c r="I128" s="16" t="s">
        <v>532</v>
      </c>
      <c r="J128" s="16" t="s">
        <v>599</v>
      </c>
    </row>
    <row r="129" spans="1:11" x14ac:dyDescent="0.25">
      <c r="A129" s="62"/>
      <c r="B129" s="62"/>
      <c r="C129" s="29" t="s">
        <v>222</v>
      </c>
      <c r="D129" s="29" t="s">
        <v>8</v>
      </c>
      <c r="E129" s="47">
        <v>28</v>
      </c>
      <c r="F129" s="47" t="s">
        <v>599</v>
      </c>
      <c r="G129" s="47">
        <v>40</v>
      </c>
      <c r="H129" s="47" t="s">
        <v>599</v>
      </c>
      <c r="I129" s="16" t="s">
        <v>534</v>
      </c>
      <c r="J129" s="16" t="s">
        <v>599</v>
      </c>
    </row>
    <row r="130" spans="1:11" ht="15.75" thickBot="1" x14ac:dyDescent="0.3">
      <c r="A130" s="63"/>
      <c r="B130" s="63"/>
      <c r="C130" s="9" t="s">
        <v>221</v>
      </c>
      <c r="D130" s="9" t="s">
        <v>8</v>
      </c>
      <c r="E130" s="48">
        <v>20</v>
      </c>
      <c r="F130" s="48" t="s">
        <v>599</v>
      </c>
      <c r="G130" s="48">
        <v>3</v>
      </c>
      <c r="H130" s="48" t="s">
        <v>599</v>
      </c>
      <c r="I130" s="11" t="s">
        <v>543</v>
      </c>
      <c r="J130" s="11" t="s">
        <v>599</v>
      </c>
    </row>
    <row r="131" spans="1:11" x14ac:dyDescent="0.25">
      <c r="A131" s="67" t="s">
        <v>514</v>
      </c>
      <c r="B131" s="68"/>
      <c r="C131" s="29" t="s">
        <v>216</v>
      </c>
      <c r="D131" s="29" t="s">
        <v>14</v>
      </c>
      <c r="E131" s="47" t="s">
        <v>599</v>
      </c>
      <c r="F131" s="47">
        <v>99</v>
      </c>
      <c r="G131" s="47" t="s">
        <v>599</v>
      </c>
      <c r="H131" s="47">
        <v>40</v>
      </c>
      <c r="I131" s="16" t="s">
        <v>599</v>
      </c>
      <c r="J131" s="16" t="s">
        <v>618</v>
      </c>
      <c r="K131" s="10"/>
    </row>
    <row r="132" spans="1:11" x14ac:dyDescent="0.25">
      <c r="A132" s="69"/>
      <c r="B132" s="70"/>
      <c r="C132" s="29" t="s">
        <v>56</v>
      </c>
      <c r="D132" s="29" t="s">
        <v>14</v>
      </c>
      <c r="E132" s="47" t="s">
        <v>599</v>
      </c>
      <c r="F132" s="47">
        <v>15</v>
      </c>
      <c r="G132" s="47" t="s">
        <v>599</v>
      </c>
      <c r="H132" s="47">
        <v>20</v>
      </c>
      <c r="I132" s="16" t="s">
        <v>599</v>
      </c>
      <c r="J132" s="16" t="s">
        <v>615</v>
      </c>
      <c r="K132" s="10"/>
    </row>
    <row r="133" spans="1:11" x14ac:dyDescent="0.25">
      <c r="A133" s="69"/>
      <c r="B133" s="70"/>
      <c r="C133" s="29" t="s">
        <v>112</v>
      </c>
      <c r="D133" s="29" t="s">
        <v>515</v>
      </c>
      <c r="E133" s="47">
        <v>43</v>
      </c>
      <c r="F133" s="47">
        <v>43</v>
      </c>
      <c r="G133" s="47">
        <v>42</v>
      </c>
      <c r="H133" s="47">
        <v>42</v>
      </c>
      <c r="I133" s="16" t="s">
        <v>529</v>
      </c>
      <c r="J133" s="16" t="s">
        <v>529</v>
      </c>
      <c r="K133" s="10"/>
    </row>
    <row r="134" spans="1:11" x14ac:dyDescent="0.25">
      <c r="A134" s="69"/>
      <c r="B134" s="70"/>
      <c r="C134" s="29" t="s">
        <v>126</v>
      </c>
      <c r="D134" s="29" t="s">
        <v>19</v>
      </c>
      <c r="E134" s="47" t="s">
        <v>599</v>
      </c>
      <c r="F134" s="47">
        <v>198</v>
      </c>
      <c r="G134" s="47" t="s">
        <v>599</v>
      </c>
      <c r="H134" s="47">
        <v>42</v>
      </c>
      <c r="I134" s="16" t="s">
        <v>599</v>
      </c>
      <c r="J134" s="16" t="s">
        <v>529</v>
      </c>
      <c r="K134" s="10"/>
    </row>
    <row r="135" spans="1:11" x14ac:dyDescent="0.25">
      <c r="A135" s="69"/>
      <c r="B135" s="70"/>
      <c r="C135" s="29" t="s">
        <v>215</v>
      </c>
      <c r="D135" s="29" t="s">
        <v>8</v>
      </c>
      <c r="E135" s="47">
        <v>42</v>
      </c>
      <c r="F135" s="47" t="s">
        <v>599</v>
      </c>
      <c r="G135" s="47">
        <v>32</v>
      </c>
      <c r="H135" s="47" t="s">
        <v>599</v>
      </c>
      <c r="I135" s="16" t="s">
        <v>530</v>
      </c>
      <c r="J135" s="16" t="s">
        <v>599</v>
      </c>
      <c r="K135" s="10"/>
    </row>
    <row r="136" spans="1:11" x14ac:dyDescent="0.25">
      <c r="A136" s="69"/>
      <c r="B136" s="70"/>
      <c r="C136" s="29" t="s">
        <v>520</v>
      </c>
      <c r="D136" s="29" t="s">
        <v>8</v>
      </c>
      <c r="E136" s="47">
        <v>37</v>
      </c>
      <c r="F136" s="47" t="s">
        <v>599</v>
      </c>
      <c r="G136" s="47">
        <v>21</v>
      </c>
      <c r="H136" s="47" t="s">
        <v>599</v>
      </c>
      <c r="I136" s="16" t="s">
        <v>531</v>
      </c>
      <c r="J136" s="16" t="s">
        <v>599</v>
      </c>
      <c r="K136" s="10"/>
    </row>
    <row r="137" spans="1:11" x14ac:dyDescent="0.25">
      <c r="A137" s="69"/>
      <c r="B137" s="70"/>
      <c r="C137" s="29" t="s">
        <v>125</v>
      </c>
      <c r="D137" s="29" t="s">
        <v>8</v>
      </c>
      <c r="E137" s="47">
        <v>49</v>
      </c>
      <c r="F137" s="47" t="s">
        <v>599</v>
      </c>
      <c r="G137" s="47">
        <v>3</v>
      </c>
      <c r="H137" s="47" t="s">
        <v>599</v>
      </c>
      <c r="I137" s="16" t="s">
        <v>532</v>
      </c>
      <c r="J137" s="16" t="s">
        <v>599</v>
      </c>
      <c r="K137" s="10"/>
    </row>
    <row r="138" spans="1:11" x14ac:dyDescent="0.25">
      <c r="A138" s="69"/>
      <c r="B138" s="70"/>
      <c r="C138" s="29" t="s">
        <v>49</v>
      </c>
      <c r="D138" s="29" t="s">
        <v>522</v>
      </c>
      <c r="E138" s="47" t="s">
        <v>599</v>
      </c>
      <c r="F138" s="47">
        <f>198+107</f>
        <v>305</v>
      </c>
      <c r="G138" s="47" t="s">
        <v>599</v>
      </c>
      <c r="H138" s="47">
        <v>3</v>
      </c>
      <c r="I138" s="16" t="s">
        <v>599</v>
      </c>
      <c r="J138" s="16" t="s">
        <v>532</v>
      </c>
      <c r="K138" s="10"/>
    </row>
    <row r="139" spans="1:11" x14ac:dyDescent="0.25">
      <c r="A139" s="69"/>
      <c r="B139" s="70"/>
      <c r="C139" s="29" t="s">
        <v>179</v>
      </c>
      <c r="D139" s="29" t="s">
        <v>8</v>
      </c>
      <c r="E139" s="47">
        <v>21</v>
      </c>
      <c r="F139" s="47" t="s">
        <v>599</v>
      </c>
      <c r="G139" s="47">
        <v>3</v>
      </c>
      <c r="H139" s="47" t="s">
        <v>599</v>
      </c>
      <c r="I139" s="16" t="s">
        <v>532</v>
      </c>
      <c r="J139" s="16" t="s">
        <v>599</v>
      </c>
      <c r="K139" s="10"/>
    </row>
    <row r="140" spans="1:11" x14ac:dyDescent="0.25">
      <c r="A140" s="69"/>
      <c r="B140" s="70"/>
      <c r="C140" s="29" t="s">
        <v>107</v>
      </c>
      <c r="D140" s="29" t="s">
        <v>8</v>
      </c>
      <c r="E140" s="47">
        <v>53</v>
      </c>
      <c r="F140" s="47" t="s">
        <v>599</v>
      </c>
      <c r="G140" s="47">
        <v>3</v>
      </c>
      <c r="H140" s="47" t="s">
        <v>599</v>
      </c>
      <c r="I140" s="16" t="s">
        <v>532</v>
      </c>
      <c r="J140" s="16" t="s">
        <v>599</v>
      </c>
      <c r="K140" s="10"/>
    </row>
    <row r="141" spans="1:11" x14ac:dyDescent="0.25">
      <c r="A141" s="69"/>
      <c r="B141" s="70"/>
      <c r="C141" s="29" t="s">
        <v>116</v>
      </c>
      <c r="D141" s="29" t="s">
        <v>19</v>
      </c>
      <c r="E141" s="47" t="s">
        <v>599</v>
      </c>
      <c r="F141" s="47">
        <v>102</v>
      </c>
      <c r="G141" s="47" t="s">
        <v>599</v>
      </c>
      <c r="H141" s="47">
        <v>15</v>
      </c>
      <c r="I141" s="16" t="s">
        <v>599</v>
      </c>
      <c r="J141" s="16" t="s">
        <v>600</v>
      </c>
      <c r="K141" s="10"/>
    </row>
    <row r="142" spans="1:11" x14ac:dyDescent="0.25">
      <c r="A142" s="69"/>
      <c r="B142" s="70"/>
      <c r="C142" s="29" t="s">
        <v>103</v>
      </c>
      <c r="D142" s="29" t="s">
        <v>515</v>
      </c>
      <c r="E142" s="47">
        <v>44</v>
      </c>
      <c r="F142" s="47">
        <v>44</v>
      </c>
      <c r="G142" s="47">
        <v>41</v>
      </c>
      <c r="H142" s="47">
        <v>41</v>
      </c>
      <c r="I142" s="16" t="s">
        <v>533</v>
      </c>
      <c r="J142" s="16" t="s">
        <v>533</v>
      </c>
      <c r="K142" s="10"/>
    </row>
    <row r="143" spans="1:11" x14ac:dyDescent="0.25">
      <c r="A143" s="69"/>
      <c r="B143" s="70"/>
      <c r="C143" s="29" t="s">
        <v>518</v>
      </c>
      <c r="D143" s="29" t="s">
        <v>8</v>
      </c>
      <c r="E143" s="47">
        <v>281</v>
      </c>
      <c r="F143" s="47" t="s">
        <v>599</v>
      </c>
      <c r="G143" s="47">
        <v>42</v>
      </c>
      <c r="H143" s="47" t="s">
        <v>599</v>
      </c>
      <c r="I143" s="16" t="s">
        <v>529</v>
      </c>
      <c r="J143" s="16" t="s">
        <v>599</v>
      </c>
      <c r="K143" s="10"/>
    </row>
    <row r="144" spans="1:11" x14ac:dyDescent="0.25">
      <c r="A144" s="69"/>
      <c r="B144" s="70"/>
      <c r="C144" s="29" t="s">
        <v>105</v>
      </c>
      <c r="D144" s="29" t="s">
        <v>19</v>
      </c>
      <c r="E144" s="47" t="s">
        <v>599</v>
      </c>
      <c r="F144" s="47">
        <v>159</v>
      </c>
      <c r="G144" s="47" t="s">
        <v>599</v>
      </c>
      <c r="H144" s="47">
        <v>3</v>
      </c>
      <c r="I144" s="16" t="s">
        <v>599</v>
      </c>
      <c r="J144" s="16" t="s">
        <v>532</v>
      </c>
      <c r="K144" s="10"/>
    </row>
    <row r="145" spans="1:11" x14ac:dyDescent="0.25">
      <c r="A145" s="69"/>
      <c r="B145" s="70"/>
      <c r="C145" s="29" t="s">
        <v>109</v>
      </c>
      <c r="D145" s="29" t="s">
        <v>19</v>
      </c>
      <c r="E145" s="47" t="s">
        <v>599</v>
      </c>
      <c r="F145" s="47">
        <v>10</v>
      </c>
      <c r="G145" s="47" t="s">
        <v>599</v>
      </c>
      <c r="H145" s="47">
        <v>6</v>
      </c>
      <c r="I145" s="16" t="s">
        <v>599</v>
      </c>
      <c r="J145" s="16" t="s">
        <v>538</v>
      </c>
      <c r="K145" s="10"/>
    </row>
    <row r="146" spans="1:11" x14ac:dyDescent="0.25">
      <c r="A146" s="69"/>
      <c r="B146" s="70"/>
      <c r="C146" s="29" t="s">
        <v>128</v>
      </c>
      <c r="D146" s="29" t="s">
        <v>8</v>
      </c>
      <c r="E146" s="47">
        <v>17</v>
      </c>
      <c r="F146" s="47" t="s">
        <v>599</v>
      </c>
      <c r="G146" s="47">
        <v>39</v>
      </c>
      <c r="H146" s="47" t="s">
        <v>599</v>
      </c>
      <c r="I146" s="16" t="s">
        <v>535</v>
      </c>
      <c r="J146" s="16" t="s">
        <v>599</v>
      </c>
      <c r="K146" s="10"/>
    </row>
    <row r="147" spans="1:11" x14ac:dyDescent="0.25">
      <c r="A147" s="69"/>
      <c r="B147" s="70"/>
      <c r="C147" s="29" t="s">
        <v>208</v>
      </c>
      <c r="D147" s="29" t="s">
        <v>8</v>
      </c>
      <c r="E147" s="47">
        <v>47</v>
      </c>
      <c r="F147" s="47" t="s">
        <v>599</v>
      </c>
      <c r="G147" s="47">
        <v>40</v>
      </c>
      <c r="H147" s="47" t="s">
        <v>599</v>
      </c>
      <c r="I147" s="16" t="s">
        <v>534</v>
      </c>
      <c r="J147" s="16" t="s">
        <v>599</v>
      </c>
      <c r="K147" s="10"/>
    </row>
    <row r="148" spans="1:11" x14ac:dyDescent="0.25">
      <c r="A148" s="69"/>
      <c r="B148" s="70"/>
      <c r="C148" s="29" t="s">
        <v>513</v>
      </c>
      <c r="D148" s="29" t="s">
        <v>515</v>
      </c>
      <c r="E148" s="47">
        <v>52</v>
      </c>
      <c r="F148" s="47">
        <v>50</v>
      </c>
      <c r="G148" s="47">
        <v>6</v>
      </c>
      <c r="H148" s="47">
        <v>9</v>
      </c>
      <c r="I148" s="16" t="s">
        <v>536</v>
      </c>
      <c r="J148" s="16" t="s">
        <v>613</v>
      </c>
      <c r="K148" s="10"/>
    </row>
    <row r="149" spans="1:11" x14ac:dyDescent="0.25">
      <c r="A149" s="69"/>
      <c r="B149" s="70"/>
      <c r="C149" s="29" t="s">
        <v>101</v>
      </c>
      <c r="D149" s="29" t="s">
        <v>19</v>
      </c>
      <c r="E149" s="47" t="s">
        <v>599</v>
      </c>
      <c r="F149" s="47">
        <v>10</v>
      </c>
      <c r="G149" s="47" t="s">
        <v>599</v>
      </c>
      <c r="H149" s="47">
        <v>41</v>
      </c>
      <c r="I149" s="16" t="s">
        <v>599</v>
      </c>
      <c r="J149" s="16" t="s">
        <v>616</v>
      </c>
      <c r="K149" s="10"/>
    </row>
    <row r="150" spans="1:11" x14ac:dyDescent="0.25">
      <c r="A150" s="69"/>
      <c r="B150" s="70"/>
      <c r="C150" s="29" t="s">
        <v>106</v>
      </c>
      <c r="D150" s="29" t="s">
        <v>8</v>
      </c>
      <c r="E150" s="47">
        <v>58</v>
      </c>
      <c r="F150" s="47" t="s">
        <v>599</v>
      </c>
      <c r="G150" s="47">
        <v>3</v>
      </c>
      <c r="H150" s="47" t="s">
        <v>599</v>
      </c>
      <c r="I150" s="16" t="s">
        <v>532</v>
      </c>
      <c r="J150" s="16" t="s">
        <v>599</v>
      </c>
      <c r="K150" s="10"/>
    </row>
    <row r="151" spans="1:11" x14ac:dyDescent="0.25">
      <c r="A151" s="69"/>
      <c r="B151" s="70"/>
      <c r="C151" s="29" t="s">
        <v>447</v>
      </c>
      <c r="D151" s="29" t="s">
        <v>8</v>
      </c>
      <c r="E151" s="47">
        <v>36</v>
      </c>
      <c r="F151" s="47" t="s">
        <v>599</v>
      </c>
      <c r="G151" s="47">
        <v>3</v>
      </c>
      <c r="H151" s="47" t="s">
        <v>599</v>
      </c>
      <c r="I151" s="16" t="s">
        <v>532</v>
      </c>
      <c r="J151" s="16" t="s">
        <v>599</v>
      </c>
      <c r="K151" s="10"/>
    </row>
    <row r="152" spans="1:11" x14ac:dyDescent="0.25">
      <c r="A152" s="69"/>
      <c r="B152" s="70"/>
      <c r="C152" s="29" t="s">
        <v>50</v>
      </c>
      <c r="D152" s="29" t="s">
        <v>19</v>
      </c>
      <c r="E152" s="47" t="s">
        <v>599</v>
      </c>
      <c r="F152" s="47">
        <v>528</v>
      </c>
      <c r="G152" s="47" t="s">
        <v>599</v>
      </c>
      <c r="H152" s="47">
        <v>6</v>
      </c>
      <c r="I152" s="16" t="s">
        <v>599</v>
      </c>
      <c r="J152" s="16" t="s">
        <v>611</v>
      </c>
      <c r="K152" s="10"/>
    </row>
    <row r="153" spans="1:11" x14ac:dyDescent="0.25">
      <c r="A153" s="69"/>
      <c r="B153" s="70"/>
      <c r="C153" s="29" t="s">
        <v>553</v>
      </c>
      <c r="D153" s="29" t="s">
        <v>517</v>
      </c>
      <c r="E153" s="47">
        <v>55</v>
      </c>
      <c r="F153" s="47">
        <v>55</v>
      </c>
      <c r="G153" s="47">
        <v>2</v>
      </c>
      <c r="H153" s="47">
        <v>10</v>
      </c>
      <c r="I153" s="16" t="s">
        <v>537</v>
      </c>
      <c r="J153" s="16" t="s">
        <v>614</v>
      </c>
      <c r="K153" s="10"/>
    </row>
    <row r="154" spans="1:11" x14ac:dyDescent="0.25">
      <c r="A154" s="69"/>
      <c r="B154" s="70"/>
      <c r="C154" s="29" t="s">
        <v>552</v>
      </c>
      <c r="D154" s="29" t="s">
        <v>517</v>
      </c>
      <c r="E154" s="47">
        <v>88</v>
      </c>
      <c r="F154" s="47">
        <v>114</v>
      </c>
      <c r="G154" s="47">
        <v>2</v>
      </c>
      <c r="H154" s="47">
        <v>10</v>
      </c>
      <c r="I154" s="16" t="s">
        <v>537</v>
      </c>
      <c r="J154" s="16" t="s">
        <v>614</v>
      </c>
      <c r="K154" s="10"/>
    </row>
    <row r="155" spans="1:11" x14ac:dyDescent="0.25">
      <c r="A155" s="69"/>
      <c r="B155" s="70"/>
      <c r="C155" s="29" t="s">
        <v>223</v>
      </c>
      <c r="D155" s="29" t="s">
        <v>8</v>
      </c>
      <c r="E155" s="47">
        <v>60</v>
      </c>
      <c r="F155" s="47" t="s">
        <v>599</v>
      </c>
      <c r="G155" s="47">
        <v>6</v>
      </c>
      <c r="H155" s="47" t="s">
        <v>599</v>
      </c>
      <c r="I155" s="16" t="s">
        <v>538</v>
      </c>
      <c r="J155" s="16" t="s">
        <v>599</v>
      </c>
      <c r="K155" s="10"/>
    </row>
    <row r="156" spans="1:11" x14ac:dyDescent="0.25">
      <c r="A156" s="69"/>
      <c r="B156" s="70"/>
      <c r="C156" s="29" t="s">
        <v>111</v>
      </c>
      <c r="D156" s="29" t="s">
        <v>19</v>
      </c>
      <c r="E156" s="47" t="s">
        <v>599</v>
      </c>
      <c r="F156" s="47">
        <v>75</v>
      </c>
      <c r="G156" s="47" t="s">
        <v>599</v>
      </c>
      <c r="H156" s="47">
        <v>6</v>
      </c>
      <c r="I156" s="16" t="s">
        <v>599</v>
      </c>
      <c r="J156" s="16" t="s">
        <v>609</v>
      </c>
      <c r="K156" s="10"/>
    </row>
    <row r="157" spans="1:11" x14ac:dyDescent="0.25">
      <c r="A157" s="69"/>
      <c r="B157" s="70"/>
      <c r="C157" s="29" t="s">
        <v>118</v>
      </c>
      <c r="D157" s="29" t="s">
        <v>19</v>
      </c>
      <c r="E157" s="47" t="s">
        <v>599</v>
      </c>
      <c r="F157" s="47">
        <v>52</v>
      </c>
      <c r="G157" s="47" t="s">
        <v>599</v>
      </c>
      <c r="H157" s="47">
        <v>3</v>
      </c>
      <c r="I157" s="16" t="s">
        <v>599</v>
      </c>
      <c r="J157" s="16" t="s">
        <v>532</v>
      </c>
      <c r="K157" s="10"/>
    </row>
    <row r="158" spans="1:11" x14ac:dyDescent="0.25">
      <c r="A158" s="69"/>
      <c r="B158" s="70"/>
      <c r="C158" s="29" t="s">
        <v>44</v>
      </c>
      <c r="D158" s="29" t="s">
        <v>8</v>
      </c>
      <c r="E158" s="47">
        <v>30</v>
      </c>
      <c r="F158" s="47" t="s">
        <v>599</v>
      </c>
      <c r="G158" s="47">
        <v>42</v>
      </c>
      <c r="H158" s="47" t="s">
        <v>599</v>
      </c>
      <c r="I158" s="16" t="s">
        <v>529</v>
      </c>
      <c r="J158" s="16" t="s">
        <v>599</v>
      </c>
      <c r="K158" s="10"/>
    </row>
    <row r="159" spans="1:11" x14ac:dyDescent="0.25">
      <c r="A159" s="69"/>
      <c r="B159" s="70"/>
      <c r="C159" s="29" t="s">
        <v>526</v>
      </c>
      <c r="D159" s="29" t="s">
        <v>8</v>
      </c>
      <c r="E159" s="47">
        <v>55</v>
      </c>
      <c r="F159" s="47" t="s">
        <v>599</v>
      </c>
      <c r="G159" s="47">
        <v>6</v>
      </c>
      <c r="H159" s="47" t="s">
        <v>599</v>
      </c>
      <c r="I159" s="16" t="s">
        <v>539</v>
      </c>
      <c r="J159" s="16" t="s">
        <v>599</v>
      </c>
      <c r="K159" s="10"/>
    </row>
    <row r="160" spans="1:11" x14ac:dyDescent="0.25">
      <c r="A160" s="69"/>
      <c r="B160" s="70"/>
      <c r="C160" s="29" t="s">
        <v>527</v>
      </c>
      <c r="D160" s="29" t="s">
        <v>8</v>
      </c>
      <c r="E160" s="47">
        <v>89</v>
      </c>
      <c r="F160" s="47" t="s">
        <v>599</v>
      </c>
      <c r="G160" s="47">
        <v>6</v>
      </c>
      <c r="H160" s="47" t="s">
        <v>599</v>
      </c>
      <c r="I160" s="16" t="s">
        <v>540</v>
      </c>
      <c r="J160" s="16" t="s">
        <v>599</v>
      </c>
      <c r="K160" s="10"/>
    </row>
    <row r="161" spans="1:11" x14ac:dyDescent="0.25">
      <c r="A161" s="69"/>
      <c r="B161" s="70"/>
      <c r="C161" s="29" t="s">
        <v>43</v>
      </c>
      <c r="D161" s="29" t="s">
        <v>14</v>
      </c>
      <c r="E161" s="47" t="s">
        <v>599</v>
      </c>
      <c r="F161" s="47">
        <v>9</v>
      </c>
      <c r="G161" s="47" t="s">
        <v>599</v>
      </c>
      <c r="H161" s="47">
        <v>7</v>
      </c>
      <c r="I161" s="16" t="s">
        <v>599</v>
      </c>
      <c r="J161" s="16" t="s">
        <v>607</v>
      </c>
      <c r="K161" s="10"/>
    </row>
    <row r="162" spans="1:11" x14ac:dyDescent="0.25">
      <c r="A162" s="69"/>
      <c r="B162" s="70"/>
      <c r="C162" s="29" t="s">
        <v>102</v>
      </c>
      <c r="D162" s="29" t="s">
        <v>8</v>
      </c>
      <c r="E162" s="47">
        <v>34</v>
      </c>
      <c r="F162" s="47" t="s">
        <v>599</v>
      </c>
      <c r="G162" s="47">
        <v>3</v>
      </c>
      <c r="H162" s="47" t="s">
        <v>599</v>
      </c>
      <c r="I162" s="16" t="s">
        <v>541</v>
      </c>
      <c r="J162" s="16" t="s">
        <v>599</v>
      </c>
      <c r="K162" s="10"/>
    </row>
    <row r="163" spans="1:11" x14ac:dyDescent="0.25">
      <c r="A163" s="69"/>
      <c r="B163" s="70"/>
      <c r="C163" s="29" t="s">
        <v>113</v>
      </c>
      <c r="D163" s="29" t="s">
        <v>19</v>
      </c>
      <c r="E163" s="47" t="s">
        <v>599</v>
      </c>
      <c r="F163" s="47">
        <v>74</v>
      </c>
      <c r="G163" s="47" t="s">
        <v>599</v>
      </c>
      <c r="H163" s="47">
        <v>42</v>
      </c>
      <c r="I163" s="16" t="s">
        <v>599</v>
      </c>
      <c r="J163" s="16" t="s">
        <v>601</v>
      </c>
      <c r="K163" s="10"/>
    </row>
    <row r="164" spans="1:11" x14ac:dyDescent="0.25">
      <c r="A164" s="69"/>
      <c r="B164" s="70"/>
      <c r="C164" s="29" t="s">
        <v>516</v>
      </c>
      <c r="D164" s="29" t="s">
        <v>8</v>
      </c>
      <c r="E164" s="47">
        <v>49</v>
      </c>
      <c r="F164" s="47" t="s">
        <v>599</v>
      </c>
      <c r="G164" s="47">
        <v>40</v>
      </c>
      <c r="H164" s="47" t="s">
        <v>599</v>
      </c>
      <c r="I164" s="16" t="s">
        <v>534</v>
      </c>
      <c r="J164" s="16" t="s">
        <v>599</v>
      </c>
      <c r="K164" s="10"/>
    </row>
    <row r="165" spans="1:11" x14ac:dyDescent="0.25">
      <c r="A165" s="69"/>
      <c r="B165" s="70"/>
      <c r="C165" s="29" t="s">
        <v>117</v>
      </c>
      <c r="D165" s="29" t="s">
        <v>19</v>
      </c>
      <c r="E165" s="47" t="s">
        <v>599</v>
      </c>
      <c r="F165" s="47">
        <v>21</v>
      </c>
      <c r="G165" s="47" t="s">
        <v>599</v>
      </c>
      <c r="H165" s="47">
        <v>15</v>
      </c>
      <c r="I165" s="16" t="s">
        <v>599</v>
      </c>
      <c r="J165" s="16" t="s">
        <v>600</v>
      </c>
      <c r="K165" s="10"/>
    </row>
    <row r="166" spans="1:11" x14ac:dyDescent="0.25">
      <c r="A166" s="69"/>
      <c r="B166" s="70"/>
      <c r="C166" s="29" t="s">
        <v>99</v>
      </c>
      <c r="D166" s="29" t="s">
        <v>19</v>
      </c>
      <c r="E166" s="47" t="s">
        <v>599</v>
      </c>
      <c r="F166" s="47">
        <v>26</v>
      </c>
      <c r="G166" s="47" t="s">
        <v>599</v>
      </c>
      <c r="H166" s="47">
        <v>6</v>
      </c>
      <c r="I166" s="16" t="s">
        <v>599</v>
      </c>
      <c r="J166" s="16" t="s">
        <v>538</v>
      </c>
      <c r="K166" s="10"/>
    </row>
    <row r="167" spans="1:11" x14ac:dyDescent="0.25">
      <c r="A167" s="69"/>
      <c r="B167" s="70"/>
      <c r="C167" s="29" t="s">
        <v>521</v>
      </c>
      <c r="D167" s="29" t="s">
        <v>19</v>
      </c>
      <c r="E167" s="47" t="s">
        <v>599</v>
      </c>
      <c r="F167" s="47">
        <v>580</v>
      </c>
      <c r="G167" s="47" t="s">
        <v>599</v>
      </c>
      <c r="H167" s="47">
        <v>6</v>
      </c>
      <c r="I167" s="16" t="s">
        <v>599</v>
      </c>
      <c r="J167" s="16" t="s">
        <v>538</v>
      </c>
      <c r="K167" s="10"/>
    </row>
    <row r="168" spans="1:11" x14ac:dyDescent="0.25">
      <c r="A168" s="69"/>
      <c r="B168" s="70"/>
      <c r="C168" s="29" t="s">
        <v>525</v>
      </c>
      <c r="D168" s="29" t="s">
        <v>8</v>
      </c>
      <c r="E168" s="47">
        <v>33</v>
      </c>
      <c r="F168" s="47" t="s">
        <v>599</v>
      </c>
      <c r="G168" s="47">
        <v>3</v>
      </c>
      <c r="H168" s="47" t="s">
        <v>599</v>
      </c>
      <c r="I168" s="16" t="s">
        <v>542</v>
      </c>
      <c r="J168" s="16" t="s">
        <v>599</v>
      </c>
      <c r="K168" s="10"/>
    </row>
    <row r="169" spans="1:11" x14ac:dyDescent="0.25">
      <c r="A169" s="69"/>
      <c r="B169" s="70"/>
      <c r="C169" s="29" t="s">
        <v>108</v>
      </c>
      <c r="D169" s="29" t="s">
        <v>8</v>
      </c>
      <c r="E169" s="47">
        <v>50</v>
      </c>
      <c r="F169" s="47" t="s">
        <v>599</v>
      </c>
      <c r="G169" s="47">
        <v>14</v>
      </c>
      <c r="H169" s="47" t="s">
        <v>599</v>
      </c>
      <c r="I169" s="16" t="s">
        <v>544</v>
      </c>
      <c r="J169" s="16" t="s">
        <v>599</v>
      </c>
      <c r="K169" s="10"/>
    </row>
    <row r="170" spans="1:11" x14ac:dyDescent="0.25">
      <c r="A170" s="69"/>
      <c r="B170" s="70"/>
      <c r="C170" s="29" t="s">
        <v>100</v>
      </c>
      <c r="D170" s="29" t="s">
        <v>19</v>
      </c>
      <c r="E170" s="47" t="s">
        <v>599</v>
      </c>
      <c r="F170" s="47">
        <v>7</v>
      </c>
      <c r="G170" s="47" t="s">
        <v>599</v>
      </c>
      <c r="H170" s="47">
        <v>27</v>
      </c>
      <c r="I170" s="16" t="s">
        <v>599</v>
      </c>
      <c r="J170" s="16" t="s">
        <v>612</v>
      </c>
      <c r="K170" s="10"/>
    </row>
    <row r="171" spans="1:11" x14ac:dyDescent="0.25">
      <c r="A171" s="69"/>
      <c r="B171" s="70"/>
      <c r="C171" s="29" t="s">
        <v>53</v>
      </c>
      <c r="D171" s="29" t="s">
        <v>14</v>
      </c>
      <c r="E171" s="47" t="s">
        <v>599</v>
      </c>
      <c r="F171" s="47">
        <v>30</v>
      </c>
      <c r="G171" s="47" t="s">
        <v>599</v>
      </c>
      <c r="H171" s="47">
        <v>42</v>
      </c>
      <c r="I171" s="16" t="s">
        <v>599</v>
      </c>
      <c r="J171" s="16" t="s">
        <v>529</v>
      </c>
      <c r="K171" s="10"/>
    </row>
    <row r="172" spans="1:11" x14ac:dyDescent="0.25">
      <c r="A172" s="69"/>
      <c r="B172" s="70"/>
      <c r="C172" s="29" t="s">
        <v>51</v>
      </c>
      <c r="D172" s="29" t="s">
        <v>19</v>
      </c>
      <c r="E172" s="47" t="s">
        <v>599</v>
      </c>
      <c r="F172" s="47">
        <v>114</v>
      </c>
      <c r="G172" s="47" t="s">
        <v>599</v>
      </c>
      <c r="H172" s="47">
        <v>3</v>
      </c>
      <c r="I172" s="16" t="s">
        <v>599</v>
      </c>
      <c r="J172" s="16" t="s">
        <v>532</v>
      </c>
      <c r="K172" s="10"/>
    </row>
    <row r="173" spans="1:11" x14ac:dyDescent="0.25">
      <c r="A173" s="69"/>
      <c r="B173" s="70"/>
      <c r="C173" s="29" t="s">
        <v>224</v>
      </c>
      <c r="D173" s="29" t="s">
        <v>19</v>
      </c>
      <c r="E173" s="47" t="s">
        <v>599</v>
      </c>
      <c r="F173" s="47">
        <v>80</v>
      </c>
      <c r="G173" s="47" t="s">
        <v>599</v>
      </c>
      <c r="H173" s="47">
        <v>39</v>
      </c>
      <c r="I173" s="16" t="s">
        <v>599</v>
      </c>
      <c r="J173" s="16" t="s">
        <v>602</v>
      </c>
      <c r="K173" s="10"/>
    </row>
    <row r="174" spans="1:11" x14ac:dyDescent="0.25">
      <c r="A174" s="69"/>
      <c r="B174" s="70"/>
      <c r="C174" s="29" t="s">
        <v>519</v>
      </c>
      <c r="D174" s="29" t="s">
        <v>8</v>
      </c>
      <c r="E174" s="47">
        <f>69+11</f>
        <v>80</v>
      </c>
      <c r="F174" s="47" t="s">
        <v>599</v>
      </c>
      <c r="G174" s="47">
        <v>20</v>
      </c>
      <c r="H174" s="47" t="s">
        <v>599</v>
      </c>
      <c r="I174" s="16" t="s">
        <v>545</v>
      </c>
      <c r="J174" s="16" t="s">
        <v>599</v>
      </c>
      <c r="K174" s="10"/>
    </row>
    <row r="175" spans="1:11" x14ac:dyDescent="0.25">
      <c r="A175" s="69"/>
      <c r="B175" s="70"/>
      <c r="C175" s="29" t="s">
        <v>57</v>
      </c>
      <c r="D175" s="29" t="s">
        <v>8</v>
      </c>
      <c r="E175" s="47">
        <v>15</v>
      </c>
      <c r="F175" s="47" t="s">
        <v>599</v>
      </c>
      <c r="G175" s="47">
        <v>6</v>
      </c>
      <c r="H175" s="47" t="s">
        <v>599</v>
      </c>
      <c r="I175" s="16" t="s">
        <v>538</v>
      </c>
      <c r="J175" s="16" t="s">
        <v>599</v>
      </c>
      <c r="K175" s="10"/>
    </row>
    <row r="176" spans="1:11" x14ac:dyDescent="0.25">
      <c r="A176" s="69"/>
      <c r="B176" s="70"/>
      <c r="C176" s="29" t="s">
        <v>213</v>
      </c>
      <c r="D176" s="29" t="s">
        <v>515</v>
      </c>
      <c r="E176" s="47">
        <v>130</v>
      </c>
      <c r="F176" s="47">
        <v>130</v>
      </c>
      <c r="G176" s="47">
        <v>42</v>
      </c>
      <c r="H176" s="47">
        <v>42</v>
      </c>
      <c r="I176" s="16" t="s">
        <v>529</v>
      </c>
      <c r="J176" s="16" t="s">
        <v>529</v>
      </c>
      <c r="K176" s="10"/>
    </row>
    <row r="177" spans="1:13" x14ac:dyDescent="0.25">
      <c r="A177" s="69"/>
      <c r="B177" s="70"/>
      <c r="C177" s="29" t="s">
        <v>45</v>
      </c>
      <c r="D177" s="29" t="s">
        <v>517</v>
      </c>
      <c r="E177" s="47">
        <v>40</v>
      </c>
      <c r="F177" s="47">
        <v>39</v>
      </c>
      <c r="G177" s="47">
        <v>35</v>
      </c>
      <c r="H177" s="47">
        <v>39</v>
      </c>
      <c r="I177" s="16" t="s">
        <v>546</v>
      </c>
      <c r="J177" s="16" t="s">
        <v>606</v>
      </c>
      <c r="K177" s="10"/>
    </row>
    <row r="178" spans="1:13" x14ac:dyDescent="0.25">
      <c r="A178" s="69"/>
      <c r="B178" s="70"/>
      <c r="C178" s="29" t="s">
        <v>54</v>
      </c>
      <c r="D178" s="29" t="s">
        <v>517</v>
      </c>
      <c r="E178" s="47">
        <v>20</v>
      </c>
      <c r="F178" s="47">
        <v>20</v>
      </c>
      <c r="G178" s="47">
        <v>3</v>
      </c>
      <c r="H178" s="47">
        <v>3</v>
      </c>
      <c r="I178" s="16" t="s">
        <v>547</v>
      </c>
      <c r="J178" s="16" t="s">
        <v>547</v>
      </c>
      <c r="K178" s="10"/>
    </row>
    <row r="179" spans="1:13" x14ac:dyDescent="0.25">
      <c r="A179" s="69"/>
      <c r="B179" s="70"/>
      <c r="C179" s="29" t="s">
        <v>55</v>
      </c>
      <c r="D179" s="29" t="s">
        <v>517</v>
      </c>
      <c r="E179" s="47">
        <v>37</v>
      </c>
      <c r="F179" s="47">
        <v>38</v>
      </c>
      <c r="G179" s="47">
        <v>3</v>
      </c>
      <c r="H179" s="47">
        <v>3</v>
      </c>
      <c r="I179" s="16" t="s">
        <v>532</v>
      </c>
      <c r="J179" s="16" t="s">
        <v>532</v>
      </c>
      <c r="K179" s="10"/>
    </row>
    <row r="180" spans="1:13" x14ac:dyDescent="0.25">
      <c r="A180" s="69"/>
      <c r="B180" s="70"/>
      <c r="C180" s="29" t="s">
        <v>42</v>
      </c>
      <c r="D180" s="29" t="s">
        <v>515</v>
      </c>
      <c r="E180" s="47">
        <v>78</v>
      </c>
      <c r="F180" s="47">
        <v>75</v>
      </c>
      <c r="G180" s="47">
        <v>42</v>
      </c>
      <c r="H180" s="47">
        <v>42</v>
      </c>
      <c r="I180" s="16" t="s">
        <v>529</v>
      </c>
      <c r="J180" s="16" t="s">
        <v>529</v>
      </c>
      <c r="K180" s="10"/>
    </row>
    <row r="181" spans="1:13" x14ac:dyDescent="0.25">
      <c r="A181" s="69"/>
      <c r="B181" s="70"/>
      <c r="C181" s="29" t="s">
        <v>46</v>
      </c>
      <c r="D181" s="29" t="s">
        <v>19</v>
      </c>
      <c r="E181" s="47" t="s">
        <v>599</v>
      </c>
      <c r="F181" s="47">
        <v>116</v>
      </c>
      <c r="G181" s="47" t="s">
        <v>599</v>
      </c>
      <c r="H181" s="47">
        <v>39</v>
      </c>
      <c r="I181" s="16" t="s">
        <v>599</v>
      </c>
      <c r="J181" s="16" t="s">
        <v>603</v>
      </c>
      <c r="K181" s="10"/>
    </row>
    <row r="182" spans="1:13" x14ac:dyDescent="0.25">
      <c r="A182" s="69"/>
      <c r="B182" s="70"/>
      <c r="C182" s="29" t="s">
        <v>94</v>
      </c>
      <c r="D182" s="29" t="s">
        <v>515</v>
      </c>
      <c r="E182" s="47">
        <v>19</v>
      </c>
      <c r="F182" s="47">
        <v>19</v>
      </c>
      <c r="G182" s="47">
        <v>1</v>
      </c>
      <c r="H182" s="47">
        <v>2</v>
      </c>
      <c r="I182" s="16" t="s">
        <v>189</v>
      </c>
      <c r="J182" s="16" t="s">
        <v>604</v>
      </c>
      <c r="K182" s="10"/>
    </row>
    <row r="183" spans="1:13" x14ac:dyDescent="0.25">
      <c r="A183" s="69"/>
      <c r="B183" s="70"/>
      <c r="C183" s="29" t="s">
        <v>110</v>
      </c>
      <c r="D183" s="29" t="s">
        <v>19</v>
      </c>
      <c r="E183" s="47" t="s">
        <v>599</v>
      </c>
      <c r="F183" s="47">
        <v>15</v>
      </c>
      <c r="G183" s="47" t="s">
        <v>599</v>
      </c>
      <c r="H183" s="47">
        <v>42</v>
      </c>
      <c r="I183" s="16" t="s">
        <v>599</v>
      </c>
      <c r="J183" s="16" t="s">
        <v>617</v>
      </c>
      <c r="K183" s="10"/>
    </row>
    <row r="184" spans="1:13" x14ac:dyDescent="0.25">
      <c r="A184" s="69"/>
      <c r="B184" s="70"/>
      <c r="C184" s="29" t="s">
        <v>597</v>
      </c>
      <c r="D184" s="29" t="s">
        <v>19</v>
      </c>
      <c r="E184" s="47" t="s">
        <v>599</v>
      </c>
      <c r="F184" s="47">
        <v>10</v>
      </c>
      <c r="G184" s="47" t="s">
        <v>599</v>
      </c>
      <c r="H184" s="47">
        <v>13</v>
      </c>
      <c r="I184" s="16" t="s">
        <v>599</v>
      </c>
      <c r="J184" s="16" t="s">
        <v>610</v>
      </c>
      <c r="K184" s="10"/>
    </row>
    <row r="185" spans="1:13" x14ac:dyDescent="0.25">
      <c r="A185" s="69"/>
      <c r="B185" s="70"/>
      <c r="C185" s="29" t="s">
        <v>528</v>
      </c>
      <c r="D185" s="29" t="s">
        <v>8</v>
      </c>
      <c r="E185" s="47">
        <v>1629</v>
      </c>
      <c r="F185" s="47" t="s">
        <v>599</v>
      </c>
      <c r="G185" s="47">
        <v>41</v>
      </c>
      <c r="H185" s="47" t="s">
        <v>599</v>
      </c>
      <c r="I185" s="16" t="s">
        <v>548</v>
      </c>
      <c r="J185" s="16" t="s">
        <v>599</v>
      </c>
      <c r="K185" s="10"/>
    </row>
    <row r="186" spans="1:13" x14ac:dyDescent="0.25">
      <c r="A186" s="69"/>
      <c r="B186" s="70"/>
      <c r="C186" s="29" t="s">
        <v>524</v>
      </c>
      <c r="D186" s="29" t="s">
        <v>19</v>
      </c>
      <c r="E186" s="47" t="s">
        <v>599</v>
      </c>
      <c r="F186" s="47">
        <v>2569</v>
      </c>
      <c r="G186" s="47" t="s">
        <v>599</v>
      </c>
      <c r="H186" s="47">
        <v>3</v>
      </c>
      <c r="I186" s="16" t="s">
        <v>599</v>
      </c>
      <c r="J186" s="16" t="s">
        <v>532</v>
      </c>
      <c r="K186" s="10"/>
    </row>
    <row r="187" spans="1:13" x14ac:dyDescent="0.25">
      <c r="A187" s="69"/>
      <c r="B187" s="70"/>
      <c r="C187" s="29" t="s">
        <v>48</v>
      </c>
      <c r="D187" s="29" t="s">
        <v>8</v>
      </c>
      <c r="E187" s="47">
        <v>50</v>
      </c>
      <c r="F187" s="47" t="s">
        <v>599</v>
      </c>
      <c r="G187" s="47">
        <v>5</v>
      </c>
      <c r="H187" s="47" t="s">
        <v>599</v>
      </c>
      <c r="I187" s="16" t="s">
        <v>549</v>
      </c>
      <c r="J187" s="16" t="s">
        <v>599</v>
      </c>
      <c r="K187" s="10"/>
    </row>
    <row r="188" spans="1:13" x14ac:dyDescent="0.25">
      <c r="A188" s="69"/>
      <c r="B188" s="70"/>
      <c r="C188" s="29" t="s">
        <v>47</v>
      </c>
      <c r="D188" s="29" t="s">
        <v>14</v>
      </c>
      <c r="E188" s="47" t="s">
        <v>599</v>
      </c>
      <c r="F188" s="47">
        <v>20</v>
      </c>
      <c r="G188" s="47" t="s">
        <v>599</v>
      </c>
      <c r="H188" s="47">
        <v>6</v>
      </c>
      <c r="I188" s="16" t="s">
        <v>599</v>
      </c>
      <c r="J188" s="16" t="s">
        <v>611</v>
      </c>
      <c r="K188" s="10"/>
    </row>
    <row r="189" spans="1:13" ht="15.75" thickBot="1" x14ac:dyDescent="0.3">
      <c r="A189" s="69"/>
      <c r="B189" s="70"/>
      <c r="C189" s="50" t="s">
        <v>95</v>
      </c>
      <c r="D189" s="50" t="s">
        <v>19</v>
      </c>
      <c r="E189" s="48" t="s">
        <v>599</v>
      </c>
      <c r="F189" s="48">
        <v>164</v>
      </c>
      <c r="G189" s="48" t="s">
        <v>599</v>
      </c>
      <c r="H189" s="48">
        <v>42</v>
      </c>
      <c r="I189" s="52" t="s">
        <v>599</v>
      </c>
      <c r="J189" s="52" t="s">
        <v>605</v>
      </c>
      <c r="K189" s="10"/>
    </row>
    <row r="190" spans="1:13" x14ac:dyDescent="0.25">
      <c r="M190" s="10"/>
    </row>
    <row r="191" spans="1:13" x14ac:dyDescent="0.25">
      <c r="M191" s="10"/>
    </row>
    <row r="192" spans="1:13" x14ac:dyDescent="0.25">
      <c r="M192" s="10"/>
    </row>
    <row r="193" spans="13:13" x14ac:dyDescent="0.25">
      <c r="M193" s="10"/>
    </row>
  </sheetData>
  <mergeCells count="51">
    <mergeCell ref="A3:A20"/>
    <mergeCell ref="B3:B20"/>
    <mergeCell ref="A21:A30"/>
    <mergeCell ref="B21:B30"/>
    <mergeCell ref="A33:A37"/>
    <mergeCell ref="B33:B37"/>
    <mergeCell ref="B31:B32"/>
    <mergeCell ref="A131:B189"/>
    <mergeCell ref="A31:A32"/>
    <mergeCell ref="A128:A130"/>
    <mergeCell ref="B128:B130"/>
    <mergeCell ref="A126:A127"/>
    <mergeCell ref="B126:B127"/>
    <mergeCell ref="A110:A112"/>
    <mergeCell ref="B110:B112"/>
    <mergeCell ref="A123:A124"/>
    <mergeCell ref="B123:B124"/>
    <mergeCell ref="A113:A116"/>
    <mergeCell ref="B113:B116"/>
    <mergeCell ref="A101:A102"/>
    <mergeCell ref="B101:B102"/>
    <mergeCell ref="B51:B52"/>
    <mergeCell ref="A62:A67"/>
    <mergeCell ref="A105:A107"/>
    <mergeCell ref="B105:B107"/>
    <mergeCell ref="A96:A98"/>
    <mergeCell ref="B96:B98"/>
    <mergeCell ref="A81:A82"/>
    <mergeCell ref="B81:B82"/>
    <mergeCell ref="B92:B94"/>
    <mergeCell ref="A88:A91"/>
    <mergeCell ref="A86:A87"/>
    <mergeCell ref="B86:B87"/>
    <mergeCell ref="B88:B91"/>
    <mergeCell ref="A92:A93"/>
    <mergeCell ref="A38:A43"/>
    <mergeCell ref="B38:B43"/>
    <mergeCell ref="A75:A77"/>
    <mergeCell ref="B75:B77"/>
    <mergeCell ref="A78:A80"/>
    <mergeCell ref="B78:B80"/>
    <mergeCell ref="A51:A52"/>
    <mergeCell ref="B68:B72"/>
    <mergeCell ref="A68:A72"/>
    <mergeCell ref="B62:B67"/>
    <mergeCell ref="A44:A50"/>
    <mergeCell ref="B44:B50"/>
    <mergeCell ref="A53:A54"/>
    <mergeCell ref="B53:B54"/>
    <mergeCell ref="A55:A61"/>
    <mergeCell ref="B55:B6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95407-49D2-41D1-85FF-736F5B41F7C2}">
  <dimension ref="A1:R1186"/>
  <sheetViews>
    <sheetView workbookViewId="0">
      <selection activeCell="E20" sqref="E20"/>
    </sheetView>
  </sheetViews>
  <sheetFormatPr defaultRowHeight="14.25" x14ac:dyDescent="0.2"/>
  <cols>
    <col min="1" max="1" width="11.42578125" style="10" customWidth="1"/>
    <col min="2" max="2" width="24.28515625" style="10" bestFit="1" customWidth="1"/>
    <col min="3" max="3" width="15.28515625" style="40" bestFit="1" customWidth="1"/>
    <col min="4" max="4" width="15.42578125" style="41" bestFit="1" customWidth="1"/>
    <col min="5" max="5" width="15.85546875" style="41" bestFit="1" customWidth="1"/>
    <col min="6" max="6" width="14.140625" style="41" bestFit="1" customWidth="1"/>
    <col min="7" max="7" width="13.7109375" style="41" bestFit="1" customWidth="1"/>
    <col min="8" max="8" width="16.28515625" style="41" bestFit="1" customWidth="1"/>
    <col min="9" max="9" width="13.7109375" style="41" bestFit="1" customWidth="1"/>
    <col min="10" max="10" width="13.7109375" style="43" bestFit="1" customWidth="1"/>
    <col min="11" max="11" width="17" style="40" bestFit="1" customWidth="1"/>
    <col min="12" max="12" width="17.28515625" style="41" bestFit="1" customWidth="1"/>
    <col min="13" max="13" width="17.7109375" style="41" bestFit="1" customWidth="1"/>
    <col min="14" max="14" width="15.85546875" style="41" bestFit="1" customWidth="1"/>
    <col min="15" max="15" width="13.7109375" style="41" bestFit="1" customWidth="1"/>
    <col min="16" max="16" width="18.140625" style="41" bestFit="1" customWidth="1"/>
    <col min="17" max="17" width="13.7109375" style="41" bestFit="1" customWidth="1"/>
    <col min="18" max="18" width="13.7109375" style="43" bestFit="1" customWidth="1"/>
    <col min="19" max="16384" width="9.140625" style="10"/>
  </cols>
  <sheetData>
    <row r="1" spans="1:18" ht="14.25" customHeight="1" x14ac:dyDescent="0.25">
      <c r="A1" s="32" t="s">
        <v>662</v>
      </c>
      <c r="B1" s="32"/>
      <c r="C1" s="33"/>
      <c r="D1" s="34"/>
      <c r="E1" s="34"/>
      <c r="F1" s="34"/>
      <c r="G1" s="35"/>
      <c r="H1" s="35"/>
      <c r="I1" s="35"/>
      <c r="J1" s="36"/>
      <c r="K1" s="45"/>
      <c r="L1" s="35"/>
      <c r="M1" s="35"/>
      <c r="N1" s="35"/>
      <c r="O1" s="35"/>
      <c r="P1" s="35"/>
      <c r="Q1" s="35"/>
      <c r="R1" s="36"/>
    </row>
    <row r="2" spans="1:18" s="15" customFormat="1" ht="15" x14ac:dyDescent="0.25">
      <c r="A2" s="15" t="s">
        <v>182</v>
      </c>
      <c r="B2" s="15" t="s">
        <v>0</v>
      </c>
      <c r="C2" s="37" t="s">
        <v>183</v>
      </c>
      <c r="D2" s="38" t="s">
        <v>555</v>
      </c>
      <c r="E2" s="38" t="s">
        <v>556</v>
      </c>
      <c r="F2" s="38" t="s">
        <v>184</v>
      </c>
      <c r="G2" s="38" t="s">
        <v>557</v>
      </c>
      <c r="H2" s="38" t="s">
        <v>558</v>
      </c>
      <c r="I2" s="38" t="s">
        <v>559</v>
      </c>
      <c r="J2" s="39" t="s">
        <v>560</v>
      </c>
      <c r="K2" s="37" t="s">
        <v>185</v>
      </c>
      <c r="L2" s="38" t="s">
        <v>561</v>
      </c>
      <c r="M2" s="38" t="s">
        <v>562</v>
      </c>
      <c r="N2" s="38" t="s">
        <v>186</v>
      </c>
      <c r="O2" s="38" t="s">
        <v>563</v>
      </c>
      <c r="P2" s="38" t="s">
        <v>564</v>
      </c>
      <c r="Q2" s="38" t="s">
        <v>565</v>
      </c>
      <c r="R2" s="39" t="s">
        <v>566</v>
      </c>
    </row>
    <row r="3" spans="1:18" x14ac:dyDescent="0.2">
      <c r="A3" s="10" t="s">
        <v>196</v>
      </c>
      <c r="B3" s="10" t="s">
        <v>2</v>
      </c>
      <c r="C3" s="40">
        <v>0.81223246856685505</v>
      </c>
      <c r="D3" s="41">
        <v>0.49578819433313598</v>
      </c>
      <c r="E3" s="41">
        <v>1.12867674280057</v>
      </c>
      <c r="F3" s="42">
        <v>4.8861034838213004E-7</v>
      </c>
      <c r="G3" s="41">
        <v>47.696692787756703</v>
      </c>
      <c r="H3" s="42">
        <v>4.0960492323348598E-9</v>
      </c>
      <c r="I3" s="41">
        <v>85.756512210000196</v>
      </c>
      <c r="J3" s="43">
        <v>0.10900960824896801</v>
      </c>
      <c r="K3" s="40">
        <v>-0.19647132199579201</v>
      </c>
      <c r="L3" s="41">
        <v>-0.558739495110398</v>
      </c>
      <c r="M3" s="41">
        <v>0.16579685111881301</v>
      </c>
      <c r="N3" s="41">
        <v>0.28779991891204498</v>
      </c>
      <c r="O3" s="41">
        <v>48.388699792132797</v>
      </c>
      <c r="P3" s="42">
        <v>9.8806910020835605E-9</v>
      </c>
      <c r="Q3" s="41">
        <v>88.358294565522399</v>
      </c>
      <c r="R3" s="43">
        <v>0.202131432435876</v>
      </c>
    </row>
    <row r="4" spans="1:18" x14ac:dyDescent="0.2">
      <c r="A4" s="10" t="s">
        <v>196</v>
      </c>
      <c r="B4" s="10" t="s">
        <v>623</v>
      </c>
      <c r="C4" s="40" t="s">
        <v>188</v>
      </c>
      <c r="D4" s="41" t="s">
        <v>188</v>
      </c>
      <c r="E4" s="41" t="s">
        <v>188</v>
      </c>
      <c r="F4" s="41" t="s">
        <v>188</v>
      </c>
      <c r="G4" s="41" t="s">
        <v>188</v>
      </c>
      <c r="H4" s="41" t="s">
        <v>188</v>
      </c>
      <c r="I4" s="41" t="s">
        <v>188</v>
      </c>
      <c r="J4" s="43" t="s">
        <v>188</v>
      </c>
      <c r="K4" s="40">
        <v>1.3033664894411501</v>
      </c>
      <c r="L4" s="41">
        <v>0.79252727583356297</v>
      </c>
      <c r="M4" s="41">
        <v>1.81420570304874</v>
      </c>
      <c r="N4" s="42">
        <v>6.0095631385296596E-7</v>
      </c>
      <c r="O4" s="41" t="s">
        <v>188</v>
      </c>
      <c r="P4" s="41" t="s">
        <v>188</v>
      </c>
      <c r="Q4" s="41" t="s">
        <v>188</v>
      </c>
      <c r="R4" s="43" t="s">
        <v>188</v>
      </c>
    </row>
    <row r="5" spans="1:18" x14ac:dyDescent="0.2">
      <c r="A5" s="10" t="s">
        <v>196</v>
      </c>
      <c r="B5" s="10" t="s">
        <v>624</v>
      </c>
      <c r="C5" s="40" t="s">
        <v>188</v>
      </c>
      <c r="D5" s="41" t="s">
        <v>188</v>
      </c>
      <c r="E5" s="41" t="s">
        <v>188</v>
      </c>
      <c r="F5" s="41" t="s">
        <v>188</v>
      </c>
      <c r="G5" s="41" t="s">
        <v>188</v>
      </c>
      <c r="H5" s="41" t="s">
        <v>188</v>
      </c>
      <c r="I5" s="41" t="s">
        <v>188</v>
      </c>
      <c r="J5" s="43" t="s">
        <v>188</v>
      </c>
      <c r="K5" s="40">
        <v>0.22595793712227499</v>
      </c>
      <c r="L5" s="41">
        <v>-0.80410344906433995</v>
      </c>
      <c r="M5" s="41">
        <v>1.2560193233088901</v>
      </c>
      <c r="N5" s="41">
        <v>0.674592928350365</v>
      </c>
      <c r="O5" s="41" t="s">
        <v>188</v>
      </c>
      <c r="P5" s="41" t="s">
        <v>188</v>
      </c>
      <c r="Q5" s="41" t="s">
        <v>188</v>
      </c>
      <c r="R5" s="43" t="s">
        <v>188</v>
      </c>
    </row>
    <row r="6" spans="1:18" x14ac:dyDescent="0.2">
      <c r="A6" s="10" t="s">
        <v>196</v>
      </c>
      <c r="B6" s="10" t="s">
        <v>625</v>
      </c>
      <c r="C6" s="40">
        <v>-2.1556827700497501E-2</v>
      </c>
      <c r="D6" s="41">
        <v>-0.43834695440419502</v>
      </c>
      <c r="E6" s="41">
        <v>0.39523329900319998</v>
      </c>
      <c r="F6" s="41">
        <v>0.91927608424362905</v>
      </c>
      <c r="G6" s="41" t="s">
        <v>188</v>
      </c>
      <c r="H6" s="41" t="s">
        <v>188</v>
      </c>
      <c r="I6" s="41" t="s">
        <v>188</v>
      </c>
      <c r="J6" s="43" t="s">
        <v>188</v>
      </c>
      <c r="K6" s="40" t="s">
        <v>188</v>
      </c>
      <c r="L6" s="41" t="s">
        <v>188</v>
      </c>
      <c r="M6" s="41" t="s">
        <v>188</v>
      </c>
      <c r="N6" s="41" t="s">
        <v>188</v>
      </c>
      <c r="O6" s="41" t="s">
        <v>188</v>
      </c>
      <c r="P6" s="41" t="s">
        <v>188</v>
      </c>
      <c r="Q6" s="41" t="s">
        <v>188</v>
      </c>
      <c r="R6" s="43" t="s">
        <v>188</v>
      </c>
    </row>
    <row r="7" spans="1:18" x14ac:dyDescent="0.2">
      <c r="A7" s="10" t="s">
        <v>196</v>
      </c>
      <c r="B7" s="10" t="s">
        <v>18</v>
      </c>
      <c r="C7" s="40">
        <v>-0.25756375403836101</v>
      </c>
      <c r="D7" s="41">
        <v>-0.61620480216933704</v>
      </c>
      <c r="E7" s="41">
        <v>0.101077294092615</v>
      </c>
      <c r="F7" s="41">
        <v>0.15985255972166701</v>
      </c>
      <c r="G7" s="41" t="s">
        <v>188</v>
      </c>
      <c r="H7" s="41" t="s">
        <v>188</v>
      </c>
      <c r="I7" s="41" t="s">
        <v>188</v>
      </c>
      <c r="J7" s="43" t="s">
        <v>188</v>
      </c>
      <c r="K7" s="40">
        <v>-0.123087809796829</v>
      </c>
      <c r="L7" s="41">
        <v>-0.491065112013641</v>
      </c>
      <c r="M7" s="41">
        <v>0.24488949241998401</v>
      </c>
      <c r="N7" s="41">
        <v>0.51273799453015401</v>
      </c>
      <c r="O7" s="41" t="s">
        <v>188</v>
      </c>
      <c r="P7" s="41" t="s">
        <v>188</v>
      </c>
      <c r="Q7" s="41" t="s">
        <v>188</v>
      </c>
      <c r="R7" s="43" t="s">
        <v>188</v>
      </c>
    </row>
    <row r="8" spans="1:18" x14ac:dyDescent="0.2">
      <c r="A8" s="10" t="s">
        <v>196</v>
      </c>
      <c r="B8" s="10" t="s">
        <v>6</v>
      </c>
      <c r="C8" s="40">
        <v>0.221919666398949</v>
      </c>
      <c r="D8" s="41">
        <v>-0.146457364008128</v>
      </c>
      <c r="E8" s="41">
        <v>0.59029669680602703</v>
      </c>
      <c r="F8" s="41">
        <v>0.23770919884089201</v>
      </c>
      <c r="G8" s="41">
        <v>12.926392942903</v>
      </c>
      <c r="H8" s="41">
        <v>4.7985192162673697E-3</v>
      </c>
      <c r="I8" s="41">
        <v>73.6099760213053</v>
      </c>
      <c r="J8" s="43">
        <v>9.75097070252193E-2</v>
      </c>
      <c r="K8" s="40">
        <v>0.72521208533835102</v>
      </c>
      <c r="L8" s="41">
        <v>0.51610874963685105</v>
      </c>
      <c r="M8" s="41">
        <v>0.93431542103985199</v>
      </c>
      <c r="N8" s="42">
        <v>1.0746354709022E-11</v>
      </c>
      <c r="O8" s="41" t="s">
        <v>188</v>
      </c>
      <c r="P8" s="41" t="s">
        <v>188</v>
      </c>
      <c r="Q8" s="41" t="s">
        <v>188</v>
      </c>
      <c r="R8" s="43" t="s">
        <v>188</v>
      </c>
    </row>
    <row r="9" spans="1:18" x14ac:dyDescent="0.2">
      <c r="A9" s="10" t="s">
        <v>196</v>
      </c>
      <c r="B9" s="10" t="s">
        <v>5</v>
      </c>
      <c r="C9" s="40">
        <v>-4.0899905547900003E-2</v>
      </c>
      <c r="D9" s="41">
        <v>-0.48464187064409497</v>
      </c>
      <c r="E9" s="41">
        <v>0.402842059548295</v>
      </c>
      <c r="F9" s="41">
        <v>0.85664167766459298</v>
      </c>
      <c r="G9" s="41">
        <v>6.6629712325319197</v>
      </c>
      <c r="H9" s="41">
        <v>9.8436653134799292E-3</v>
      </c>
      <c r="I9" s="41">
        <v>84.991680661661803</v>
      </c>
      <c r="J9" s="43">
        <v>8.7295394196189396E-2</v>
      </c>
      <c r="K9" s="40">
        <v>0.67946961450648202</v>
      </c>
      <c r="L9" s="41">
        <v>0.472055447214629</v>
      </c>
      <c r="M9" s="41">
        <v>0.88688378179833505</v>
      </c>
      <c r="N9" s="42">
        <v>1.36926710029902E-10</v>
      </c>
      <c r="O9" s="41" t="s">
        <v>188</v>
      </c>
      <c r="P9" s="41" t="s">
        <v>188</v>
      </c>
      <c r="Q9" s="41" t="s">
        <v>188</v>
      </c>
      <c r="R9" s="43" t="s">
        <v>188</v>
      </c>
    </row>
    <row r="10" spans="1:18" x14ac:dyDescent="0.2">
      <c r="A10" s="10" t="s">
        <v>196</v>
      </c>
      <c r="B10" s="10" t="s">
        <v>626</v>
      </c>
      <c r="C10" s="40">
        <v>1.09840088819534</v>
      </c>
      <c r="D10" s="41">
        <v>0.54207834539635502</v>
      </c>
      <c r="E10" s="41">
        <v>1.6547234309943299</v>
      </c>
      <c r="F10" s="41">
        <v>1.19943575352076E-4</v>
      </c>
      <c r="G10" s="41" t="s">
        <v>188</v>
      </c>
      <c r="H10" s="41" t="s">
        <v>188</v>
      </c>
      <c r="I10" s="41" t="s">
        <v>188</v>
      </c>
      <c r="J10" s="43" t="s">
        <v>188</v>
      </c>
      <c r="K10" s="40" t="s">
        <v>188</v>
      </c>
      <c r="L10" s="41" t="s">
        <v>188</v>
      </c>
      <c r="M10" s="41" t="s">
        <v>188</v>
      </c>
      <c r="N10" s="41" t="s">
        <v>188</v>
      </c>
      <c r="O10" s="41" t="s">
        <v>188</v>
      </c>
      <c r="P10" s="41" t="s">
        <v>188</v>
      </c>
      <c r="Q10" s="41" t="s">
        <v>188</v>
      </c>
      <c r="R10" s="43" t="s">
        <v>188</v>
      </c>
    </row>
    <row r="11" spans="1:18" x14ac:dyDescent="0.2">
      <c r="A11" s="10" t="s">
        <v>196</v>
      </c>
      <c r="B11" s="10" t="s">
        <v>24</v>
      </c>
      <c r="C11" s="40">
        <v>0.41959274018917803</v>
      </c>
      <c r="D11" s="41">
        <v>0.240049497275761</v>
      </c>
      <c r="E11" s="41">
        <v>0.59913598310259397</v>
      </c>
      <c r="F11" s="42">
        <v>4.6400357204241801E-6</v>
      </c>
      <c r="G11" s="41">
        <v>3.2692106325205201</v>
      </c>
      <c r="H11" s="41">
        <v>0.51382531232284201</v>
      </c>
      <c r="I11" s="41">
        <v>0</v>
      </c>
      <c r="J11" s="43">
        <v>0</v>
      </c>
      <c r="K11" s="40">
        <v>-3.4891084618077599E-2</v>
      </c>
      <c r="L11" s="41">
        <v>-0.18557266961184701</v>
      </c>
      <c r="M11" s="41">
        <v>0.115790500375692</v>
      </c>
      <c r="N11" s="41">
        <v>0.64994428403862803</v>
      </c>
      <c r="O11" s="41">
        <v>2.8290322093157299</v>
      </c>
      <c r="P11" s="41">
        <v>0.41874297088929502</v>
      </c>
      <c r="Q11" s="41">
        <v>18.529436777921799</v>
      </c>
      <c r="R11" s="43">
        <v>4.6852924525373398E-3</v>
      </c>
    </row>
    <row r="12" spans="1:18" x14ac:dyDescent="0.2">
      <c r="A12" s="10" t="s">
        <v>196</v>
      </c>
      <c r="B12" s="10" t="s">
        <v>33</v>
      </c>
      <c r="C12" s="40">
        <v>0.36375944986795</v>
      </c>
      <c r="D12" s="41">
        <v>-8.94883195975925E-2</v>
      </c>
      <c r="E12" s="41">
        <v>0.81700721933349296</v>
      </c>
      <c r="F12" s="41">
        <v>0.115720514614475</v>
      </c>
      <c r="G12" s="41">
        <v>0.30705646648334101</v>
      </c>
      <c r="H12" s="41">
        <v>0.57949209720633699</v>
      </c>
      <c r="I12" s="41">
        <v>0</v>
      </c>
      <c r="J12" s="43">
        <v>0</v>
      </c>
      <c r="K12" s="40">
        <v>-0.41840434743031302</v>
      </c>
      <c r="L12" s="41">
        <v>-0.97076748322440098</v>
      </c>
      <c r="M12" s="41">
        <v>0.13395878836377501</v>
      </c>
      <c r="N12" s="41">
        <v>0.13827892228366301</v>
      </c>
      <c r="O12" s="41" t="s">
        <v>188</v>
      </c>
      <c r="P12" s="41" t="s">
        <v>188</v>
      </c>
      <c r="Q12" s="41" t="s">
        <v>188</v>
      </c>
      <c r="R12" s="43" t="s">
        <v>188</v>
      </c>
    </row>
    <row r="13" spans="1:18" x14ac:dyDescent="0.2">
      <c r="A13" s="10" t="s">
        <v>196</v>
      </c>
      <c r="B13" s="10" t="s">
        <v>15</v>
      </c>
      <c r="C13" s="40">
        <v>0.23633595841080601</v>
      </c>
      <c r="D13" s="41">
        <v>-0.191032807699443</v>
      </c>
      <c r="E13" s="41">
        <v>0.663704724521055</v>
      </c>
      <c r="F13" s="41">
        <v>0.278771831172131</v>
      </c>
      <c r="G13" s="41" t="s">
        <v>188</v>
      </c>
      <c r="H13" s="41" t="s">
        <v>188</v>
      </c>
      <c r="I13" s="41" t="s">
        <v>188</v>
      </c>
      <c r="J13" s="43" t="s">
        <v>188</v>
      </c>
      <c r="K13" s="40">
        <v>-3.8799175897903299E-2</v>
      </c>
      <c r="L13" s="41">
        <v>-0.25157740439114701</v>
      </c>
      <c r="M13" s="41">
        <v>0.17397905259534099</v>
      </c>
      <c r="N13" s="41">
        <v>0.72079924172904397</v>
      </c>
      <c r="O13" s="41">
        <v>0.334576380603057</v>
      </c>
      <c r="P13" s="41">
        <v>0.56297669434990205</v>
      </c>
      <c r="Q13" s="41">
        <v>0</v>
      </c>
      <c r="R13" s="43">
        <v>0</v>
      </c>
    </row>
    <row r="14" spans="1:18" x14ac:dyDescent="0.2">
      <c r="A14" s="10" t="s">
        <v>196</v>
      </c>
      <c r="B14" s="10" t="s">
        <v>206</v>
      </c>
      <c r="C14" s="40" t="s">
        <v>188</v>
      </c>
      <c r="D14" s="41" t="s">
        <v>188</v>
      </c>
      <c r="E14" s="41" t="s">
        <v>188</v>
      </c>
      <c r="F14" s="41" t="s">
        <v>188</v>
      </c>
      <c r="G14" s="41" t="s">
        <v>188</v>
      </c>
      <c r="H14" s="41" t="s">
        <v>188</v>
      </c>
      <c r="I14" s="41" t="s">
        <v>188</v>
      </c>
      <c r="J14" s="43" t="s">
        <v>188</v>
      </c>
      <c r="K14" s="40">
        <v>-8.3015586338450395E-2</v>
      </c>
      <c r="L14" s="41">
        <v>-0.39447919411344301</v>
      </c>
      <c r="M14" s="41">
        <v>0.228448021436542</v>
      </c>
      <c r="N14" s="41">
        <v>0.60191583612440402</v>
      </c>
      <c r="O14" s="41" t="s">
        <v>188</v>
      </c>
      <c r="P14" s="41" t="s">
        <v>188</v>
      </c>
      <c r="Q14" s="41" t="s">
        <v>188</v>
      </c>
      <c r="R14" s="43" t="s">
        <v>188</v>
      </c>
    </row>
    <row r="15" spans="1:18" x14ac:dyDescent="0.2">
      <c r="A15" s="10" t="s">
        <v>196</v>
      </c>
      <c r="B15" s="10" t="s">
        <v>627</v>
      </c>
      <c r="C15" s="40">
        <v>-0.25673611687386999</v>
      </c>
      <c r="D15" s="41">
        <v>-0.73138480986781795</v>
      </c>
      <c r="E15" s="41">
        <v>0.217912576120078</v>
      </c>
      <c r="F15" s="41">
        <v>0.29024133490814102</v>
      </c>
      <c r="G15" s="41" t="s">
        <v>188</v>
      </c>
      <c r="H15" s="41" t="s">
        <v>188</v>
      </c>
      <c r="I15" s="41" t="s">
        <v>188</v>
      </c>
      <c r="J15" s="43" t="s">
        <v>188</v>
      </c>
      <c r="K15" s="40" t="s">
        <v>188</v>
      </c>
      <c r="L15" s="41" t="s">
        <v>188</v>
      </c>
      <c r="M15" s="41" t="s">
        <v>188</v>
      </c>
      <c r="N15" s="41" t="s">
        <v>188</v>
      </c>
      <c r="O15" s="41" t="s">
        <v>188</v>
      </c>
      <c r="P15" s="41" t="s">
        <v>188</v>
      </c>
      <c r="Q15" s="41" t="s">
        <v>188</v>
      </c>
      <c r="R15" s="43" t="s">
        <v>188</v>
      </c>
    </row>
    <row r="16" spans="1:18" x14ac:dyDescent="0.2">
      <c r="A16" s="10" t="s">
        <v>196</v>
      </c>
      <c r="B16" s="10" t="s">
        <v>7</v>
      </c>
      <c r="C16" s="40">
        <v>0.27621680429130602</v>
      </c>
      <c r="D16" s="41">
        <v>-0.30216226183047601</v>
      </c>
      <c r="E16" s="41">
        <v>0.85459587041308704</v>
      </c>
      <c r="F16" s="41">
        <v>0.34926234305491299</v>
      </c>
      <c r="G16" s="41">
        <v>0.35866455904365802</v>
      </c>
      <c r="H16" s="41">
        <v>0.54924884220882597</v>
      </c>
      <c r="I16" s="41">
        <v>0</v>
      </c>
      <c r="J16" s="43">
        <v>0</v>
      </c>
      <c r="K16" s="40">
        <v>-0.49802739655892098</v>
      </c>
      <c r="L16" s="41">
        <v>-1.1680503425939399</v>
      </c>
      <c r="M16" s="41">
        <v>0.17199554947609599</v>
      </c>
      <c r="N16" s="41">
        <v>0.145811161017594</v>
      </c>
      <c r="O16" s="41" t="s">
        <v>188</v>
      </c>
      <c r="P16" s="41" t="s">
        <v>188</v>
      </c>
      <c r="Q16" s="41" t="s">
        <v>188</v>
      </c>
      <c r="R16" s="43" t="s">
        <v>188</v>
      </c>
    </row>
    <row r="17" spans="1:18" x14ac:dyDescent="0.2">
      <c r="A17" s="10" t="s">
        <v>196</v>
      </c>
      <c r="B17" s="10" t="s">
        <v>9</v>
      </c>
      <c r="C17" s="40">
        <v>5.0911469871794202E-3</v>
      </c>
      <c r="D17" s="41">
        <v>-0.227499410251437</v>
      </c>
      <c r="E17" s="41">
        <v>0.23768170422579599</v>
      </c>
      <c r="F17" s="41">
        <v>0.96578011833780897</v>
      </c>
      <c r="G17" s="41">
        <v>1.8925596907580999</v>
      </c>
      <c r="H17" s="41">
        <v>0.38818243934262697</v>
      </c>
      <c r="I17" s="41">
        <v>2.89381960722766E-4</v>
      </c>
      <c r="J17" s="44">
        <v>1.6218128670351001E-7</v>
      </c>
      <c r="K17" s="40">
        <v>-0.25171243214253702</v>
      </c>
      <c r="L17" s="41">
        <v>-0.53904373474564904</v>
      </c>
      <c r="M17" s="41">
        <v>3.5618870460573701E-2</v>
      </c>
      <c r="N17" s="41">
        <v>8.5979518623702206E-2</v>
      </c>
      <c r="O17" s="41">
        <v>4.8010301293555803E-2</v>
      </c>
      <c r="P17" s="41">
        <v>0.82656238952597405</v>
      </c>
      <c r="Q17" s="41">
        <v>0</v>
      </c>
      <c r="R17" s="43">
        <v>0</v>
      </c>
    </row>
    <row r="18" spans="1:18" x14ac:dyDescent="0.2">
      <c r="A18" s="10" t="s">
        <v>196</v>
      </c>
      <c r="B18" s="10" t="s">
        <v>11</v>
      </c>
      <c r="C18" s="40">
        <v>0.13023377185865601</v>
      </c>
      <c r="D18" s="41">
        <v>-0.141235502269353</v>
      </c>
      <c r="E18" s="41">
        <v>0.40170304598666501</v>
      </c>
      <c r="F18" s="41">
        <v>0.34708080649186002</v>
      </c>
      <c r="G18" s="41">
        <v>1.9874148903986599</v>
      </c>
      <c r="H18" s="41">
        <v>0.158611437942723</v>
      </c>
      <c r="I18" s="41">
        <v>49.6833799107036</v>
      </c>
      <c r="J18" s="43">
        <v>2.17045616423873E-2</v>
      </c>
      <c r="K18" s="40" t="s">
        <v>188</v>
      </c>
      <c r="L18" s="41" t="s">
        <v>188</v>
      </c>
      <c r="M18" s="41" t="s">
        <v>188</v>
      </c>
      <c r="N18" s="41" t="s">
        <v>188</v>
      </c>
      <c r="O18" s="41" t="s">
        <v>188</v>
      </c>
      <c r="P18" s="41" t="s">
        <v>188</v>
      </c>
      <c r="Q18" s="41" t="s">
        <v>188</v>
      </c>
      <c r="R18" s="43" t="s">
        <v>188</v>
      </c>
    </row>
    <row r="19" spans="1:18" x14ac:dyDescent="0.2">
      <c r="A19" s="10" t="s">
        <v>196</v>
      </c>
      <c r="B19" s="10" t="s">
        <v>10</v>
      </c>
      <c r="C19" s="40">
        <v>1.19639649888914</v>
      </c>
      <c r="D19" s="41">
        <v>0.151140013139476</v>
      </c>
      <c r="E19" s="41">
        <v>2.2416529846388098</v>
      </c>
      <c r="F19" s="41">
        <v>2.4873149310217099E-2</v>
      </c>
      <c r="G19" s="41">
        <v>1.09451959593198</v>
      </c>
      <c r="H19" s="41">
        <v>0.29547197765258798</v>
      </c>
      <c r="I19" s="41">
        <v>8.6357152748371799</v>
      </c>
      <c r="J19" s="43">
        <v>4.9123797660131099E-2</v>
      </c>
      <c r="K19" s="40">
        <v>-0.260740254552422</v>
      </c>
      <c r="L19" s="41">
        <v>-1.67939418415881</v>
      </c>
      <c r="M19" s="41">
        <v>1.15791367505397</v>
      </c>
      <c r="N19" s="41">
        <v>0.71903778037997201</v>
      </c>
      <c r="O19" s="41" t="s">
        <v>188</v>
      </c>
      <c r="P19" s="41" t="s">
        <v>188</v>
      </c>
      <c r="Q19" s="41" t="s">
        <v>188</v>
      </c>
      <c r="R19" s="43" t="s">
        <v>188</v>
      </c>
    </row>
    <row r="20" spans="1:18" x14ac:dyDescent="0.2">
      <c r="A20" s="10" t="s">
        <v>196</v>
      </c>
      <c r="B20" s="10" t="s">
        <v>4</v>
      </c>
      <c r="C20" s="40">
        <v>0.61708116842050798</v>
      </c>
      <c r="D20" s="41">
        <v>-1.2911564944308901E-2</v>
      </c>
      <c r="E20" s="41">
        <v>1.2470739017853201</v>
      </c>
      <c r="F20" s="41">
        <v>5.4883805495537501E-2</v>
      </c>
      <c r="G20" s="41">
        <v>16.897409875308</v>
      </c>
      <c r="H20" s="41">
        <v>2.1417760919429599E-4</v>
      </c>
      <c r="I20" s="41">
        <v>86.350212032136298</v>
      </c>
      <c r="J20" s="43">
        <v>0.266156246210832</v>
      </c>
      <c r="K20" s="40">
        <v>-0.24185022654372401</v>
      </c>
      <c r="L20" s="41">
        <v>-0.45118464552180298</v>
      </c>
      <c r="M20" s="41">
        <v>-3.25158075656461E-2</v>
      </c>
      <c r="N20" s="41">
        <v>2.3549267025392801E-2</v>
      </c>
      <c r="O20" s="41">
        <v>3.6621929276186802</v>
      </c>
      <c r="P20" s="41">
        <v>0.16023777649557999</v>
      </c>
      <c r="Q20" s="41">
        <v>28.1246665094083</v>
      </c>
      <c r="R20" s="43">
        <v>1.0275092768404701E-2</v>
      </c>
    </row>
    <row r="21" spans="1:18" x14ac:dyDescent="0.2">
      <c r="A21" s="10" t="s">
        <v>196</v>
      </c>
      <c r="B21" s="10" t="s">
        <v>12</v>
      </c>
      <c r="C21" s="40">
        <v>-0.38490421895521698</v>
      </c>
      <c r="D21" s="41">
        <v>-0.847577721981285</v>
      </c>
      <c r="E21" s="41">
        <v>7.7769284070851499E-2</v>
      </c>
      <c r="F21" s="41">
        <v>0.103374422939632</v>
      </c>
      <c r="G21" s="41" t="s">
        <v>188</v>
      </c>
      <c r="H21" s="41" t="s">
        <v>188</v>
      </c>
      <c r="I21" s="41" t="s">
        <v>188</v>
      </c>
      <c r="J21" s="43" t="s">
        <v>188</v>
      </c>
      <c r="K21" s="40">
        <v>0.190769780391573</v>
      </c>
      <c r="L21" s="41">
        <v>-0.25837656368780199</v>
      </c>
      <c r="M21" s="41">
        <v>0.63991612447094903</v>
      </c>
      <c r="N21" s="41">
        <v>0.40578754127755301</v>
      </c>
      <c r="O21" s="41" t="s">
        <v>188</v>
      </c>
      <c r="P21" s="41" t="s">
        <v>188</v>
      </c>
      <c r="Q21" s="41" t="s">
        <v>188</v>
      </c>
      <c r="R21" s="43" t="s">
        <v>188</v>
      </c>
    </row>
    <row r="22" spans="1:18" x14ac:dyDescent="0.2">
      <c r="A22" s="10" t="s">
        <v>196</v>
      </c>
      <c r="B22" s="10" t="s">
        <v>13</v>
      </c>
      <c r="C22" s="40">
        <v>-0.629030634938192</v>
      </c>
      <c r="D22" s="41">
        <v>-1.0987420814519799</v>
      </c>
      <c r="E22" s="41">
        <v>-0.15931918842440401</v>
      </c>
      <c r="F22" s="41">
        <v>8.7521113679188099E-3</v>
      </c>
      <c r="G22" s="41" t="s">
        <v>188</v>
      </c>
      <c r="H22" s="41" t="s">
        <v>188</v>
      </c>
      <c r="I22" s="41" t="s">
        <v>188</v>
      </c>
      <c r="J22" s="43" t="s">
        <v>188</v>
      </c>
      <c r="K22" s="40">
        <v>-5.3093861282758899E-2</v>
      </c>
      <c r="L22" s="41">
        <v>-0.47518836764097899</v>
      </c>
      <c r="M22" s="41">
        <v>0.36900064507546199</v>
      </c>
      <c r="N22" s="41">
        <v>0.80552247159553803</v>
      </c>
      <c r="O22" s="41" t="s">
        <v>188</v>
      </c>
      <c r="P22" s="41" t="s">
        <v>188</v>
      </c>
      <c r="Q22" s="41" t="s">
        <v>188</v>
      </c>
      <c r="R22" s="43" t="s">
        <v>188</v>
      </c>
    </row>
    <row r="23" spans="1:18" x14ac:dyDescent="0.2">
      <c r="A23" s="10" t="s">
        <v>196</v>
      </c>
      <c r="B23" s="10" t="s">
        <v>628</v>
      </c>
      <c r="C23" s="40">
        <v>-0.20272745250010901</v>
      </c>
      <c r="D23" s="41">
        <v>-0.55494548168505298</v>
      </c>
      <c r="E23" s="41">
        <v>0.14949057668483501</v>
      </c>
      <c r="F23" s="41">
        <v>0.25939892657232</v>
      </c>
      <c r="G23" s="41" t="s">
        <v>188</v>
      </c>
      <c r="H23" s="41" t="s">
        <v>188</v>
      </c>
      <c r="I23" s="41" t="s">
        <v>188</v>
      </c>
      <c r="J23" s="43" t="s">
        <v>188</v>
      </c>
      <c r="K23" s="40" t="s">
        <v>188</v>
      </c>
      <c r="L23" s="41" t="s">
        <v>188</v>
      </c>
      <c r="M23" s="41" t="s">
        <v>188</v>
      </c>
      <c r="N23" s="41" t="s">
        <v>188</v>
      </c>
      <c r="O23" s="41" t="s">
        <v>188</v>
      </c>
      <c r="P23" s="41" t="s">
        <v>188</v>
      </c>
      <c r="Q23" s="41" t="s">
        <v>188</v>
      </c>
      <c r="R23" s="43" t="s">
        <v>188</v>
      </c>
    </row>
    <row r="24" spans="1:18" x14ac:dyDescent="0.2">
      <c r="A24" s="10" t="s">
        <v>196</v>
      </c>
      <c r="B24" s="10" t="s">
        <v>17</v>
      </c>
      <c r="C24" s="40">
        <v>-5.8819512856424797E-2</v>
      </c>
      <c r="D24" s="41">
        <v>-0.48829280203817099</v>
      </c>
      <c r="E24" s="41">
        <v>0.37065377632532098</v>
      </c>
      <c r="F24" s="41">
        <v>0.78864917580353899</v>
      </c>
      <c r="G24" s="41" t="s">
        <v>188</v>
      </c>
      <c r="H24" s="41" t="s">
        <v>188</v>
      </c>
      <c r="I24" s="41" t="s">
        <v>188</v>
      </c>
      <c r="J24" s="43" t="s">
        <v>188</v>
      </c>
      <c r="K24" s="40">
        <v>0.206692493202217</v>
      </c>
      <c r="L24" s="41">
        <v>-7.8257019379595394E-2</v>
      </c>
      <c r="M24" s="41">
        <v>0.49164200578403</v>
      </c>
      <c r="N24" s="41">
        <v>0.15511629498243101</v>
      </c>
      <c r="O24" s="41">
        <v>0.37785027249114</v>
      </c>
      <c r="P24" s="41">
        <v>0.53875598544995296</v>
      </c>
      <c r="Q24" s="41">
        <v>0</v>
      </c>
      <c r="R24" s="43">
        <v>0</v>
      </c>
    </row>
    <row r="25" spans="1:18" x14ac:dyDescent="0.2">
      <c r="A25" s="10" t="s">
        <v>196</v>
      </c>
      <c r="B25" s="10" t="s">
        <v>629</v>
      </c>
      <c r="C25" s="40">
        <v>1.2464536074305901</v>
      </c>
      <c r="D25" s="41">
        <v>0.86777942081563197</v>
      </c>
      <c r="E25" s="41">
        <v>1.62512779404555</v>
      </c>
      <c r="F25" s="42">
        <v>1.12088850265613E-10</v>
      </c>
      <c r="G25" s="41" t="s">
        <v>188</v>
      </c>
      <c r="H25" s="41" t="s">
        <v>188</v>
      </c>
      <c r="I25" s="41" t="s">
        <v>188</v>
      </c>
      <c r="J25" s="43" t="s">
        <v>188</v>
      </c>
      <c r="K25" s="40" t="s">
        <v>188</v>
      </c>
      <c r="L25" s="41" t="s">
        <v>188</v>
      </c>
      <c r="M25" s="41" t="s">
        <v>188</v>
      </c>
      <c r="N25" s="41" t="s">
        <v>188</v>
      </c>
      <c r="O25" s="41" t="s">
        <v>188</v>
      </c>
      <c r="P25" s="41" t="s">
        <v>188</v>
      </c>
      <c r="Q25" s="41" t="s">
        <v>188</v>
      </c>
      <c r="R25" s="43" t="s">
        <v>188</v>
      </c>
    </row>
    <row r="26" spans="1:18" x14ac:dyDescent="0.2">
      <c r="A26" s="10" t="s">
        <v>196</v>
      </c>
      <c r="B26" s="10" t="s">
        <v>630</v>
      </c>
      <c r="C26" s="40" t="s">
        <v>188</v>
      </c>
      <c r="D26" s="41" t="s">
        <v>188</v>
      </c>
      <c r="E26" s="41" t="s">
        <v>188</v>
      </c>
      <c r="F26" s="41" t="s">
        <v>188</v>
      </c>
      <c r="G26" s="41" t="s">
        <v>188</v>
      </c>
      <c r="H26" s="41" t="s">
        <v>188</v>
      </c>
      <c r="I26" s="41" t="s">
        <v>188</v>
      </c>
      <c r="J26" s="43" t="s">
        <v>188</v>
      </c>
      <c r="K26" s="40">
        <v>0.306736546273493</v>
      </c>
      <c r="L26" s="41">
        <v>-0.59522058728001204</v>
      </c>
      <c r="M26" s="41">
        <v>1.208693679827</v>
      </c>
      <c r="N26" s="41">
        <v>0.50506453494869596</v>
      </c>
      <c r="O26" s="41">
        <v>2.6623067308717698</v>
      </c>
      <c r="P26" s="41">
        <v>0.102751623410283</v>
      </c>
      <c r="Q26" s="41">
        <v>62.438587995735901</v>
      </c>
      <c r="R26" s="43">
        <v>0.26892658984169598</v>
      </c>
    </row>
    <row r="27" spans="1:18" x14ac:dyDescent="0.2">
      <c r="A27" s="10" t="s">
        <v>196</v>
      </c>
      <c r="B27" s="10" t="s">
        <v>631</v>
      </c>
      <c r="C27" s="40" t="s">
        <v>188</v>
      </c>
      <c r="D27" s="41" t="s">
        <v>188</v>
      </c>
      <c r="E27" s="41" t="s">
        <v>188</v>
      </c>
      <c r="F27" s="41" t="s">
        <v>188</v>
      </c>
      <c r="G27" s="41" t="s">
        <v>188</v>
      </c>
      <c r="H27" s="41" t="s">
        <v>188</v>
      </c>
      <c r="I27" s="41" t="s">
        <v>188</v>
      </c>
      <c r="J27" s="43" t="s">
        <v>188</v>
      </c>
      <c r="K27" s="40">
        <v>0.44555465349735701</v>
      </c>
      <c r="L27" s="41">
        <v>8.0906773600876794E-2</v>
      </c>
      <c r="M27" s="41">
        <v>0.81020253339383697</v>
      </c>
      <c r="N27" s="41">
        <v>1.6819033263781299E-2</v>
      </c>
      <c r="O27" s="41" t="s">
        <v>188</v>
      </c>
      <c r="P27" s="41" t="s">
        <v>188</v>
      </c>
      <c r="Q27" s="41" t="s">
        <v>188</v>
      </c>
      <c r="R27" s="43" t="s">
        <v>188</v>
      </c>
    </row>
    <row r="28" spans="1:18" x14ac:dyDescent="0.2">
      <c r="A28" s="10" t="s">
        <v>567</v>
      </c>
      <c r="B28" s="10" t="s">
        <v>2</v>
      </c>
      <c r="C28" s="40">
        <v>0.133187764665085</v>
      </c>
      <c r="D28" s="41">
        <v>-5.5865107537053003E-2</v>
      </c>
      <c r="E28" s="41">
        <v>0.32224063686722199</v>
      </c>
      <c r="F28" s="41">
        <v>0.167342064339427</v>
      </c>
      <c r="G28" s="41">
        <v>14.5102222606015</v>
      </c>
      <c r="H28" s="41">
        <v>1.2673489882408E-2</v>
      </c>
      <c r="I28" s="41">
        <v>59.118098968173697</v>
      </c>
      <c r="J28" s="43">
        <v>2.5239980487377901E-2</v>
      </c>
      <c r="K28" s="40">
        <v>-9.6430873215426594E-2</v>
      </c>
      <c r="L28" s="41">
        <v>-0.32670202913523499</v>
      </c>
      <c r="M28" s="41">
        <v>0.133840282704381</v>
      </c>
      <c r="N28" s="41">
        <v>0.41177387093832302</v>
      </c>
      <c r="O28" s="41">
        <v>21.9946725598402</v>
      </c>
      <c r="P28" s="41">
        <v>1.21356780605249E-3</v>
      </c>
      <c r="Q28" s="41">
        <v>70.521722914918499</v>
      </c>
      <c r="R28" s="43">
        <v>6.3001584945633293E-2</v>
      </c>
    </row>
    <row r="29" spans="1:18" x14ac:dyDescent="0.2">
      <c r="A29" s="10" t="s">
        <v>567</v>
      </c>
      <c r="B29" s="10" t="s">
        <v>623</v>
      </c>
      <c r="C29" s="40" t="s">
        <v>188</v>
      </c>
      <c r="D29" s="41" t="s">
        <v>188</v>
      </c>
      <c r="E29" s="41" t="s">
        <v>188</v>
      </c>
      <c r="F29" s="41" t="s">
        <v>188</v>
      </c>
      <c r="G29" s="41" t="s">
        <v>188</v>
      </c>
      <c r="H29" s="41" t="s">
        <v>188</v>
      </c>
      <c r="I29" s="41" t="s">
        <v>188</v>
      </c>
      <c r="J29" s="43" t="s">
        <v>188</v>
      </c>
      <c r="K29" s="40">
        <v>0.62406300288104899</v>
      </c>
      <c r="L29" s="41">
        <v>0.134166054287782</v>
      </c>
      <c r="M29" s="41">
        <v>1.1139599514743199</v>
      </c>
      <c r="N29" s="41">
        <v>1.27523886107471E-2</v>
      </c>
      <c r="O29" s="41" t="s">
        <v>188</v>
      </c>
      <c r="P29" s="41" t="s">
        <v>188</v>
      </c>
      <c r="Q29" s="41" t="s">
        <v>188</v>
      </c>
      <c r="R29" s="43" t="s">
        <v>188</v>
      </c>
    </row>
    <row r="30" spans="1:18" x14ac:dyDescent="0.2">
      <c r="A30" s="10" t="s">
        <v>567</v>
      </c>
      <c r="B30" s="10" t="s">
        <v>625</v>
      </c>
      <c r="C30" s="40">
        <v>1.29413989603265E-2</v>
      </c>
      <c r="D30" s="41">
        <v>-0.32405524686353598</v>
      </c>
      <c r="E30" s="41">
        <v>0.349938044784189</v>
      </c>
      <c r="F30" s="41">
        <v>0.94000239679295405</v>
      </c>
      <c r="G30" s="41">
        <v>0.74193046260117301</v>
      </c>
      <c r="H30" s="41">
        <v>0.69006793390626397</v>
      </c>
      <c r="I30" s="41">
        <v>0</v>
      </c>
      <c r="J30" s="43">
        <v>0</v>
      </c>
      <c r="K30" s="40" t="s">
        <v>188</v>
      </c>
      <c r="L30" s="41" t="s">
        <v>188</v>
      </c>
      <c r="M30" s="41" t="s">
        <v>188</v>
      </c>
      <c r="N30" s="41" t="s">
        <v>188</v>
      </c>
      <c r="O30" s="41" t="s">
        <v>188</v>
      </c>
      <c r="P30" s="41" t="s">
        <v>188</v>
      </c>
      <c r="Q30" s="41" t="s">
        <v>188</v>
      </c>
      <c r="R30" s="43" t="s">
        <v>188</v>
      </c>
    </row>
    <row r="31" spans="1:18" x14ac:dyDescent="0.2">
      <c r="A31" s="10" t="s">
        <v>567</v>
      </c>
      <c r="B31" s="10" t="s">
        <v>18</v>
      </c>
      <c r="C31" s="40">
        <v>0.44266450104850202</v>
      </c>
      <c r="D31" s="41">
        <v>8.2162216476425395E-2</v>
      </c>
      <c r="E31" s="41">
        <v>0.80316678562057797</v>
      </c>
      <c r="F31" s="41">
        <v>1.6262204980274201E-2</v>
      </c>
      <c r="G31" s="41" t="s">
        <v>188</v>
      </c>
      <c r="H31" s="41" t="s">
        <v>188</v>
      </c>
      <c r="I31" s="41" t="s">
        <v>188</v>
      </c>
      <c r="J31" s="43" t="s">
        <v>188</v>
      </c>
      <c r="K31" s="40">
        <v>6.5015326437329199E-2</v>
      </c>
      <c r="L31" s="41">
        <v>-0.30278914717994498</v>
      </c>
      <c r="M31" s="41">
        <v>0.43281980005460302</v>
      </c>
      <c r="N31" s="41">
        <v>0.72940394928522201</v>
      </c>
      <c r="O31" s="41" t="s">
        <v>188</v>
      </c>
      <c r="P31" s="41" t="s">
        <v>188</v>
      </c>
      <c r="Q31" s="41" t="s">
        <v>188</v>
      </c>
      <c r="R31" s="43" t="s">
        <v>188</v>
      </c>
    </row>
    <row r="32" spans="1:18" x14ac:dyDescent="0.2">
      <c r="A32" s="10" t="s">
        <v>567</v>
      </c>
      <c r="B32" s="10" t="s">
        <v>6</v>
      </c>
      <c r="C32" s="40">
        <v>0.21038680583800201</v>
      </c>
      <c r="D32" s="41">
        <v>-9.1344043678810397E-2</v>
      </c>
      <c r="E32" s="41">
        <v>0.51211765535481402</v>
      </c>
      <c r="F32" s="41">
        <v>0.17174532982427901</v>
      </c>
      <c r="G32" s="41">
        <v>7.8501217962279002</v>
      </c>
      <c r="H32" s="41">
        <v>4.9212952037241499E-2</v>
      </c>
      <c r="I32" s="41">
        <v>60.440819102732299</v>
      </c>
      <c r="J32" s="43">
        <v>5.39753335678008E-2</v>
      </c>
      <c r="K32" s="40">
        <v>0.282639927691408</v>
      </c>
      <c r="L32" s="41">
        <v>7.5454681110565094E-2</v>
      </c>
      <c r="M32" s="41">
        <v>0.48982517427224997</v>
      </c>
      <c r="N32" s="41">
        <v>7.5140301337839497E-3</v>
      </c>
      <c r="O32" s="41" t="s">
        <v>188</v>
      </c>
      <c r="P32" s="41" t="s">
        <v>188</v>
      </c>
      <c r="Q32" s="41" t="s">
        <v>188</v>
      </c>
      <c r="R32" s="43" t="s">
        <v>188</v>
      </c>
    </row>
    <row r="33" spans="1:18" x14ac:dyDescent="0.2">
      <c r="A33" s="10" t="s">
        <v>567</v>
      </c>
      <c r="B33" s="10" t="s">
        <v>5</v>
      </c>
      <c r="C33" s="40">
        <v>0.57638853012598001</v>
      </c>
      <c r="D33" s="41">
        <v>-0.22068994299872599</v>
      </c>
      <c r="E33" s="41">
        <v>1.3734670032506899</v>
      </c>
      <c r="F33" s="41">
        <v>0.15639470713711001</v>
      </c>
      <c r="G33" s="41">
        <v>20.2808321291065</v>
      </c>
      <c r="H33" s="42">
        <v>6.6867133451488003E-6</v>
      </c>
      <c r="I33" s="41">
        <v>95.069235849722205</v>
      </c>
      <c r="J33" s="43">
        <v>0.31455079678361803</v>
      </c>
      <c r="K33" s="40">
        <v>0.411757414637071</v>
      </c>
      <c r="L33" s="41">
        <v>0.205607759948713</v>
      </c>
      <c r="M33" s="41">
        <v>0.61790706932542805</v>
      </c>
      <c r="N33" s="42">
        <v>9.0827465798923795E-5</v>
      </c>
      <c r="O33" s="41" t="s">
        <v>188</v>
      </c>
      <c r="P33" s="41" t="s">
        <v>188</v>
      </c>
      <c r="Q33" s="41" t="s">
        <v>188</v>
      </c>
      <c r="R33" s="43" t="s">
        <v>188</v>
      </c>
    </row>
    <row r="34" spans="1:18" x14ac:dyDescent="0.2">
      <c r="A34" s="10" t="s">
        <v>567</v>
      </c>
      <c r="B34" s="10" t="s">
        <v>626</v>
      </c>
      <c r="C34" s="40">
        <v>1.4384930669816001</v>
      </c>
      <c r="D34" s="41">
        <v>0.85705726481643696</v>
      </c>
      <c r="E34" s="41">
        <v>2.0199288691467601</v>
      </c>
      <c r="F34" s="42">
        <v>1.3698865250642499E-6</v>
      </c>
      <c r="G34" s="41" t="s">
        <v>188</v>
      </c>
      <c r="H34" s="41" t="s">
        <v>188</v>
      </c>
      <c r="I34" s="41" t="s">
        <v>188</v>
      </c>
      <c r="J34" s="43" t="s">
        <v>188</v>
      </c>
      <c r="K34" s="40" t="s">
        <v>188</v>
      </c>
      <c r="L34" s="41" t="s">
        <v>188</v>
      </c>
      <c r="M34" s="41" t="s">
        <v>188</v>
      </c>
      <c r="N34" s="41" t="s">
        <v>188</v>
      </c>
      <c r="O34" s="41" t="s">
        <v>188</v>
      </c>
      <c r="P34" s="41" t="s">
        <v>188</v>
      </c>
      <c r="Q34" s="41" t="s">
        <v>188</v>
      </c>
      <c r="R34" s="43" t="s">
        <v>188</v>
      </c>
    </row>
    <row r="35" spans="1:18" x14ac:dyDescent="0.2">
      <c r="A35" s="10" t="s">
        <v>567</v>
      </c>
      <c r="B35" s="10" t="s">
        <v>24</v>
      </c>
      <c r="C35" s="40">
        <v>-8.9617876169595795E-2</v>
      </c>
      <c r="D35" s="41">
        <v>-0.477957290346817</v>
      </c>
      <c r="E35" s="41">
        <v>0.29872153800762602</v>
      </c>
      <c r="F35" s="41">
        <v>0.65104936543077196</v>
      </c>
      <c r="G35" s="41">
        <v>23.658424882896099</v>
      </c>
      <c r="H35" s="42">
        <v>9.3505747885549897E-5</v>
      </c>
      <c r="I35" s="41">
        <v>79.9978685507253</v>
      </c>
      <c r="J35" s="43">
        <v>0.15579085658109601</v>
      </c>
      <c r="K35" s="40">
        <v>-5.1045693789226998E-4</v>
      </c>
      <c r="L35" s="41">
        <v>-0.16379366366873099</v>
      </c>
      <c r="M35" s="41">
        <v>0.16277274979294701</v>
      </c>
      <c r="N35" s="41">
        <v>0.99511119150871896</v>
      </c>
      <c r="O35" s="41">
        <v>4.0122884435274901</v>
      </c>
      <c r="P35" s="41">
        <v>0.260140253767489</v>
      </c>
      <c r="Q35" s="41">
        <v>28.038125175316701</v>
      </c>
      <c r="R35" s="43">
        <v>7.9744797886946005E-3</v>
      </c>
    </row>
    <row r="36" spans="1:18" x14ac:dyDescent="0.2">
      <c r="A36" s="10" t="s">
        <v>567</v>
      </c>
      <c r="B36" s="10" t="s">
        <v>33</v>
      </c>
      <c r="C36" s="40">
        <v>-1.5446336023875599E-2</v>
      </c>
      <c r="D36" s="41">
        <v>-0.46728833863660701</v>
      </c>
      <c r="E36" s="41">
        <v>0.43639566658885498</v>
      </c>
      <c r="F36" s="41">
        <v>0.94658020889961703</v>
      </c>
      <c r="G36" s="41">
        <v>0.47136271490118098</v>
      </c>
      <c r="H36" s="41">
        <v>0.49236092311220803</v>
      </c>
      <c r="I36" s="41">
        <v>0</v>
      </c>
      <c r="J36" s="43">
        <v>0</v>
      </c>
      <c r="K36" s="40">
        <v>-0.33764872397083101</v>
      </c>
      <c r="L36" s="41">
        <v>-0.88940490944456496</v>
      </c>
      <c r="M36" s="41">
        <v>0.214107461502903</v>
      </c>
      <c r="N36" s="41">
        <v>0.231103809912268</v>
      </c>
      <c r="O36" s="41" t="s">
        <v>188</v>
      </c>
      <c r="P36" s="41" t="s">
        <v>188</v>
      </c>
      <c r="Q36" s="41" t="s">
        <v>188</v>
      </c>
      <c r="R36" s="43" t="s">
        <v>188</v>
      </c>
    </row>
    <row r="37" spans="1:18" x14ac:dyDescent="0.2">
      <c r="A37" s="10" t="s">
        <v>567</v>
      </c>
      <c r="B37" s="10" t="s">
        <v>15</v>
      </c>
      <c r="C37" s="40">
        <v>0.24043870660349101</v>
      </c>
      <c r="D37" s="41">
        <v>-0.101557688375536</v>
      </c>
      <c r="E37" s="41">
        <v>0.58243510158251699</v>
      </c>
      <c r="F37" s="41">
        <v>0.16844191309964801</v>
      </c>
      <c r="G37" s="41" t="s">
        <v>188</v>
      </c>
      <c r="H37" s="41" t="s">
        <v>188</v>
      </c>
      <c r="I37" s="41" t="s">
        <v>188</v>
      </c>
      <c r="J37" s="43" t="s">
        <v>188</v>
      </c>
      <c r="K37" s="40">
        <v>0.105010975926041</v>
      </c>
      <c r="L37" s="41">
        <v>-0.106773047550847</v>
      </c>
      <c r="M37" s="41">
        <v>0.31679499940292999</v>
      </c>
      <c r="N37" s="41">
        <v>0.33113591969143302</v>
      </c>
      <c r="O37" s="41">
        <v>0.680909353772707</v>
      </c>
      <c r="P37" s="41">
        <v>0.40927376722856101</v>
      </c>
      <c r="Q37" s="41">
        <v>0</v>
      </c>
      <c r="R37" s="43">
        <v>0</v>
      </c>
    </row>
    <row r="38" spans="1:18" x14ac:dyDescent="0.2">
      <c r="A38" s="10" t="s">
        <v>567</v>
      </c>
      <c r="B38" s="10" t="s">
        <v>206</v>
      </c>
      <c r="C38" s="40" t="s">
        <v>188</v>
      </c>
      <c r="D38" s="41" t="s">
        <v>188</v>
      </c>
      <c r="E38" s="41" t="s">
        <v>188</v>
      </c>
      <c r="F38" s="41" t="s">
        <v>188</v>
      </c>
      <c r="G38" s="41" t="s">
        <v>188</v>
      </c>
      <c r="H38" s="41" t="s">
        <v>188</v>
      </c>
      <c r="I38" s="41" t="s">
        <v>188</v>
      </c>
      <c r="J38" s="43" t="s">
        <v>188</v>
      </c>
      <c r="K38" s="40">
        <v>-4.0013910583251697E-2</v>
      </c>
      <c r="L38" s="41">
        <v>-0.35138533968059099</v>
      </c>
      <c r="M38" s="41">
        <v>0.27135751851408801</v>
      </c>
      <c r="N38" s="41">
        <v>0.80141777967803396</v>
      </c>
      <c r="O38" s="41" t="s">
        <v>188</v>
      </c>
      <c r="P38" s="41" t="s">
        <v>188</v>
      </c>
      <c r="Q38" s="41" t="s">
        <v>188</v>
      </c>
      <c r="R38" s="43" t="s">
        <v>188</v>
      </c>
    </row>
    <row r="39" spans="1:18" x14ac:dyDescent="0.2">
      <c r="A39" s="10" t="s">
        <v>567</v>
      </c>
      <c r="B39" s="10" t="s">
        <v>632</v>
      </c>
      <c r="C39" s="40">
        <v>0.38430332553289998</v>
      </c>
      <c r="D39" s="41">
        <v>-8.2984932552707405E-2</v>
      </c>
      <c r="E39" s="41">
        <v>0.85159158361850795</v>
      </c>
      <c r="F39" s="41">
        <v>0.107503231373928</v>
      </c>
      <c r="G39" s="41" t="s">
        <v>188</v>
      </c>
      <c r="H39" s="41" t="s">
        <v>188</v>
      </c>
      <c r="I39" s="41" t="s">
        <v>188</v>
      </c>
      <c r="J39" s="43" t="s">
        <v>188</v>
      </c>
      <c r="K39" s="40" t="s">
        <v>188</v>
      </c>
      <c r="L39" s="41" t="s">
        <v>188</v>
      </c>
      <c r="M39" s="41" t="s">
        <v>188</v>
      </c>
      <c r="N39" s="41" t="s">
        <v>188</v>
      </c>
      <c r="O39" s="41" t="s">
        <v>188</v>
      </c>
      <c r="P39" s="41" t="s">
        <v>188</v>
      </c>
      <c r="Q39" s="41" t="s">
        <v>188</v>
      </c>
      <c r="R39" s="43" t="s">
        <v>188</v>
      </c>
    </row>
    <row r="40" spans="1:18" x14ac:dyDescent="0.2">
      <c r="A40" s="10" t="s">
        <v>567</v>
      </c>
      <c r="B40" s="10" t="s">
        <v>627</v>
      </c>
      <c r="C40" s="40">
        <v>0.53222076417619002</v>
      </c>
      <c r="D40" s="41">
        <v>5.6414725000775198E-2</v>
      </c>
      <c r="E40" s="41">
        <v>1.00802680335161</v>
      </c>
      <c r="F40" s="41">
        <v>2.87741291511447E-2</v>
      </c>
      <c r="G40" s="41" t="s">
        <v>188</v>
      </c>
      <c r="H40" s="41" t="s">
        <v>188</v>
      </c>
      <c r="I40" s="41" t="s">
        <v>188</v>
      </c>
      <c r="J40" s="43" t="s">
        <v>188</v>
      </c>
      <c r="K40" s="40" t="s">
        <v>188</v>
      </c>
      <c r="L40" s="41" t="s">
        <v>188</v>
      </c>
      <c r="M40" s="41" t="s">
        <v>188</v>
      </c>
      <c r="N40" s="41" t="s">
        <v>188</v>
      </c>
      <c r="O40" s="41" t="s">
        <v>188</v>
      </c>
      <c r="P40" s="41" t="s">
        <v>188</v>
      </c>
      <c r="Q40" s="41" t="s">
        <v>188</v>
      </c>
      <c r="R40" s="43" t="s">
        <v>188</v>
      </c>
    </row>
    <row r="41" spans="1:18" x14ac:dyDescent="0.2">
      <c r="A41" s="10" t="s">
        <v>567</v>
      </c>
      <c r="B41" s="10" t="s">
        <v>7</v>
      </c>
      <c r="C41" s="40">
        <v>0.84472009406723803</v>
      </c>
      <c r="D41" s="41">
        <v>-0.98375079284836098</v>
      </c>
      <c r="E41" s="41">
        <v>2.6731909809828398</v>
      </c>
      <c r="F41" s="41">
        <v>0.36521777042026299</v>
      </c>
      <c r="G41" s="41">
        <v>7.3438473416494601</v>
      </c>
      <c r="H41" s="41">
        <v>6.7292665158597501E-3</v>
      </c>
      <c r="I41" s="41">
        <v>86.3831592150798</v>
      </c>
      <c r="J41" s="43">
        <v>1.51113242128347</v>
      </c>
      <c r="K41" s="40">
        <v>-0.71030663276128503</v>
      </c>
      <c r="L41" s="41">
        <v>-1.3824272607627499</v>
      </c>
      <c r="M41" s="41">
        <v>-3.8186004759819703E-2</v>
      </c>
      <c r="N41" s="41">
        <v>3.8666943640152697E-2</v>
      </c>
      <c r="O41" s="41" t="s">
        <v>188</v>
      </c>
      <c r="P41" s="41" t="s">
        <v>188</v>
      </c>
      <c r="Q41" s="41" t="s">
        <v>188</v>
      </c>
      <c r="R41" s="43" t="s">
        <v>188</v>
      </c>
    </row>
    <row r="42" spans="1:18" x14ac:dyDescent="0.2">
      <c r="A42" s="10" t="s">
        <v>567</v>
      </c>
      <c r="B42" s="10" t="s">
        <v>9</v>
      </c>
      <c r="C42" s="40">
        <v>0.35246597804055402</v>
      </c>
      <c r="D42" s="41">
        <v>0.17205243410946799</v>
      </c>
      <c r="E42" s="41">
        <v>0.53287952197164001</v>
      </c>
      <c r="F42" s="41">
        <v>1.2861528620514601E-4</v>
      </c>
      <c r="G42" s="41">
        <v>1.54514387643596</v>
      </c>
      <c r="H42" s="41">
        <v>0.81861583273086003</v>
      </c>
      <c r="I42" s="41">
        <v>0</v>
      </c>
      <c r="J42" s="43">
        <v>0</v>
      </c>
      <c r="K42" s="40">
        <v>-0.16800718659015401</v>
      </c>
      <c r="L42" s="41">
        <v>-0.45508017548456298</v>
      </c>
      <c r="M42" s="41">
        <v>0.11906580230425499</v>
      </c>
      <c r="N42" s="41">
        <v>0.25135957055052599</v>
      </c>
      <c r="O42" s="41">
        <v>0.61020819071457999</v>
      </c>
      <c r="P42" s="41">
        <v>0.434709433431549</v>
      </c>
      <c r="Q42" s="41">
        <v>0</v>
      </c>
      <c r="R42" s="43">
        <v>0</v>
      </c>
    </row>
    <row r="43" spans="1:18" x14ac:dyDescent="0.2">
      <c r="A43" s="10" t="s">
        <v>567</v>
      </c>
      <c r="B43" s="10" t="s">
        <v>11</v>
      </c>
      <c r="C43" s="40">
        <v>0.14876458614604399</v>
      </c>
      <c r="D43" s="41">
        <v>-0.43011431457941002</v>
      </c>
      <c r="E43" s="41">
        <v>0.72764348687149805</v>
      </c>
      <c r="F43" s="41">
        <v>0.61448200784518603</v>
      </c>
      <c r="G43" s="41">
        <v>7.9241320129741197</v>
      </c>
      <c r="H43" s="41">
        <v>4.8779740820269497E-3</v>
      </c>
      <c r="I43" s="41">
        <v>87.380321297490894</v>
      </c>
      <c r="J43" s="43">
        <v>0.15362252052867501</v>
      </c>
      <c r="K43" s="40" t="s">
        <v>188</v>
      </c>
      <c r="L43" s="41" t="s">
        <v>188</v>
      </c>
      <c r="M43" s="41" t="s">
        <v>188</v>
      </c>
      <c r="N43" s="41" t="s">
        <v>188</v>
      </c>
      <c r="O43" s="41" t="s">
        <v>188</v>
      </c>
      <c r="P43" s="41" t="s">
        <v>188</v>
      </c>
      <c r="Q43" s="41" t="s">
        <v>188</v>
      </c>
      <c r="R43" s="43" t="s">
        <v>188</v>
      </c>
    </row>
    <row r="44" spans="1:18" x14ac:dyDescent="0.2">
      <c r="A44" s="10" t="s">
        <v>567</v>
      </c>
      <c r="B44" s="10" t="s">
        <v>10</v>
      </c>
      <c r="C44" s="40">
        <v>0.38082263356789497</v>
      </c>
      <c r="D44" s="41">
        <v>0.114998614710484</v>
      </c>
      <c r="E44" s="41">
        <v>0.64664665242530694</v>
      </c>
      <c r="F44" s="41">
        <v>4.9870727865422701E-3</v>
      </c>
      <c r="G44" s="41">
        <v>1.65319670490418</v>
      </c>
      <c r="H44" s="41">
        <v>0.64738886383160799</v>
      </c>
      <c r="I44" s="41">
        <v>0</v>
      </c>
      <c r="J44" s="43">
        <v>0</v>
      </c>
      <c r="K44" s="40">
        <v>-0.77277701708652102</v>
      </c>
      <c r="L44" s="41">
        <v>-2.1933053989397902</v>
      </c>
      <c r="M44" s="41">
        <v>0.647751364766744</v>
      </c>
      <c r="N44" s="41">
        <v>0.28699013783598698</v>
      </c>
      <c r="O44" s="41" t="s">
        <v>188</v>
      </c>
      <c r="P44" s="41" t="s">
        <v>188</v>
      </c>
      <c r="Q44" s="41" t="s">
        <v>188</v>
      </c>
      <c r="R44" s="43" t="s">
        <v>188</v>
      </c>
    </row>
    <row r="45" spans="1:18" x14ac:dyDescent="0.2">
      <c r="A45" s="10" t="s">
        <v>567</v>
      </c>
      <c r="B45" s="10" t="s">
        <v>4</v>
      </c>
      <c r="C45" s="40">
        <v>-0.100240794584285</v>
      </c>
      <c r="D45" s="41">
        <v>-0.37426469541898</v>
      </c>
      <c r="E45" s="41">
        <v>0.17378310625040899</v>
      </c>
      <c r="F45" s="41">
        <v>0.47338938551836302</v>
      </c>
      <c r="G45" s="41">
        <v>2.8620684092565298</v>
      </c>
      <c r="H45" s="41">
        <v>0.239061555784602</v>
      </c>
      <c r="I45" s="41">
        <v>30.404940336858601</v>
      </c>
      <c r="J45" s="43">
        <v>1.8183318037947399E-2</v>
      </c>
      <c r="K45" s="40">
        <v>-0.19549933894410601</v>
      </c>
      <c r="L45" s="41">
        <v>-0.53882617928953003</v>
      </c>
      <c r="M45" s="41">
        <v>0.14782750140131901</v>
      </c>
      <c r="N45" s="41">
        <v>0.26439855960011299</v>
      </c>
      <c r="O45" s="41">
        <v>5.8774327080797804</v>
      </c>
      <c r="P45" s="41">
        <v>5.2933633190787602E-2</v>
      </c>
      <c r="Q45" s="41">
        <v>70.689825416862902</v>
      </c>
      <c r="R45" s="43">
        <v>6.3147640912880595E-2</v>
      </c>
    </row>
    <row r="46" spans="1:18" x14ac:dyDescent="0.2">
      <c r="A46" s="10" t="s">
        <v>567</v>
      </c>
      <c r="B46" s="10" t="s">
        <v>12</v>
      </c>
      <c r="C46" s="40">
        <v>-0.45965348205759299</v>
      </c>
      <c r="D46" s="41">
        <v>-0.92286373513898701</v>
      </c>
      <c r="E46" s="41">
        <v>3.55677102380103E-3</v>
      </c>
      <c r="F46" s="41">
        <v>5.2052354436474102E-2</v>
      </c>
      <c r="G46" s="41" t="s">
        <v>188</v>
      </c>
      <c r="H46" s="41" t="s">
        <v>188</v>
      </c>
      <c r="I46" s="41" t="s">
        <v>188</v>
      </c>
      <c r="J46" s="43" t="s">
        <v>188</v>
      </c>
      <c r="K46" s="40">
        <v>3.6353991920156203E-2</v>
      </c>
      <c r="L46" s="41">
        <v>-0.41239954882991797</v>
      </c>
      <c r="M46" s="41">
        <v>0.48510753267022999</v>
      </c>
      <c r="N46" s="41">
        <v>0.87401093024973497</v>
      </c>
      <c r="O46" s="41" t="s">
        <v>188</v>
      </c>
      <c r="P46" s="41" t="s">
        <v>188</v>
      </c>
      <c r="Q46" s="41" t="s">
        <v>188</v>
      </c>
      <c r="R46" s="43" t="s">
        <v>188</v>
      </c>
    </row>
    <row r="47" spans="1:18" x14ac:dyDescent="0.2">
      <c r="A47" s="10" t="s">
        <v>567</v>
      </c>
      <c r="B47" s="10" t="s">
        <v>13</v>
      </c>
      <c r="C47" s="40">
        <v>-0.29458065613579099</v>
      </c>
      <c r="D47" s="41">
        <v>-0.76169641019255097</v>
      </c>
      <c r="E47" s="41">
        <v>0.17253509792096999</v>
      </c>
      <c r="F47" s="41">
        <v>0.21694520493635899</v>
      </c>
      <c r="G47" s="41" t="s">
        <v>188</v>
      </c>
      <c r="H47" s="41" t="s">
        <v>188</v>
      </c>
      <c r="I47" s="41" t="s">
        <v>188</v>
      </c>
      <c r="J47" s="43" t="s">
        <v>188</v>
      </c>
      <c r="K47" s="40">
        <v>1.14042156165411E-2</v>
      </c>
      <c r="L47" s="41">
        <v>-0.41065825752629198</v>
      </c>
      <c r="M47" s="41">
        <v>0.433466688759374</v>
      </c>
      <c r="N47" s="41">
        <v>0.95782139047612702</v>
      </c>
      <c r="O47" s="41" t="s">
        <v>188</v>
      </c>
      <c r="P47" s="41" t="s">
        <v>188</v>
      </c>
      <c r="Q47" s="41" t="s">
        <v>188</v>
      </c>
      <c r="R47" s="43" t="s">
        <v>188</v>
      </c>
    </row>
    <row r="48" spans="1:18" x14ac:dyDescent="0.2">
      <c r="A48" s="10" t="s">
        <v>567</v>
      </c>
      <c r="B48" s="10" t="s">
        <v>628</v>
      </c>
      <c r="C48" s="40">
        <v>0.25281708532736102</v>
      </c>
      <c r="D48" s="41">
        <v>-4.1552207516933802E-2</v>
      </c>
      <c r="E48" s="41">
        <v>0.54718637817165505</v>
      </c>
      <c r="F48" s="41">
        <v>9.2316668075226802E-2</v>
      </c>
      <c r="G48" s="41">
        <v>1.94404310287999</v>
      </c>
      <c r="H48" s="41">
        <v>0.378317476313829</v>
      </c>
      <c r="I48" s="41">
        <v>2.6039183463032601E-3</v>
      </c>
      <c r="J48" s="44">
        <v>2.5497727453494001E-6</v>
      </c>
      <c r="K48" s="40" t="s">
        <v>188</v>
      </c>
      <c r="L48" s="41" t="s">
        <v>188</v>
      </c>
      <c r="M48" s="41" t="s">
        <v>188</v>
      </c>
      <c r="N48" s="41" t="s">
        <v>188</v>
      </c>
      <c r="O48" s="41" t="s">
        <v>188</v>
      </c>
      <c r="P48" s="41" t="s">
        <v>188</v>
      </c>
      <c r="Q48" s="41" t="s">
        <v>188</v>
      </c>
      <c r="R48" s="43" t="s">
        <v>188</v>
      </c>
    </row>
    <row r="49" spans="1:18" x14ac:dyDescent="0.2">
      <c r="A49" s="10" t="s">
        <v>567</v>
      </c>
      <c r="B49" s="10" t="s">
        <v>17</v>
      </c>
      <c r="C49" s="40">
        <v>0.90225628856667595</v>
      </c>
      <c r="D49" s="41">
        <v>0.46314543083617898</v>
      </c>
      <c r="E49" s="41">
        <v>1.3413671462971699</v>
      </c>
      <c r="F49" s="42">
        <v>5.8028926292954402E-5</v>
      </c>
      <c r="G49" s="41" t="s">
        <v>188</v>
      </c>
      <c r="H49" s="41" t="s">
        <v>188</v>
      </c>
      <c r="I49" s="41" t="s">
        <v>188</v>
      </c>
      <c r="J49" s="43" t="s">
        <v>188</v>
      </c>
      <c r="K49" s="40">
        <v>0.238642565136645</v>
      </c>
      <c r="L49" s="41">
        <v>-4.6522177479163901E-2</v>
      </c>
      <c r="M49" s="41">
        <v>0.52380730775245399</v>
      </c>
      <c r="N49" s="41">
        <v>0.10096094930838601</v>
      </c>
      <c r="O49" s="41">
        <v>0.976597433249764</v>
      </c>
      <c r="P49" s="41">
        <v>0.32304029126987599</v>
      </c>
      <c r="Q49" s="41">
        <v>0</v>
      </c>
      <c r="R49" s="43">
        <v>0</v>
      </c>
    </row>
    <row r="50" spans="1:18" x14ac:dyDescent="0.2">
      <c r="A50" s="10" t="s">
        <v>567</v>
      </c>
      <c r="B50" s="10" t="s">
        <v>629</v>
      </c>
      <c r="C50" s="40">
        <v>1.6264585843408299</v>
      </c>
      <c r="D50" s="41">
        <v>1.22824988578543</v>
      </c>
      <c r="E50" s="41">
        <v>2.0246672828962202</v>
      </c>
      <c r="F50" s="42">
        <v>9.9762879602229098E-16</v>
      </c>
      <c r="G50" s="41" t="s">
        <v>188</v>
      </c>
      <c r="H50" s="41" t="s">
        <v>188</v>
      </c>
      <c r="I50" s="41" t="s">
        <v>188</v>
      </c>
      <c r="J50" s="43" t="s">
        <v>188</v>
      </c>
      <c r="K50" s="40" t="s">
        <v>188</v>
      </c>
      <c r="L50" s="41" t="s">
        <v>188</v>
      </c>
      <c r="M50" s="41" t="s">
        <v>188</v>
      </c>
      <c r="N50" s="41" t="s">
        <v>188</v>
      </c>
      <c r="O50" s="41" t="s">
        <v>188</v>
      </c>
      <c r="P50" s="41" t="s">
        <v>188</v>
      </c>
      <c r="Q50" s="41" t="s">
        <v>188</v>
      </c>
      <c r="R50" s="43" t="s">
        <v>188</v>
      </c>
    </row>
    <row r="51" spans="1:18" x14ac:dyDescent="0.2">
      <c r="A51" s="10" t="s">
        <v>567</v>
      </c>
      <c r="B51" s="10" t="s">
        <v>630</v>
      </c>
      <c r="C51" s="40" t="s">
        <v>188</v>
      </c>
      <c r="D51" s="41" t="s">
        <v>188</v>
      </c>
      <c r="E51" s="41" t="s">
        <v>188</v>
      </c>
      <c r="F51" s="41" t="s">
        <v>188</v>
      </c>
      <c r="G51" s="41" t="s">
        <v>188</v>
      </c>
      <c r="H51" s="41" t="s">
        <v>188</v>
      </c>
      <c r="I51" s="41" t="s">
        <v>188</v>
      </c>
      <c r="J51" s="43" t="s">
        <v>188</v>
      </c>
      <c r="K51" s="40">
        <v>0.45355035545629302</v>
      </c>
      <c r="L51" s="41">
        <v>-1.11739245326966</v>
      </c>
      <c r="M51" s="41">
        <v>2.0244931641822399</v>
      </c>
      <c r="N51" s="41">
        <v>0.57148520557504101</v>
      </c>
      <c r="O51" s="41">
        <v>7.3798683862659402</v>
      </c>
      <c r="P51" s="41">
        <v>6.59579969342823E-3</v>
      </c>
      <c r="Q51" s="41">
        <v>86.449622843396298</v>
      </c>
      <c r="R51" s="43">
        <v>1.1138195635659001</v>
      </c>
    </row>
    <row r="52" spans="1:18" x14ac:dyDescent="0.2">
      <c r="A52" s="10" t="s">
        <v>567</v>
      </c>
      <c r="B52" s="10" t="s">
        <v>631</v>
      </c>
      <c r="C52" s="40" t="s">
        <v>188</v>
      </c>
      <c r="D52" s="41" t="s">
        <v>188</v>
      </c>
      <c r="E52" s="41" t="s">
        <v>188</v>
      </c>
      <c r="F52" s="41" t="s">
        <v>188</v>
      </c>
      <c r="G52" s="41" t="s">
        <v>188</v>
      </c>
      <c r="H52" s="41" t="s">
        <v>188</v>
      </c>
      <c r="I52" s="41" t="s">
        <v>188</v>
      </c>
      <c r="J52" s="43" t="s">
        <v>188</v>
      </c>
      <c r="K52" s="40">
        <v>-8.8237781461618994E-2</v>
      </c>
      <c r="L52" s="41">
        <v>-0.44973235421433799</v>
      </c>
      <c r="M52" s="41">
        <v>0.27325679129109998</v>
      </c>
      <c r="N52" s="41">
        <v>0.63289992445638199</v>
      </c>
      <c r="O52" s="41" t="s">
        <v>188</v>
      </c>
      <c r="P52" s="41" t="s">
        <v>188</v>
      </c>
      <c r="Q52" s="41" t="s">
        <v>188</v>
      </c>
      <c r="R52" s="43" t="s">
        <v>188</v>
      </c>
    </row>
    <row r="53" spans="1:18" x14ac:dyDescent="0.2">
      <c r="A53" s="10" t="s">
        <v>200</v>
      </c>
      <c r="B53" s="10" t="s">
        <v>2</v>
      </c>
      <c r="C53" s="40">
        <v>0.22555161738493101</v>
      </c>
      <c r="D53" s="41">
        <v>8.4520998118395904E-2</v>
      </c>
      <c r="E53" s="41">
        <v>0.366582236651465</v>
      </c>
      <c r="F53" s="41">
        <v>1.7209496226208299E-3</v>
      </c>
      <c r="G53" s="41">
        <v>13.688238803710099</v>
      </c>
      <c r="H53" s="41">
        <v>9.0262073749433999E-2</v>
      </c>
      <c r="I53" s="41">
        <v>41.831297130252501</v>
      </c>
      <c r="J53" s="43">
        <v>1.5041524345109501E-2</v>
      </c>
      <c r="K53" s="40">
        <v>0.302073365704908</v>
      </c>
      <c r="L53" s="41">
        <v>0.154878208265469</v>
      </c>
      <c r="M53" s="41">
        <v>0.44926852314434601</v>
      </c>
      <c r="N53" s="42">
        <v>5.7649489846474299E-5</v>
      </c>
      <c r="O53" s="41">
        <v>15.545861236745401</v>
      </c>
      <c r="P53" s="41">
        <v>0.113391660353102</v>
      </c>
      <c r="Q53" s="41">
        <v>41.031450958742603</v>
      </c>
      <c r="R53" s="43">
        <v>2.29388692059566E-2</v>
      </c>
    </row>
    <row r="54" spans="1:18" x14ac:dyDescent="0.2">
      <c r="A54" s="10" t="s">
        <v>200</v>
      </c>
      <c r="B54" s="10" t="s">
        <v>633</v>
      </c>
      <c r="C54" s="40" t="s">
        <v>188</v>
      </c>
      <c r="D54" s="41" t="s">
        <v>188</v>
      </c>
      <c r="E54" s="41" t="s">
        <v>188</v>
      </c>
      <c r="F54" s="41" t="s">
        <v>188</v>
      </c>
      <c r="G54" s="41" t="s">
        <v>188</v>
      </c>
      <c r="H54" s="41" t="s">
        <v>188</v>
      </c>
      <c r="I54" s="41" t="s">
        <v>188</v>
      </c>
      <c r="J54" s="43" t="s">
        <v>188</v>
      </c>
      <c r="K54" s="40">
        <v>0.55214374673427502</v>
      </c>
      <c r="L54" s="41">
        <v>-0.20317155646336499</v>
      </c>
      <c r="M54" s="41">
        <v>1.3074590499319101</v>
      </c>
      <c r="N54" s="41">
        <v>0.15540308982465201</v>
      </c>
      <c r="O54" s="41" t="s">
        <v>188</v>
      </c>
      <c r="P54" s="41" t="s">
        <v>188</v>
      </c>
      <c r="Q54" s="41" t="s">
        <v>188</v>
      </c>
      <c r="R54" s="43" t="s">
        <v>188</v>
      </c>
    </row>
    <row r="55" spans="1:18" x14ac:dyDescent="0.2">
      <c r="A55" s="10" t="s">
        <v>200</v>
      </c>
      <c r="B55" s="10" t="s">
        <v>634</v>
      </c>
      <c r="C55" s="40" t="s">
        <v>188</v>
      </c>
      <c r="D55" s="41" t="s">
        <v>188</v>
      </c>
      <c r="E55" s="41" t="s">
        <v>188</v>
      </c>
      <c r="F55" s="41" t="s">
        <v>188</v>
      </c>
      <c r="G55" s="41" t="s">
        <v>188</v>
      </c>
      <c r="H55" s="41" t="s">
        <v>188</v>
      </c>
      <c r="I55" s="41" t="s">
        <v>188</v>
      </c>
      <c r="J55" s="43" t="s">
        <v>188</v>
      </c>
      <c r="K55" s="40">
        <v>0.695557789894239</v>
      </c>
      <c r="L55" s="41">
        <v>0.43017495654300603</v>
      </c>
      <c r="M55" s="41">
        <v>0.96094062324547302</v>
      </c>
      <c r="N55" s="42">
        <v>2.8452498672127602E-7</v>
      </c>
      <c r="O55" s="41" t="s">
        <v>188</v>
      </c>
      <c r="P55" s="41" t="s">
        <v>188</v>
      </c>
      <c r="Q55" s="41" t="s">
        <v>188</v>
      </c>
      <c r="R55" s="43" t="s">
        <v>188</v>
      </c>
    </row>
    <row r="56" spans="1:18" x14ac:dyDescent="0.2">
      <c r="A56" s="10" t="s">
        <v>200</v>
      </c>
      <c r="B56" s="10" t="s">
        <v>635</v>
      </c>
      <c r="C56" s="40" t="s">
        <v>188</v>
      </c>
      <c r="D56" s="41" t="s">
        <v>188</v>
      </c>
      <c r="E56" s="41" t="s">
        <v>188</v>
      </c>
      <c r="F56" s="41" t="s">
        <v>188</v>
      </c>
      <c r="G56" s="41" t="s">
        <v>188</v>
      </c>
      <c r="H56" s="41" t="s">
        <v>188</v>
      </c>
      <c r="I56" s="41" t="s">
        <v>188</v>
      </c>
      <c r="J56" s="43" t="s">
        <v>188</v>
      </c>
      <c r="K56" s="40">
        <v>-0.15214888096142101</v>
      </c>
      <c r="L56" s="41">
        <v>-0.412583753420178</v>
      </c>
      <c r="M56" s="41">
        <v>0.108285991497336</v>
      </c>
      <c r="N56" s="41">
        <v>0.25254505588196802</v>
      </c>
      <c r="O56" s="41" t="s">
        <v>188</v>
      </c>
      <c r="P56" s="41" t="s">
        <v>188</v>
      </c>
      <c r="Q56" s="41" t="s">
        <v>188</v>
      </c>
      <c r="R56" s="43" t="s">
        <v>188</v>
      </c>
    </row>
    <row r="57" spans="1:18" x14ac:dyDescent="0.2">
      <c r="A57" s="10" t="s">
        <v>200</v>
      </c>
      <c r="B57" s="10" t="s">
        <v>623</v>
      </c>
      <c r="C57" s="40" t="s">
        <v>188</v>
      </c>
      <c r="D57" s="41" t="s">
        <v>188</v>
      </c>
      <c r="E57" s="41" t="s">
        <v>188</v>
      </c>
      <c r="F57" s="41" t="s">
        <v>188</v>
      </c>
      <c r="G57" s="41" t="s">
        <v>188</v>
      </c>
      <c r="H57" s="41" t="s">
        <v>188</v>
      </c>
      <c r="I57" s="41" t="s">
        <v>188</v>
      </c>
      <c r="J57" s="43" t="s">
        <v>188</v>
      </c>
      <c r="K57" s="40">
        <v>0.30144983210714299</v>
      </c>
      <c r="L57" s="41">
        <v>-4.1564518006251099E-2</v>
      </c>
      <c r="M57" s="41">
        <v>0.64446418222053703</v>
      </c>
      <c r="N57" s="41">
        <v>8.5325357326840504E-2</v>
      </c>
      <c r="O57" s="41" t="s">
        <v>188</v>
      </c>
      <c r="P57" s="41" t="s">
        <v>188</v>
      </c>
      <c r="Q57" s="41" t="s">
        <v>188</v>
      </c>
      <c r="R57" s="43" t="s">
        <v>188</v>
      </c>
    </row>
    <row r="58" spans="1:18" x14ac:dyDescent="0.2">
      <c r="A58" s="10" t="s">
        <v>200</v>
      </c>
      <c r="B58" s="10" t="s">
        <v>21</v>
      </c>
      <c r="C58" s="40">
        <v>0.377739560051844</v>
      </c>
      <c r="D58" s="41">
        <v>0.110255671913427</v>
      </c>
      <c r="E58" s="41">
        <v>0.64522344819026101</v>
      </c>
      <c r="F58" s="41">
        <v>5.6426997071764903E-3</v>
      </c>
      <c r="G58" s="41">
        <v>1.46082474917274</v>
      </c>
      <c r="H58" s="41">
        <v>0.226798940124989</v>
      </c>
      <c r="I58" s="41">
        <v>31.5455190250375</v>
      </c>
      <c r="J58" s="43">
        <v>1.21810335424976E-2</v>
      </c>
      <c r="K58" s="40">
        <v>0.27256060911510899</v>
      </c>
      <c r="L58" s="41">
        <v>8.5028427214645694E-2</v>
      </c>
      <c r="M58" s="41">
        <v>0.46009279101557199</v>
      </c>
      <c r="N58" s="41">
        <v>4.39085157170501E-3</v>
      </c>
      <c r="O58" s="41">
        <v>0.190398908008546</v>
      </c>
      <c r="P58" s="41">
        <v>0.66258481706697203</v>
      </c>
      <c r="Q58" s="41">
        <v>0</v>
      </c>
      <c r="R58" s="43">
        <v>0</v>
      </c>
    </row>
    <row r="59" spans="1:18" x14ac:dyDescent="0.2">
      <c r="A59" s="10" t="s">
        <v>200</v>
      </c>
      <c r="B59" s="10" t="s">
        <v>624</v>
      </c>
      <c r="C59" s="40" t="s">
        <v>188</v>
      </c>
      <c r="D59" s="41" t="s">
        <v>188</v>
      </c>
      <c r="E59" s="41" t="s">
        <v>188</v>
      </c>
      <c r="F59" s="41" t="s">
        <v>188</v>
      </c>
      <c r="G59" s="41" t="s">
        <v>188</v>
      </c>
      <c r="H59" s="41" t="s">
        <v>188</v>
      </c>
      <c r="I59" s="41" t="s">
        <v>188</v>
      </c>
      <c r="J59" s="43" t="s">
        <v>188</v>
      </c>
      <c r="K59" s="40">
        <v>0.201966522394706</v>
      </c>
      <c r="L59" s="41">
        <v>-0.82745651896304295</v>
      </c>
      <c r="M59" s="41">
        <v>1.2313895637524599</v>
      </c>
      <c r="N59" s="41">
        <v>0.70722391934405704</v>
      </c>
      <c r="O59" s="41" t="s">
        <v>188</v>
      </c>
      <c r="P59" s="41" t="s">
        <v>188</v>
      </c>
      <c r="Q59" s="41" t="s">
        <v>188</v>
      </c>
      <c r="R59" s="43" t="s">
        <v>188</v>
      </c>
    </row>
    <row r="60" spans="1:18" x14ac:dyDescent="0.2">
      <c r="A60" s="10" t="s">
        <v>200</v>
      </c>
      <c r="B60" s="10" t="s">
        <v>625</v>
      </c>
      <c r="C60" s="40">
        <v>3.9629291284990098E-2</v>
      </c>
      <c r="D60" s="41">
        <v>-0.377163584096464</v>
      </c>
      <c r="E60" s="41">
        <v>0.45642216666644397</v>
      </c>
      <c r="F60" s="41">
        <v>0.85220251369383504</v>
      </c>
      <c r="G60" s="41" t="s">
        <v>188</v>
      </c>
      <c r="H60" s="41" t="s">
        <v>188</v>
      </c>
      <c r="I60" s="41" t="s">
        <v>188</v>
      </c>
      <c r="J60" s="43" t="s">
        <v>188</v>
      </c>
      <c r="K60" s="40" t="s">
        <v>188</v>
      </c>
      <c r="L60" s="41" t="s">
        <v>188</v>
      </c>
      <c r="M60" s="41" t="s">
        <v>188</v>
      </c>
      <c r="N60" s="41" t="s">
        <v>188</v>
      </c>
      <c r="O60" s="41" t="s">
        <v>188</v>
      </c>
      <c r="P60" s="41" t="s">
        <v>188</v>
      </c>
      <c r="Q60" s="41" t="s">
        <v>188</v>
      </c>
      <c r="R60" s="43" t="s">
        <v>188</v>
      </c>
    </row>
    <row r="61" spans="1:18" x14ac:dyDescent="0.2">
      <c r="A61" s="10" t="s">
        <v>200</v>
      </c>
      <c r="B61" s="10" t="s">
        <v>22</v>
      </c>
      <c r="C61" s="40">
        <v>1.1374567531366899</v>
      </c>
      <c r="D61" s="41">
        <v>0.51492894611972895</v>
      </c>
      <c r="E61" s="41">
        <v>1.7599845601536499</v>
      </c>
      <c r="F61" s="41">
        <v>3.7448669590359901E-4</v>
      </c>
      <c r="G61" s="41" t="s">
        <v>188</v>
      </c>
      <c r="H61" s="41" t="s">
        <v>188</v>
      </c>
      <c r="I61" s="41" t="s">
        <v>188</v>
      </c>
      <c r="J61" s="43" t="s">
        <v>188</v>
      </c>
      <c r="K61" s="40">
        <v>-1.4154210766425901</v>
      </c>
      <c r="L61" s="41">
        <v>-2.8836220431359099</v>
      </c>
      <c r="M61" s="41">
        <v>5.2779889850721497E-2</v>
      </c>
      <c r="N61" s="41">
        <v>8.0702917466343699E-2</v>
      </c>
      <c r="O61" s="41" t="s">
        <v>188</v>
      </c>
      <c r="P61" s="41" t="s">
        <v>188</v>
      </c>
      <c r="Q61" s="41" t="s">
        <v>188</v>
      </c>
      <c r="R61" s="43" t="s">
        <v>188</v>
      </c>
    </row>
    <row r="62" spans="1:18" x14ac:dyDescent="0.2">
      <c r="A62" s="10" t="s">
        <v>200</v>
      </c>
      <c r="B62" s="10" t="s">
        <v>18</v>
      </c>
      <c r="C62" s="40">
        <v>-0.17210182917806099</v>
      </c>
      <c r="D62" s="41">
        <v>-0.54755945451389598</v>
      </c>
      <c r="E62" s="41">
        <v>0.20335579615777399</v>
      </c>
      <c r="F62" s="41">
        <v>0.36896913388347102</v>
      </c>
      <c r="G62" s="41">
        <v>1.4511896098064201</v>
      </c>
      <c r="H62" s="41">
        <v>0.22833716545208099</v>
      </c>
      <c r="I62" s="41">
        <v>31.091017104691499</v>
      </c>
      <c r="J62" s="43">
        <v>2.4582380305915801E-2</v>
      </c>
      <c r="K62" s="40">
        <v>-0.36176060924937598</v>
      </c>
      <c r="L62" s="41">
        <v>-0.73156382383894603</v>
      </c>
      <c r="M62" s="41">
        <v>8.0426053401941294E-3</v>
      </c>
      <c r="N62" s="41">
        <v>5.5608095534447601E-2</v>
      </c>
      <c r="O62" s="41" t="s">
        <v>188</v>
      </c>
      <c r="P62" s="41" t="s">
        <v>188</v>
      </c>
      <c r="Q62" s="41" t="s">
        <v>188</v>
      </c>
      <c r="R62" s="43" t="s">
        <v>188</v>
      </c>
    </row>
    <row r="63" spans="1:18" x14ac:dyDescent="0.2">
      <c r="A63" s="10" t="s">
        <v>200</v>
      </c>
      <c r="B63" s="10" t="s">
        <v>26</v>
      </c>
      <c r="C63" s="40">
        <v>0.458403592121921</v>
      </c>
      <c r="D63" s="41">
        <v>2.6167844001103199E-3</v>
      </c>
      <c r="E63" s="41">
        <v>0.91419039984373196</v>
      </c>
      <c r="F63" s="41">
        <v>4.9597592520858998E-2</v>
      </c>
      <c r="G63" s="41" t="s">
        <v>188</v>
      </c>
      <c r="H63" s="41" t="s">
        <v>188</v>
      </c>
      <c r="I63" s="41" t="s">
        <v>188</v>
      </c>
      <c r="J63" s="43" t="s">
        <v>188</v>
      </c>
      <c r="K63" s="40">
        <v>-1.1054617744353601</v>
      </c>
      <c r="L63" s="41">
        <v>-1.60642773463421</v>
      </c>
      <c r="M63" s="41">
        <v>-0.604495814236508</v>
      </c>
      <c r="N63" s="42">
        <v>1.64923003476914E-5</v>
      </c>
      <c r="O63" s="41" t="s">
        <v>188</v>
      </c>
      <c r="P63" s="41" t="s">
        <v>188</v>
      </c>
      <c r="Q63" s="41" t="s">
        <v>188</v>
      </c>
      <c r="R63" s="43" t="s">
        <v>188</v>
      </c>
    </row>
    <row r="64" spans="1:18" x14ac:dyDescent="0.2">
      <c r="A64" s="10" t="s">
        <v>200</v>
      </c>
      <c r="B64" s="10" t="s">
        <v>636</v>
      </c>
      <c r="C64" s="40">
        <v>-1.9600494243235799E-2</v>
      </c>
      <c r="D64" s="41">
        <v>-0.78867615045766903</v>
      </c>
      <c r="E64" s="41">
        <v>0.74947516197119701</v>
      </c>
      <c r="F64" s="41">
        <v>0.96028322157015</v>
      </c>
      <c r="G64" s="41" t="s">
        <v>188</v>
      </c>
      <c r="H64" s="41" t="s">
        <v>188</v>
      </c>
      <c r="I64" s="41" t="s">
        <v>188</v>
      </c>
      <c r="J64" s="43" t="s">
        <v>188</v>
      </c>
      <c r="K64" s="40" t="s">
        <v>188</v>
      </c>
      <c r="L64" s="41" t="s">
        <v>188</v>
      </c>
      <c r="M64" s="41" t="s">
        <v>188</v>
      </c>
      <c r="N64" s="41" t="s">
        <v>188</v>
      </c>
      <c r="O64" s="41" t="s">
        <v>188</v>
      </c>
      <c r="P64" s="41" t="s">
        <v>188</v>
      </c>
      <c r="Q64" s="41" t="s">
        <v>188</v>
      </c>
      <c r="R64" s="43" t="s">
        <v>188</v>
      </c>
    </row>
    <row r="65" spans="1:18" x14ac:dyDescent="0.2">
      <c r="A65" s="10" t="s">
        <v>200</v>
      </c>
      <c r="B65" s="10" t="s">
        <v>637</v>
      </c>
      <c r="C65" s="40" t="s">
        <v>188</v>
      </c>
      <c r="D65" s="41" t="s">
        <v>188</v>
      </c>
      <c r="E65" s="41" t="s">
        <v>188</v>
      </c>
      <c r="F65" s="41" t="s">
        <v>188</v>
      </c>
      <c r="G65" s="41" t="s">
        <v>188</v>
      </c>
      <c r="H65" s="41" t="s">
        <v>188</v>
      </c>
      <c r="I65" s="41" t="s">
        <v>188</v>
      </c>
      <c r="J65" s="43" t="s">
        <v>188</v>
      </c>
      <c r="K65" s="40">
        <v>-0.28977783902552201</v>
      </c>
      <c r="L65" s="41">
        <v>-0.95659446764332101</v>
      </c>
      <c r="M65" s="41">
        <v>0.37703878959227799</v>
      </c>
      <c r="N65" s="41">
        <v>0.39435863685521</v>
      </c>
      <c r="O65" s="41">
        <v>15.680110993348499</v>
      </c>
      <c r="P65" s="42">
        <v>7.5008792641190094E-5</v>
      </c>
      <c r="Q65" s="41">
        <v>93.622494123771204</v>
      </c>
      <c r="R65" s="43">
        <v>0.21720807289035099</v>
      </c>
    </row>
    <row r="66" spans="1:18" x14ac:dyDescent="0.2">
      <c r="A66" s="10" t="s">
        <v>200</v>
      </c>
      <c r="B66" s="10" t="s">
        <v>638</v>
      </c>
      <c r="C66" s="40" t="s">
        <v>188</v>
      </c>
      <c r="D66" s="41" t="s">
        <v>188</v>
      </c>
      <c r="E66" s="41" t="s">
        <v>188</v>
      </c>
      <c r="F66" s="41" t="s">
        <v>188</v>
      </c>
      <c r="G66" s="41" t="s">
        <v>188</v>
      </c>
      <c r="H66" s="41" t="s">
        <v>188</v>
      </c>
      <c r="I66" s="41" t="s">
        <v>188</v>
      </c>
      <c r="J66" s="43" t="s">
        <v>188</v>
      </c>
      <c r="K66" s="40">
        <v>-0.56757932503187203</v>
      </c>
      <c r="L66" s="41">
        <v>-0.92135656789840303</v>
      </c>
      <c r="M66" s="41">
        <v>-0.213802082165341</v>
      </c>
      <c r="N66" s="41">
        <v>1.6830274725412001E-3</v>
      </c>
      <c r="O66" s="41" t="s">
        <v>188</v>
      </c>
      <c r="P66" s="41" t="s">
        <v>188</v>
      </c>
      <c r="Q66" s="41" t="s">
        <v>188</v>
      </c>
      <c r="R66" s="43" t="s">
        <v>188</v>
      </c>
    </row>
    <row r="67" spans="1:18" x14ac:dyDescent="0.2">
      <c r="A67" s="10" t="s">
        <v>200</v>
      </c>
      <c r="B67" s="10" t="s">
        <v>6</v>
      </c>
      <c r="C67" s="40">
        <v>-0.105199907404982</v>
      </c>
      <c r="D67" s="41">
        <v>-0.51102478507778304</v>
      </c>
      <c r="E67" s="41">
        <v>0.30062497026781898</v>
      </c>
      <c r="F67" s="41">
        <v>0.61140324395408496</v>
      </c>
      <c r="G67" s="41">
        <v>13.0354974468819</v>
      </c>
      <c r="H67" s="41">
        <v>1.110364326791E-2</v>
      </c>
      <c r="I67" s="41">
        <v>79.365007891831993</v>
      </c>
      <c r="J67" s="43">
        <v>0.15841954474404499</v>
      </c>
      <c r="K67" s="40">
        <v>0.250409859559801</v>
      </c>
      <c r="L67" s="41">
        <v>4.8381530298386502E-2</v>
      </c>
      <c r="M67" s="41">
        <v>0.452438188821215</v>
      </c>
      <c r="N67" s="41">
        <v>1.51265866053406E-2</v>
      </c>
      <c r="O67" s="41">
        <v>7.8323532745876501E-2</v>
      </c>
      <c r="P67" s="41">
        <v>0.77958229430558701</v>
      </c>
      <c r="Q67" s="41">
        <v>0</v>
      </c>
      <c r="R67" s="43">
        <v>0</v>
      </c>
    </row>
    <row r="68" spans="1:18" x14ac:dyDescent="0.2">
      <c r="A68" s="10" t="s">
        <v>200</v>
      </c>
      <c r="B68" s="10" t="s">
        <v>5</v>
      </c>
      <c r="C68" s="40">
        <v>0.122964086576604</v>
      </c>
      <c r="D68" s="41">
        <v>-0.43805546682076602</v>
      </c>
      <c r="E68" s="41">
        <v>0.68398363997397305</v>
      </c>
      <c r="F68" s="41">
        <v>0.66749807402839501</v>
      </c>
      <c r="G68" s="41">
        <v>25.3119309538579</v>
      </c>
      <c r="H68" s="42">
        <v>3.1884824450030999E-6</v>
      </c>
      <c r="I68" s="41">
        <v>90.927342887016906</v>
      </c>
      <c r="J68" s="43">
        <v>0.220124015617913</v>
      </c>
      <c r="K68" s="40">
        <v>0.49176760153788901</v>
      </c>
      <c r="L68" s="41">
        <v>0.22730395613064699</v>
      </c>
      <c r="M68" s="41">
        <v>0.756231246945131</v>
      </c>
      <c r="N68" s="41">
        <v>2.6787656400891E-4</v>
      </c>
      <c r="O68" s="41">
        <v>2.02695694350603</v>
      </c>
      <c r="P68" s="41">
        <v>0.36295425506863999</v>
      </c>
      <c r="Q68" s="41">
        <v>18.481055809345701</v>
      </c>
      <c r="R68" s="43">
        <v>1.4447729169386201E-2</v>
      </c>
    </row>
    <row r="69" spans="1:18" x14ac:dyDescent="0.2">
      <c r="A69" s="10" t="s">
        <v>200</v>
      </c>
      <c r="B69" s="10" t="s">
        <v>626</v>
      </c>
      <c r="C69" s="40">
        <v>0.64198242424238505</v>
      </c>
      <c r="D69" s="41">
        <v>0.109828010402585</v>
      </c>
      <c r="E69" s="41">
        <v>1.1741368380821899</v>
      </c>
      <c r="F69" s="41">
        <v>1.8746250293380999E-2</v>
      </c>
      <c r="G69" s="41" t="s">
        <v>188</v>
      </c>
      <c r="H69" s="41" t="s">
        <v>188</v>
      </c>
      <c r="I69" s="41" t="s">
        <v>188</v>
      </c>
      <c r="J69" s="43" t="s">
        <v>188</v>
      </c>
      <c r="K69" s="40" t="s">
        <v>188</v>
      </c>
      <c r="L69" s="41" t="s">
        <v>188</v>
      </c>
      <c r="M69" s="41" t="s">
        <v>188</v>
      </c>
      <c r="N69" s="41" t="s">
        <v>188</v>
      </c>
      <c r="O69" s="41" t="s">
        <v>188</v>
      </c>
      <c r="P69" s="41" t="s">
        <v>188</v>
      </c>
      <c r="Q69" s="41" t="s">
        <v>188</v>
      </c>
      <c r="R69" s="43" t="s">
        <v>188</v>
      </c>
    </row>
    <row r="70" spans="1:18" x14ac:dyDescent="0.2">
      <c r="A70" s="10" t="s">
        <v>200</v>
      </c>
      <c r="B70" s="10" t="s">
        <v>639</v>
      </c>
      <c r="C70" s="40" t="s">
        <v>188</v>
      </c>
      <c r="D70" s="41" t="s">
        <v>188</v>
      </c>
      <c r="E70" s="41" t="s">
        <v>188</v>
      </c>
      <c r="F70" s="41" t="s">
        <v>188</v>
      </c>
      <c r="G70" s="41" t="s">
        <v>188</v>
      </c>
      <c r="H70" s="41" t="s">
        <v>188</v>
      </c>
      <c r="I70" s="41" t="s">
        <v>188</v>
      </c>
      <c r="J70" s="43" t="s">
        <v>188</v>
      </c>
      <c r="K70" s="40">
        <v>0.14528362420994301</v>
      </c>
      <c r="L70" s="41">
        <v>-0.18933846531522</v>
      </c>
      <c r="M70" s="41">
        <v>0.47990571373510599</v>
      </c>
      <c r="N70" s="41">
        <v>0.39479048119492499</v>
      </c>
      <c r="O70" s="41">
        <v>5.2769837188858304</v>
      </c>
      <c r="P70" s="41">
        <v>2.1609151863474702E-2</v>
      </c>
      <c r="Q70" s="41">
        <v>81.049780456568499</v>
      </c>
      <c r="R70" s="43">
        <v>4.8057869208762101E-2</v>
      </c>
    </row>
    <row r="71" spans="1:18" x14ac:dyDescent="0.2">
      <c r="A71" s="10" t="s">
        <v>200</v>
      </c>
      <c r="B71" s="10" t="s">
        <v>25</v>
      </c>
      <c r="C71" s="40">
        <v>0.633740919222605</v>
      </c>
      <c r="D71" s="41">
        <v>0.14486750485750299</v>
      </c>
      <c r="E71" s="41">
        <v>1.1226143335877099</v>
      </c>
      <c r="F71" s="41">
        <v>1.14086315519958E-2</v>
      </c>
      <c r="G71" s="41" t="s">
        <v>188</v>
      </c>
      <c r="H71" s="41" t="s">
        <v>188</v>
      </c>
      <c r="I71" s="41" t="s">
        <v>188</v>
      </c>
      <c r="J71" s="43" t="s">
        <v>188</v>
      </c>
      <c r="K71" s="40">
        <v>-1.1394272189350501</v>
      </c>
      <c r="L71" s="41">
        <v>-1.6860168000978499</v>
      </c>
      <c r="M71" s="41">
        <v>-0.59283763777225695</v>
      </c>
      <c r="N71" s="42">
        <v>4.7290050392762997E-5</v>
      </c>
      <c r="O71" s="41" t="s">
        <v>188</v>
      </c>
      <c r="P71" s="41" t="s">
        <v>188</v>
      </c>
      <c r="Q71" s="41" t="s">
        <v>188</v>
      </c>
      <c r="R71" s="43" t="s">
        <v>188</v>
      </c>
    </row>
    <row r="72" spans="1:18" x14ac:dyDescent="0.2">
      <c r="A72" s="10" t="s">
        <v>200</v>
      </c>
      <c r="B72" s="10" t="s">
        <v>640</v>
      </c>
      <c r="C72" s="40">
        <v>0.52078429767302503</v>
      </c>
      <c r="D72" s="41">
        <v>-0.607522533526207</v>
      </c>
      <c r="E72" s="41">
        <v>1.6490911288722601</v>
      </c>
      <c r="F72" s="41">
        <v>0.36565286086554699</v>
      </c>
      <c r="G72" s="41">
        <v>5.8331161471103403</v>
      </c>
      <c r="H72" s="41">
        <v>1.5727241173731199E-2</v>
      </c>
      <c r="I72" s="41">
        <v>82.856504571824999</v>
      </c>
      <c r="J72" s="43">
        <v>0.55581066866536899</v>
      </c>
      <c r="K72" s="40" t="s">
        <v>188</v>
      </c>
      <c r="L72" s="41" t="s">
        <v>188</v>
      </c>
      <c r="M72" s="41" t="s">
        <v>188</v>
      </c>
      <c r="N72" s="41" t="s">
        <v>188</v>
      </c>
      <c r="O72" s="41" t="s">
        <v>188</v>
      </c>
      <c r="P72" s="41" t="s">
        <v>188</v>
      </c>
      <c r="Q72" s="41" t="s">
        <v>188</v>
      </c>
      <c r="R72" s="43" t="s">
        <v>188</v>
      </c>
    </row>
    <row r="73" spans="1:18" x14ac:dyDescent="0.2">
      <c r="A73" s="10" t="s">
        <v>200</v>
      </c>
      <c r="B73" s="10" t="s">
        <v>24</v>
      </c>
      <c r="C73" s="40">
        <v>8.4228468370258797E-2</v>
      </c>
      <c r="D73" s="41">
        <v>-0.12619340610226501</v>
      </c>
      <c r="E73" s="41">
        <v>0.29465034284278202</v>
      </c>
      <c r="F73" s="41">
        <v>0.43272224169869</v>
      </c>
      <c r="G73" s="41">
        <v>12.0930608677512</v>
      </c>
      <c r="H73" s="41">
        <v>5.9924641278042701E-2</v>
      </c>
      <c r="I73" s="41">
        <v>50.062923752967301</v>
      </c>
      <c r="J73" s="43">
        <v>3.9493721520295698E-2</v>
      </c>
      <c r="K73" s="40">
        <v>0.23803066284607899</v>
      </c>
      <c r="L73" s="41">
        <v>0.11552793424468601</v>
      </c>
      <c r="M73" s="41">
        <v>0.36053339144747298</v>
      </c>
      <c r="N73" s="41">
        <v>1.3990520263214301E-4</v>
      </c>
      <c r="O73" s="41">
        <v>2.7172218179227698</v>
      </c>
      <c r="P73" s="41">
        <v>0.606204396933129</v>
      </c>
      <c r="Q73" s="41">
        <v>0</v>
      </c>
      <c r="R73" s="43">
        <v>0</v>
      </c>
    </row>
    <row r="74" spans="1:18" x14ac:dyDescent="0.2">
      <c r="A74" s="10" t="s">
        <v>200</v>
      </c>
      <c r="B74" s="10" t="s">
        <v>33</v>
      </c>
      <c r="C74" s="40">
        <v>0.204507782835054</v>
      </c>
      <c r="D74" s="41">
        <v>-0.123674975395831</v>
      </c>
      <c r="E74" s="41">
        <v>0.53269054106593905</v>
      </c>
      <c r="F74" s="41">
        <v>0.221951365001092</v>
      </c>
      <c r="G74" s="41">
        <v>3.92885477145669E-3</v>
      </c>
      <c r="H74" s="41">
        <v>0.95002086404029695</v>
      </c>
      <c r="I74" s="41">
        <v>0</v>
      </c>
      <c r="J74" s="43">
        <v>0</v>
      </c>
      <c r="K74" s="40">
        <v>0.28992049327434499</v>
      </c>
      <c r="L74" s="41">
        <v>-0.100492493622285</v>
      </c>
      <c r="M74" s="41">
        <v>0.68033348017097595</v>
      </c>
      <c r="N74" s="41">
        <v>0.145842076374256</v>
      </c>
      <c r="O74" s="41" t="s">
        <v>188</v>
      </c>
      <c r="P74" s="41" t="s">
        <v>188</v>
      </c>
      <c r="Q74" s="41" t="s">
        <v>188</v>
      </c>
      <c r="R74" s="43" t="s">
        <v>188</v>
      </c>
    </row>
    <row r="75" spans="1:18" x14ac:dyDescent="0.2">
      <c r="A75" s="10" t="s">
        <v>200</v>
      </c>
      <c r="B75" s="10" t="s">
        <v>15</v>
      </c>
      <c r="C75" s="40">
        <v>9.2159980277661299E-2</v>
      </c>
      <c r="D75" s="41">
        <v>-0.25949900994997999</v>
      </c>
      <c r="E75" s="41">
        <v>0.443818970505303</v>
      </c>
      <c r="F75" s="41">
        <v>0.60768766190027501</v>
      </c>
      <c r="G75" s="41" t="s">
        <v>188</v>
      </c>
      <c r="H75" s="41" t="s">
        <v>188</v>
      </c>
      <c r="I75" s="41" t="s">
        <v>188</v>
      </c>
      <c r="J75" s="43" t="s">
        <v>188</v>
      </c>
      <c r="K75" s="40">
        <v>0.378227251107287</v>
      </c>
      <c r="L75" s="41">
        <v>0.164378032217535</v>
      </c>
      <c r="M75" s="41">
        <v>0.592076469997039</v>
      </c>
      <c r="N75" s="41">
        <v>5.2724988331825202E-4</v>
      </c>
      <c r="O75" s="41">
        <v>0.21533876618710701</v>
      </c>
      <c r="P75" s="41">
        <v>0.64261473031404404</v>
      </c>
      <c r="Q75" s="41">
        <v>0</v>
      </c>
      <c r="R75" s="43">
        <v>0</v>
      </c>
    </row>
    <row r="76" spans="1:18" x14ac:dyDescent="0.2">
      <c r="A76" s="10" t="s">
        <v>200</v>
      </c>
      <c r="B76" s="10" t="s">
        <v>206</v>
      </c>
      <c r="C76" s="40" t="s">
        <v>188</v>
      </c>
      <c r="D76" s="41" t="s">
        <v>188</v>
      </c>
      <c r="E76" s="41" t="s">
        <v>188</v>
      </c>
      <c r="F76" s="41" t="s">
        <v>188</v>
      </c>
      <c r="G76" s="41" t="s">
        <v>188</v>
      </c>
      <c r="H76" s="41" t="s">
        <v>188</v>
      </c>
      <c r="I76" s="41" t="s">
        <v>188</v>
      </c>
      <c r="J76" s="43" t="s">
        <v>188</v>
      </c>
      <c r="K76" s="40">
        <v>-0.110831125889692</v>
      </c>
      <c r="L76" s="41">
        <v>-0.42238865235539902</v>
      </c>
      <c r="M76" s="41">
        <v>0.20072640057601501</v>
      </c>
      <c r="N76" s="41">
        <v>0.48629218851538097</v>
      </c>
      <c r="O76" s="41" t="s">
        <v>188</v>
      </c>
      <c r="P76" s="41" t="s">
        <v>188</v>
      </c>
      <c r="Q76" s="41" t="s">
        <v>188</v>
      </c>
      <c r="R76" s="43" t="s">
        <v>188</v>
      </c>
    </row>
    <row r="77" spans="1:18" x14ac:dyDescent="0.2">
      <c r="A77" s="10" t="s">
        <v>200</v>
      </c>
      <c r="B77" s="10" t="s">
        <v>632</v>
      </c>
      <c r="C77" s="40">
        <v>0.69469484645431101</v>
      </c>
      <c r="D77" s="41">
        <v>0.150565058105158</v>
      </c>
      <c r="E77" s="41">
        <v>1.2388246348034599</v>
      </c>
      <c r="F77" s="41">
        <v>1.25247139334459E-2</v>
      </c>
      <c r="G77" s="41" t="s">
        <v>188</v>
      </c>
      <c r="H77" s="41" t="s">
        <v>188</v>
      </c>
      <c r="I77" s="41" t="s">
        <v>188</v>
      </c>
      <c r="J77" s="43" t="s">
        <v>188</v>
      </c>
      <c r="K77" s="40" t="s">
        <v>188</v>
      </c>
      <c r="L77" s="41" t="s">
        <v>188</v>
      </c>
      <c r="M77" s="41" t="s">
        <v>188</v>
      </c>
      <c r="N77" s="41" t="s">
        <v>188</v>
      </c>
      <c r="O77" s="41" t="s">
        <v>188</v>
      </c>
      <c r="P77" s="41" t="s">
        <v>188</v>
      </c>
      <c r="Q77" s="41" t="s">
        <v>188</v>
      </c>
      <c r="R77" s="43" t="s">
        <v>188</v>
      </c>
    </row>
    <row r="78" spans="1:18" x14ac:dyDescent="0.2">
      <c r="A78" s="10" t="s">
        <v>200</v>
      </c>
      <c r="B78" s="10" t="s">
        <v>627</v>
      </c>
      <c r="C78" s="40">
        <v>0.80258862124085095</v>
      </c>
      <c r="D78" s="41">
        <v>0.45138489177228303</v>
      </c>
      <c r="E78" s="41">
        <v>1.1537923507094201</v>
      </c>
      <c r="F78" s="42">
        <v>7.4990245304268601E-6</v>
      </c>
      <c r="G78" s="41">
        <v>0.45002847858585998</v>
      </c>
      <c r="H78" s="41">
        <v>0.79850484853398096</v>
      </c>
      <c r="I78" s="41">
        <v>0</v>
      </c>
      <c r="J78" s="43">
        <v>0</v>
      </c>
      <c r="K78" s="40" t="s">
        <v>188</v>
      </c>
      <c r="L78" s="41" t="s">
        <v>188</v>
      </c>
      <c r="M78" s="41" t="s">
        <v>188</v>
      </c>
      <c r="N78" s="41" t="s">
        <v>188</v>
      </c>
      <c r="O78" s="41" t="s">
        <v>188</v>
      </c>
      <c r="P78" s="41" t="s">
        <v>188</v>
      </c>
      <c r="Q78" s="41" t="s">
        <v>188</v>
      </c>
      <c r="R78" s="43" t="s">
        <v>188</v>
      </c>
    </row>
    <row r="79" spans="1:18" x14ac:dyDescent="0.2">
      <c r="A79" s="10" t="s">
        <v>200</v>
      </c>
      <c r="B79" s="10" t="s">
        <v>7</v>
      </c>
      <c r="C79" s="40">
        <v>0.203410277799631</v>
      </c>
      <c r="D79" s="41">
        <v>-0.37254226902042897</v>
      </c>
      <c r="E79" s="41">
        <v>0.77936282461969197</v>
      </c>
      <c r="F79" s="41">
        <v>0.48880905063567398</v>
      </c>
      <c r="G79" s="41">
        <v>1.2506826268523199</v>
      </c>
      <c r="H79" s="41">
        <v>0.263422139302874</v>
      </c>
      <c r="I79" s="41">
        <v>20.043664273424</v>
      </c>
      <c r="J79" s="43">
        <v>5.1902463709732199E-2</v>
      </c>
      <c r="K79" s="40">
        <v>0.16114918640303399</v>
      </c>
      <c r="L79" s="41">
        <v>-0.31173146097482202</v>
      </c>
      <c r="M79" s="41">
        <v>0.63402983378088995</v>
      </c>
      <c r="N79" s="41">
        <v>0.50449320884221704</v>
      </c>
      <c r="O79" s="41" t="s">
        <v>188</v>
      </c>
      <c r="P79" s="41" t="s">
        <v>188</v>
      </c>
      <c r="Q79" s="41" t="s">
        <v>188</v>
      </c>
      <c r="R79" s="43" t="s">
        <v>188</v>
      </c>
    </row>
    <row r="80" spans="1:18" x14ac:dyDescent="0.2">
      <c r="A80" s="10" t="s">
        <v>200</v>
      </c>
      <c r="B80" s="10" t="s">
        <v>9</v>
      </c>
      <c r="C80" s="40">
        <v>-0.12846078872382999</v>
      </c>
      <c r="D80" s="41">
        <v>-0.32398687158976303</v>
      </c>
      <c r="E80" s="41">
        <v>6.7065294142103604E-2</v>
      </c>
      <c r="F80" s="41">
        <v>0.19785115730361899</v>
      </c>
      <c r="G80" s="41">
        <v>1.99497700196154</v>
      </c>
      <c r="H80" s="41">
        <v>0.57344990085425596</v>
      </c>
      <c r="I80" s="41">
        <v>0</v>
      </c>
      <c r="J80" s="43">
        <v>0</v>
      </c>
      <c r="K80" s="40">
        <v>-0.39016154110682599</v>
      </c>
      <c r="L80" s="41">
        <v>-0.58700163609063805</v>
      </c>
      <c r="M80" s="41">
        <v>-0.19332144612301499</v>
      </c>
      <c r="N80" s="41">
        <v>1.02375262372234E-4</v>
      </c>
      <c r="O80" s="41">
        <v>1.5815128318041201</v>
      </c>
      <c r="P80" s="41">
        <v>0.45350162966646301</v>
      </c>
      <c r="Q80" s="41">
        <v>0</v>
      </c>
      <c r="R80" s="43">
        <v>0</v>
      </c>
    </row>
    <row r="81" spans="1:18" x14ac:dyDescent="0.2">
      <c r="A81" s="10" t="s">
        <v>200</v>
      </c>
      <c r="B81" s="10" t="s">
        <v>11</v>
      </c>
      <c r="C81" s="40">
        <v>0.41066119157076098</v>
      </c>
      <c r="D81" s="41">
        <v>-0.15397215796254801</v>
      </c>
      <c r="E81" s="41">
        <v>0.97529454110406999</v>
      </c>
      <c r="F81" s="41">
        <v>0.15401461014158099</v>
      </c>
      <c r="G81" s="41">
        <v>9.11715119540691</v>
      </c>
      <c r="H81" s="41">
        <v>1.0476971742603701E-2</v>
      </c>
      <c r="I81" s="41">
        <v>86.491483788829399</v>
      </c>
      <c r="J81" s="43">
        <v>0.20678542818048001</v>
      </c>
      <c r="K81" s="40">
        <v>-0.20027984623206299</v>
      </c>
      <c r="L81" s="41">
        <v>-0.78839547349818295</v>
      </c>
      <c r="M81" s="41">
        <v>0.38783578103405603</v>
      </c>
      <c r="N81" s="41">
        <v>0.50448092616201801</v>
      </c>
      <c r="O81" s="41">
        <v>7.7596747224192006E-2</v>
      </c>
      <c r="P81" s="41">
        <v>0.78058103430054804</v>
      </c>
      <c r="Q81" s="41">
        <v>0</v>
      </c>
      <c r="R81" s="43">
        <v>0</v>
      </c>
    </row>
    <row r="82" spans="1:18" x14ac:dyDescent="0.2">
      <c r="A82" s="10" t="s">
        <v>200</v>
      </c>
      <c r="B82" s="10" t="s">
        <v>10</v>
      </c>
      <c r="C82" s="40">
        <v>-8.0993970443240096E-2</v>
      </c>
      <c r="D82" s="41">
        <v>-0.67591021442253596</v>
      </c>
      <c r="E82" s="41">
        <v>0.51392227353605602</v>
      </c>
      <c r="F82" s="41">
        <v>0.78959518358949898</v>
      </c>
      <c r="G82" s="41">
        <v>7.1615986574880397</v>
      </c>
      <c r="H82" s="41">
        <v>6.6921601135625397E-2</v>
      </c>
      <c r="I82" s="41">
        <v>62.365520025489801</v>
      </c>
      <c r="J82" s="43">
        <v>0.197968639368515</v>
      </c>
      <c r="K82" s="40">
        <v>-5.6016354454593402E-2</v>
      </c>
      <c r="L82" s="41">
        <v>-0.590858918746203</v>
      </c>
      <c r="M82" s="41">
        <v>0.47882620983701701</v>
      </c>
      <c r="N82" s="41">
        <v>0.83735693944950196</v>
      </c>
      <c r="O82" s="41">
        <v>0.105094506562839</v>
      </c>
      <c r="P82" s="41">
        <v>0.74579962124821098</v>
      </c>
      <c r="Q82" s="41">
        <v>0</v>
      </c>
      <c r="R82" s="43">
        <v>0</v>
      </c>
    </row>
    <row r="83" spans="1:18" x14ac:dyDescent="0.2">
      <c r="A83" s="10" t="s">
        <v>200</v>
      </c>
      <c r="B83" s="10" t="s">
        <v>641</v>
      </c>
      <c r="C83" s="40">
        <v>0.25624993473869401</v>
      </c>
      <c r="D83" s="41">
        <v>-0.26549627805895598</v>
      </c>
      <c r="E83" s="41">
        <v>0.77799614753634405</v>
      </c>
      <c r="F83" s="41">
        <v>0.33574085131012199</v>
      </c>
      <c r="G83" s="41">
        <v>1.50720595478456</v>
      </c>
      <c r="H83" s="41">
        <v>0.21956592839592401</v>
      </c>
      <c r="I83" s="41">
        <v>33.652066804437702</v>
      </c>
      <c r="J83" s="43">
        <v>5.40785230844135E-2</v>
      </c>
      <c r="K83" s="40" t="s">
        <v>188</v>
      </c>
      <c r="L83" s="41" t="s">
        <v>188</v>
      </c>
      <c r="M83" s="41" t="s">
        <v>188</v>
      </c>
      <c r="N83" s="41" t="s">
        <v>188</v>
      </c>
      <c r="O83" s="41" t="s">
        <v>188</v>
      </c>
      <c r="P83" s="41" t="s">
        <v>188</v>
      </c>
      <c r="Q83" s="41" t="s">
        <v>188</v>
      </c>
      <c r="R83" s="43" t="s">
        <v>188</v>
      </c>
    </row>
    <row r="84" spans="1:18" x14ac:dyDescent="0.2">
      <c r="A84" s="10" t="s">
        <v>200</v>
      </c>
      <c r="B84" s="10" t="s">
        <v>642</v>
      </c>
      <c r="C84" s="40" t="s">
        <v>188</v>
      </c>
      <c r="D84" s="41" t="s">
        <v>188</v>
      </c>
      <c r="E84" s="41" t="s">
        <v>188</v>
      </c>
      <c r="F84" s="41" t="s">
        <v>188</v>
      </c>
      <c r="G84" s="41" t="s">
        <v>188</v>
      </c>
      <c r="H84" s="41" t="s">
        <v>188</v>
      </c>
      <c r="I84" s="41" t="s">
        <v>188</v>
      </c>
      <c r="J84" s="43" t="s">
        <v>188</v>
      </c>
      <c r="K84" s="40">
        <v>0.68763941602075995</v>
      </c>
      <c r="L84" s="41">
        <v>-0.66852975691794903</v>
      </c>
      <c r="M84" s="41">
        <v>2.0438085889594699</v>
      </c>
      <c r="N84" s="41">
        <v>0.320324710788634</v>
      </c>
      <c r="O84" s="41">
        <v>44.2514769558585</v>
      </c>
      <c r="P84" s="42">
        <v>2.8878642458182301E-11</v>
      </c>
      <c r="Q84" s="41">
        <v>97.740188421287002</v>
      </c>
      <c r="R84" s="43">
        <v>0.93593413886108801</v>
      </c>
    </row>
    <row r="85" spans="1:18" x14ac:dyDescent="0.2">
      <c r="A85" s="10" t="s">
        <v>200</v>
      </c>
      <c r="B85" s="10" t="s">
        <v>4</v>
      </c>
      <c r="C85" s="40">
        <v>-0.468934463747468</v>
      </c>
      <c r="D85" s="41">
        <v>-0.69248525162835395</v>
      </c>
      <c r="E85" s="41">
        <v>-0.245383675866582</v>
      </c>
      <c r="F85" s="42">
        <v>3.9335903306818697E-5</v>
      </c>
      <c r="G85" s="41">
        <v>1.20342758178028</v>
      </c>
      <c r="H85" s="41">
        <v>0.54787189320309604</v>
      </c>
      <c r="I85" s="41">
        <v>0</v>
      </c>
      <c r="J85" s="43">
        <v>0</v>
      </c>
      <c r="K85" s="40">
        <v>0.19137817144596</v>
      </c>
      <c r="L85" s="41">
        <v>2.7772185799487301E-2</v>
      </c>
      <c r="M85" s="41">
        <v>0.35498415709243297</v>
      </c>
      <c r="N85" s="41">
        <v>2.18670854965432E-2</v>
      </c>
      <c r="O85" s="41">
        <v>9.72297724764076E-2</v>
      </c>
      <c r="P85" s="41">
        <v>0.95254789837457399</v>
      </c>
      <c r="Q85" s="41">
        <v>0</v>
      </c>
      <c r="R85" s="43">
        <v>0</v>
      </c>
    </row>
    <row r="86" spans="1:18" x14ac:dyDescent="0.2">
      <c r="A86" s="10" t="s">
        <v>200</v>
      </c>
      <c r="B86" s="10" t="s">
        <v>12</v>
      </c>
      <c r="C86" s="40">
        <v>-8.3347786463439599E-2</v>
      </c>
      <c r="D86" s="41">
        <v>-0.54481846897042197</v>
      </c>
      <c r="E86" s="41">
        <v>0.37812289604354299</v>
      </c>
      <c r="F86" s="41">
        <v>0.72361790439253804</v>
      </c>
      <c r="G86" s="41" t="s">
        <v>188</v>
      </c>
      <c r="H86" s="41" t="s">
        <v>188</v>
      </c>
      <c r="I86" s="41" t="s">
        <v>188</v>
      </c>
      <c r="J86" s="43" t="s">
        <v>188</v>
      </c>
      <c r="K86" s="40">
        <v>0.18314481728833301</v>
      </c>
      <c r="L86" s="41">
        <v>-0.25472159952467299</v>
      </c>
      <c r="M86" s="41">
        <v>0.62101123410133896</v>
      </c>
      <c r="N86" s="41">
        <v>0.41284665677285498</v>
      </c>
      <c r="O86" s="41" t="s">
        <v>188</v>
      </c>
      <c r="P86" s="41" t="s">
        <v>188</v>
      </c>
      <c r="Q86" s="41" t="s">
        <v>188</v>
      </c>
      <c r="R86" s="43" t="s">
        <v>188</v>
      </c>
    </row>
    <row r="87" spans="1:18" x14ac:dyDescent="0.2">
      <c r="A87" s="10" t="s">
        <v>200</v>
      </c>
      <c r="B87" s="10" t="s">
        <v>13</v>
      </c>
      <c r="C87" s="40">
        <v>-0.50496271107955204</v>
      </c>
      <c r="D87" s="41">
        <v>-0.97349370849100703</v>
      </c>
      <c r="E87" s="41">
        <v>-3.6431713668096999E-2</v>
      </c>
      <c r="F87" s="41">
        <v>3.4864644003728899E-2</v>
      </c>
      <c r="G87" s="41" t="s">
        <v>188</v>
      </c>
      <c r="H87" s="41" t="s">
        <v>188</v>
      </c>
      <c r="I87" s="41" t="s">
        <v>188</v>
      </c>
      <c r="J87" s="43" t="s">
        <v>188</v>
      </c>
      <c r="K87" s="40">
        <v>0.29853656437158099</v>
      </c>
      <c r="L87" s="41">
        <v>-0.111218479388883</v>
      </c>
      <c r="M87" s="41">
        <v>0.70829160813204595</v>
      </c>
      <c r="N87" s="41">
        <v>0.15376310197137599</v>
      </c>
      <c r="O87" s="41" t="s">
        <v>188</v>
      </c>
      <c r="P87" s="41" t="s">
        <v>188</v>
      </c>
      <c r="Q87" s="41" t="s">
        <v>188</v>
      </c>
      <c r="R87" s="43" t="s">
        <v>188</v>
      </c>
    </row>
    <row r="88" spans="1:18" x14ac:dyDescent="0.2">
      <c r="A88" s="10" t="s">
        <v>200</v>
      </c>
      <c r="B88" s="10" t="s">
        <v>628</v>
      </c>
      <c r="C88" s="40">
        <v>0.181575203003189</v>
      </c>
      <c r="D88" s="41">
        <v>-0.227826718760164</v>
      </c>
      <c r="E88" s="41">
        <v>0.59097712476654196</v>
      </c>
      <c r="F88" s="41">
        <v>0.38469940117847101</v>
      </c>
      <c r="G88" s="41">
        <v>1.7998207098224399</v>
      </c>
      <c r="H88" s="41">
        <v>0.17973417169835099</v>
      </c>
      <c r="I88" s="41">
        <v>44.438910245751302</v>
      </c>
      <c r="J88" s="43">
        <v>4.0406548126710302E-2</v>
      </c>
      <c r="K88" s="40" t="s">
        <v>188</v>
      </c>
      <c r="L88" s="41" t="s">
        <v>188</v>
      </c>
      <c r="M88" s="41" t="s">
        <v>188</v>
      </c>
      <c r="N88" s="41" t="s">
        <v>188</v>
      </c>
      <c r="O88" s="41" t="s">
        <v>188</v>
      </c>
      <c r="P88" s="41" t="s">
        <v>188</v>
      </c>
      <c r="Q88" s="41" t="s">
        <v>188</v>
      </c>
      <c r="R88" s="43" t="s">
        <v>188</v>
      </c>
    </row>
    <row r="89" spans="1:18" x14ac:dyDescent="0.2">
      <c r="A89" s="10" t="s">
        <v>200</v>
      </c>
      <c r="B89" s="10" t="s">
        <v>20</v>
      </c>
      <c r="C89" s="40">
        <v>-0.27132609090909099</v>
      </c>
      <c r="D89" s="41">
        <v>-0.28830779098648202</v>
      </c>
      <c r="E89" s="41">
        <v>-0.25434439083170002</v>
      </c>
      <c r="F89" s="41">
        <v>1.0181304522818E-3</v>
      </c>
      <c r="G89" s="41" t="s">
        <v>188</v>
      </c>
      <c r="H89" s="41" t="s">
        <v>188</v>
      </c>
      <c r="I89" s="41" t="s">
        <v>188</v>
      </c>
      <c r="J89" s="43" t="s">
        <v>188</v>
      </c>
      <c r="K89" s="40">
        <v>0.29998559157913401</v>
      </c>
      <c r="L89" s="41">
        <v>-1.8462627482282699E-2</v>
      </c>
      <c r="M89" s="41">
        <v>0.61843381064055003</v>
      </c>
      <c r="N89" s="41">
        <v>6.4844096950990193E-2</v>
      </c>
      <c r="O89" s="41">
        <v>1.8878442076700399</v>
      </c>
      <c r="P89" s="41">
        <v>0.38909875299743402</v>
      </c>
      <c r="Q89" s="41">
        <v>1.73104639874341E-3</v>
      </c>
      <c r="R89" s="44">
        <v>1.4298281497675601E-6</v>
      </c>
    </row>
    <row r="90" spans="1:18" x14ac:dyDescent="0.2">
      <c r="A90" s="10" t="s">
        <v>200</v>
      </c>
      <c r="B90" s="10" t="s">
        <v>17</v>
      </c>
      <c r="C90" s="40">
        <v>3.4060081839007099E-2</v>
      </c>
      <c r="D90" s="41">
        <v>-0.47136706043059301</v>
      </c>
      <c r="E90" s="41">
        <v>0.53948722410860805</v>
      </c>
      <c r="F90" s="41">
        <v>0.89492145823937697</v>
      </c>
      <c r="G90" s="41">
        <v>7.8913075824563803</v>
      </c>
      <c r="H90" s="41">
        <v>1.9338568849029899E-2</v>
      </c>
      <c r="I90" s="41">
        <v>75.558463665178806</v>
      </c>
      <c r="J90" s="43">
        <v>0.14915314084404299</v>
      </c>
      <c r="K90" s="40">
        <v>-3.8215655171983998E-2</v>
      </c>
      <c r="L90" s="41">
        <v>-0.32271388828692699</v>
      </c>
      <c r="M90" s="41">
        <v>0.24628257794295899</v>
      </c>
      <c r="N90" s="41">
        <v>0.79233853121738196</v>
      </c>
      <c r="O90" s="41">
        <v>0.14454078335213899</v>
      </c>
      <c r="P90" s="41">
        <v>0.70380794746961095</v>
      </c>
      <c r="Q90" s="41">
        <v>0</v>
      </c>
      <c r="R90" s="43">
        <v>0</v>
      </c>
    </row>
    <row r="91" spans="1:18" x14ac:dyDescent="0.2">
      <c r="A91" s="10" t="s">
        <v>200</v>
      </c>
      <c r="B91" s="10" t="s">
        <v>643</v>
      </c>
      <c r="C91" s="40">
        <v>0.30090607535349201</v>
      </c>
      <c r="D91" s="41">
        <v>-0.35434632790015602</v>
      </c>
      <c r="E91" s="41">
        <v>0.95615847860713998</v>
      </c>
      <c r="F91" s="41">
        <v>0.371278875011191</v>
      </c>
      <c r="G91" s="41" t="s">
        <v>188</v>
      </c>
      <c r="H91" s="41" t="s">
        <v>188</v>
      </c>
      <c r="I91" s="41" t="s">
        <v>188</v>
      </c>
      <c r="J91" s="43" t="s">
        <v>188</v>
      </c>
      <c r="K91" s="40" t="s">
        <v>188</v>
      </c>
      <c r="L91" s="41" t="s">
        <v>188</v>
      </c>
      <c r="M91" s="41" t="s">
        <v>188</v>
      </c>
      <c r="N91" s="41" t="s">
        <v>188</v>
      </c>
      <c r="O91" s="41" t="s">
        <v>188</v>
      </c>
      <c r="P91" s="41" t="s">
        <v>188</v>
      </c>
      <c r="Q91" s="41" t="s">
        <v>188</v>
      </c>
      <c r="R91" s="43" t="s">
        <v>188</v>
      </c>
    </row>
    <row r="92" spans="1:18" x14ac:dyDescent="0.2">
      <c r="A92" s="10" t="s">
        <v>200</v>
      </c>
      <c r="B92" s="10" t="s">
        <v>629</v>
      </c>
      <c r="C92" s="40">
        <v>-0.290660714893265</v>
      </c>
      <c r="D92" s="41">
        <v>-0.64608066842407597</v>
      </c>
      <c r="E92" s="41">
        <v>6.4759238637545999E-2</v>
      </c>
      <c r="F92" s="41">
        <v>0.109537811493972</v>
      </c>
      <c r="G92" s="41" t="s">
        <v>188</v>
      </c>
      <c r="H92" s="41" t="s">
        <v>188</v>
      </c>
      <c r="I92" s="41" t="s">
        <v>188</v>
      </c>
      <c r="J92" s="43" t="s">
        <v>188</v>
      </c>
      <c r="K92" s="40" t="s">
        <v>188</v>
      </c>
      <c r="L92" s="41" t="s">
        <v>188</v>
      </c>
      <c r="M92" s="41" t="s">
        <v>188</v>
      </c>
      <c r="N92" s="41" t="s">
        <v>188</v>
      </c>
      <c r="O92" s="41" t="s">
        <v>188</v>
      </c>
      <c r="P92" s="41" t="s">
        <v>188</v>
      </c>
      <c r="Q92" s="41" t="s">
        <v>188</v>
      </c>
      <c r="R92" s="43" t="s">
        <v>188</v>
      </c>
    </row>
    <row r="93" spans="1:18" x14ac:dyDescent="0.2">
      <c r="A93" s="10" t="s">
        <v>200</v>
      </c>
      <c r="B93" s="10" t="s">
        <v>644</v>
      </c>
      <c r="C93" s="40" t="s">
        <v>188</v>
      </c>
      <c r="D93" s="41" t="s">
        <v>188</v>
      </c>
      <c r="E93" s="41" t="s">
        <v>188</v>
      </c>
      <c r="F93" s="41" t="s">
        <v>188</v>
      </c>
      <c r="G93" s="41" t="s">
        <v>188</v>
      </c>
      <c r="H93" s="41" t="s">
        <v>188</v>
      </c>
      <c r="I93" s="41" t="s">
        <v>188</v>
      </c>
      <c r="J93" s="43" t="s">
        <v>188</v>
      </c>
      <c r="K93" s="40">
        <v>-0.58644386516235303</v>
      </c>
      <c r="L93" s="41">
        <v>-1.31766880360382</v>
      </c>
      <c r="M93" s="41">
        <v>0.14478107327911499</v>
      </c>
      <c r="N93" s="41">
        <v>0.120501083706524</v>
      </c>
      <c r="O93" s="41" t="s">
        <v>188</v>
      </c>
      <c r="P93" s="41" t="s">
        <v>188</v>
      </c>
      <c r="Q93" s="41" t="s">
        <v>188</v>
      </c>
      <c r="R93" s="43" t="s">
        <v>188</v>
      </c>
    </row>
    <row r="94" spans="1:18" x14ac:dyDescent="0.2">
      <c r="A94" s="10" t="s">
        <v>200</v>
      </c>
      <c r="B94" s="10" t="s">
        <v>630</v>
      </c>
      <c r="C94" s="40" t="s">
        <v>188</v>
      </c>
      <c r="D94" s="41" t="s">
        <v>188</v>
      </c>
      <c r="E94" s="41" t="s">
        <v>188</v>
      </c>
      <c r="F94" s="41" t="s">
        <v>188</v>
      </c>
      <c r="G94" s="41" t="s">
        <v>188</v>
      </c>
      <c r="H94" s="41" t="s">
        <v>188</v>
      </c>
      <c r="I94" s="41" t="s">
        <v>188</v>
      </c>
      <c r="J94" s="43" t="s">
        <v>188</v>
      </c>
      <c r="K94" s="40">
        <v>-0.64615956374741601</v>
      </c>
      <c r="L94" s="41">
        <v>-1.1721333399031999</v>
      </c>
      <c r="M94" s="41">
        <v>-0.12018578759163601</v>
      </c>
      <c r="N94" s="41">
        <v>1.60481500733352E-2</v>
      </c>
      <c r="O94" s="41">
        <v>0.135690747790285</v>
      </c>
      <c r="P94" s="41">
        <v>0.71260314110149403</v>
      </c>
      <c r="Q94" s="41">
        <v>0</v>
      </c>
      <c r="R94" s="43">
        <v>0</v>
      </c>
    </row>
    <row r="95" spans="1:18" x14ac:dyDescent="0.2">
      <c r="A95" s="10" t="s">
        <v>200</v>
      </c>
      <c r="B95" s="10" t="s">
        <v>631</v>
      </c>
      <c r="C95" s="40" t="s">
        <v>188</v>
      </c>
      <c r="D95" s="41" t="s">
        <v>188</v>
      </c>
      <c r="E95" s="41" t="s">
        <v>188</v>
      </c>
      <c r="F95" s="41" t="s">
        <v>188</v>
      </c>
      <c r="G95" s="41" t="s">
        <v>188</v>
      </c>
      <c r="H95" s="41" t="s">
        <v>188</v>
      </c>
      <c r="I95" s="41" t="s">
        <v>188</v>
      </c>
      <c r="J95" s="43" t="s">
        <v>188</v>
      </c>
      <c r="K95" s="40">
        <v>0.69941796848215698</v>
      </c>
      <c r="L95" s="41">
        <v>0.33001638728587201</v>
      </c>
      <c r="M95" s="41">
        <v>1.0688195496784401</v>
      </c>
      <c r="N95" s="41">
        <v>2.1198631213831099E-4</v>
      </c>
      <c r="O95" s="41" t="s">
        <v>188</v>
      </c>
      <c r="P95" s="41" t="s">
        <v>188</v>
      </c>
      <c r="Q95" s="41" t="s">
        <v>188</v>
      </c>
      <c r="R95" s="43" t="s">
        <v>188</v>
      </c>
    </row>
    <row r="96" spans="1:18" x14ac:dyDescent="0.2">
      <c r="A96" s="10" t="s">
        <v>189</v>
      </c>
      <c r="B96" s="10" t="s">
        <v>2</v>
      </c>
      <c r="C96" s="40">
        <v>0.46733391919018202</v>
      </c>
      <c r="D96" s="41">
        <v>0.241913107677205</v>
      </c>
      <c r="E96" s="41">
        <v>0.69275473070315796</v>
      </c>
      <c r="F96" s="42">
        <v>4.8378934942737003E-5</v>
      </c>
      <c r="G96" s="41">
        <v>62.519323413216703</v>
      </c>
      <c r="H96" s="42">
        <v>4.37165363109686E-10</v>
      </c>
      <c r="I96" s="41">
        <v>77.342989925039404</v>
      </c>
      <c r="J96" s="43">
        <v>7.91829286803237E-2</v>
      </c>
      <c r="K96" s="40">
        <v>-8.7263488048700502E-2</v>
      </c>
      <c r="L96" s="41">
        <v>-0.24681603532068899</v>
      </c>
      <c r="M96" s="41">
        <v>7.2289059223288293E-2</v>
      </c>
      <c r="N96" s="41">
        <v>0.28373984229940502</v>
      </c>
      <c r="O96" s="41">
        <v>19.992940918839601</v>
      </c>
      <c r="P96" s="41">
        <v>2.9319525857778798E-2</v>
      </c>
      <c r="Q96" s="41">
        <v>49.478326621760502</v>
      </c>
      <c r="R96" s="43">
        <v>3.2075923535904001E-2</v>
      </c>
    </row>
    <row r="97" spans="1:18" x14ac:dyDescent="0.2">
      <c r="A97" s="10" t="s">
        <v>189</v>
      </c>
      <c r="B97" s="10" t="s">
        <v>633</v>
      </c>
      <c r="C97" s="40" t="s">
        <v>188</v>
      </c>
      <c r="D97" s="41" t="s">
        <v>188</v>
      </c>
      <c r="E97" s="41" t="s">
        <v>188</v>
      </c>
      <c r="F97" s="41" t="s">
        <v>188</v>
      </c>
      <c r="G97" s="41" t="s">
        <v>188</v>
      </c>
      <c r="H97" s="41" t="s">
        <v>188</v>
      </c>
      <c r="I97" s="41" t="s">
        <v>188</v>
      </c>
      <c r="J97" s="43" t="s">
        <v>188</v>
      </c>
      <c r="K97" s="40">
        <v>0.38494882933556102</v>
      </c>
      <c r="L97" s="41">
        <v>-0.36524091894202398</v>
      </c>
      <c r="M97" s="41">
        <v>1.13513857761315</v>
      </c>
      <c r="N97" s="41">
        <v>0.31832753088156002</v>
      </c>
      <c r="O97" s="41" t="s">
        <v>188</v>
      </c>
      <c r="P97" s="41" t="s">
        <v>188</v>
      </c>
      <c r="Q97" s="41" t="s">
        <v>188</v>
      </c>
      <c r="R97" s="43" t="s">
        <v>188</v>
      </c>
    </row>
    <row r="98" spans="1:18" x14ac:dyDescent="0.2">
      <c r="A98" s="10" t="s">
        <v>189</v>
      </c>
      <c r="B98" s="10" t="s">
        <v>634</v>
      </c>
      <c r="C98" s="40" t="s">
        <v>188</v>
      </c>
      <c r="D98" s="41" t="s">
        <v>188</v>
      </c>
      <c r="E98" s="41" t="s">
        <v>188</v>
      </c>
      <c r="F98" s="41" t="s">
        <v>188</v>
      </c>
      <c r="G98" s="41" t="s">
        <v>188</v>
      </c>
      <c r="H98" s="41" t="s">
        <v>188</v>
      </c>
      <c r="I98" s="41" t="s">
        <v>188</v>
      </c>
      <c r="J98" s="43" t="s">
        <v>188</v>
      </c>
      <c r="K98" s="40">
        <v>0.19555213722045001</v>
      </c>
      <c r="L98" s="41">
        <v>-6.5045054490491694E-2</v>
      </c>
      <c r="M98" s="41">
        <v>0.45614932893139098</v>
      </c>
      <c r="N98" s="41">
        <v>0.14165239630596399</v>
      </c>
      <c r="O98" s="41" t="s">
        <v>188</v>
      </c>
      <c r="P98" s="41" t="s">
        <v>188</v>
      </c>
      <c r="Q98" s="41" t="s">
        <v>188</v>
      </c>
      <c r="R98" s="43" t="s">
        <v>188</v>
      </c>
    </row>
    <row r="99" spans="1:18" x14ac:dyDescent="0.2">
      <c r="A99" s="10" t="s">
        <v>189</v>
      </c>
      <c r="B99" s="10" t="s">
        <v>635</v>
      </c>
      <c r="C99" s="40" t="s">
        <v>188</v>
      </c>
      <c r="D99" s="41" t="s">
        <v>188</v>
      </c>
      <c r="E99" s="41" t="s">
        <v>188</v>
      </c>
      <c r="F99" s="41" t="s">
        <v>188</v>
      </c>
      <c r="G99" s="41" t="s">
        <v>188</v>
      </c>
      <c r="H99" s="41" t="s">
        <v>188</v>
      </c>
      <c r="I99" s="41" t="s">
        <v>188</v>
      </c>
      <c r="J99" s="43" t="s">
        <v>188</v>
      </c>
      <c r="K99" s="40">
        <v>-0.105651629351304</v>
      </c>
      <c r="L99" s="41">
        <v>-0.365956456828538</v>
      </c>
      <c r="M99" s="41">
        <v>0.15465319812593101</v>
      </c>
      <c r="N99" s="41">
        <v>0.42665876378178003</v>
      </c>
      <c r="O99" s="41" t="s">
        <v>188</v>
      </c>
      <c r="P99" s="41" t="s">
        <v>188</v>
      </c>
      <c r="Q99" s="41" t="s">
        <v>188</v>
      </c>
      <c r="R99" s="43" t="s">
        <v>188</v>
      </c>
    </row>
    <row r="100" spans="1:18" x14ac:dyDescent="0.2">
      <c r="A100" s="10" t="s">
        <v>189</v>
      </c>
      <c r="B100" s="10" t="s">
        <v>623</v>
      </c>
      <c r="C100" s="40" t="s">
        <v>188</v>
      </c>
      <c r="D100" s="41" t="s">
        <v>188</v>
      </c>
      <c r="E100" s="41" t="s">
        <v>188</v>
      </c>
      <c r="F100" s="41" t="s">
        <v>188</v>
      </c>
      <c r="G100" s="41" t="s">
        <v>188</v>
      </c>
      <c r="H100" s="41" t="s">
        <v>188</v>
      </c>
      <c r="I100" s="41" t="s">
        <v>188</v>
      </c>
      <c r="J100" s="43" t="s">
        <v>188</v>
      </c>
      <c r="K100" s="40">
        <v>0.41278122544262702</v>
      </c>
      <c r="L100" s="41">
        <v>6.88366036030542E-2</v>
      </c>
      <c r="M100" s="41">
        <v>0.75672584728220005</v>
      </c>
      <c r="N100" s="41">
        <v>1.8793679002468901E-2</v>
      </c>
      <c r="O100" s="41" t="s">
        <v>188</v>
      </c>
      <c r="P100" s="41" t="s">
        <v>188</v>
      </c>
      <c r="Q100" s="41" t="s">
        <v>188</v>
      </c>
      <c r="R100" s="43" t="s">
        <v>188</v>
      </c>
    </row>
    <row r="101" spans="1:18" x14ac:dyDescent="0.2">
      <c r="A101" s="10" t="s">
        <v>189</v>
      </c>
      <c r="B101" s="10" t="s">
        <v>21</v>
      </c>
      <c r="C101" s="40">
        <v>0.35816112840266301</v>
      </c>
      <c r="D101" s="41">
        <v>8.8510933316932605E-2</v>
      </c>
      <c r="E101" s="41">
        <v>0.62781132348839297</v>
      </c>
      <c r="F101" s="41">
        <v>9.3173659874950503E-3</v>
      </c>
      <c r="G101" s="41" t="s">
        <v>188</v>
      </c>
      <c r="H101" s="41" t="s">
        <v>188</v>
      </c>
      <c r="I101" s="41" t="s">
        <v>188</v>
      </c>
      <c r="J101" s="43" t="s">
        <v>188</v>
      </c>
      <c r="K101" s="40">
        <v>0.39438488662882598</v>
      </c>
      <c r="L101" s="41">
        <v>0.14419346628528101</v>
      </c>
      <c r="M101" s="41">
        <v>0.644576306972372</v>
      </c>
      <c r="N101" s="41">
        <v>2.0045653342423198E-3</v>
      </c>
      <c r="O101" s="41">
        <v>1.60725386725366</v>
      </c>
      <c r="P101" s="41">
        <v>0.20487825372912699</v>
      </c>
      <c r="Q101" s="41">
        <v>37.782075353863199</v>
      </c>
      <c r="R101" s="43">
        <v>1.3025909287775399E-2</v>
      </c>
    </row>
    <row r="102" spans="1:18" x14ac:dyDescent="0.2">
      <c r="A102" s="10" t="s">
        <v>189</v>
      </c>
      <c r="B102" s="10" t="s">
        <v>624</v>
      </c>
      <c r="C102" s="40" t="s">
        <v>188</v>
      </c>
      <c r="D102" s="41" t="s">
        <v>188</v>
      </c>
      <c r="E102" s="41" t="s">
        <v>188</v>
      </c>
      <c r="F102" s="41" t="s">
        <v>188</v>
      </c>
      <c r="G102" s="41" t="s">
        <v>188</v>
      </c>
      <c r="H102" s="41" t="s">
        <v>188</v>
      </c>
      <c r="I102" s="41" t="s">
        <v>188</v>
      </c>
      <c r="J102" s="43" t="s">
        <v>188</v>
      </c>
      <c r="K102" s="40">
        <v>-0.34056500461788403</v>
      </c>
      <c r="L102" s="41">
        <v>-1.07177654936442</v>
      </c>
      <c r="M102" s="41">
        <v>0.39064654012865802</v>
      </c>
      <c r="N102" s="41">
        <v>0.366397035818118</v>
      </c>
      <c r="O102" s="41" t="s">
        <v>188</v>
      </c>
      <c r="P102" s="41" t="s">
        <v>188</v>
      </c>
      <c r="Q102" s="41" t="s">
        <v>188</v>
      </c>
      <c r="R102" s="43" t="s">
        <v>188</v>
      </c>
    </row>
    <row r="103" spans="1:18" x14ac:dyDescent="0.2">
      <c r="A103" s="10" t="s">
        <v>189</v>
      </c>
      <c r="B103" s="10" t="s">
        <v>625</v>
      </c>
      <c r="C103" s="40">
        <v>0.47090017882658303</v>
      </c>
      <c r="D103" s="41">
        <v>-0.21495660488908899</v>
      </c>
      <c r="E103" s="41">
        <v>1.15675696254226</v>
      </c>
      <c r="F103" s="41">
        <v>0.17840402955297699</v>
      </c>
      <c r="G103" s="41">
        <v>6.8873693526828896</v>
      </c>
      <c r="H103" s="41">
        <v>3.1946754741884499E-2</v>
      </c>
      <c r="I103" s="41">
        <v>68.205978859776906</v>
      </c>
      <c r="J103" s="43">
        <v>0.24829655743342499</v>
      </c>
      <c r="K103" s="40" t="s">
        <v>188</v>
      </c>
      <c r="L103" s="41" t="s">
        <v>188</v>
      </c>
      <c r="M103" s="41" t="s">
        <v>188</v>
      </c>
      <c r="N103" s="41" t="s">
        <v>188</v>
      </c>
      <c r="O103" s="41" t="s">
        <v>188</v>
      </c>
      <c r="P103" s="41" t="s">
        <v>188</v>
      </c>
      <c r="Q103" s="41" t="s">
        <v>188</v>
      </c>
      <c r="R103" s="43" t="s">
        <v>188</v>
      </c>
    </row>
    <row r="104" spans="1:18" x14ac:dyDescent="0.2">
      <c r="A104" s="10" t="s">
        <v>189</v>
      </c>
      <c r="B104" s="10" t="s">
        <v>22</v>
      </c>
      <c r="C104" s="40">
        <v>6.9060269065944299E-2</v>
      </c>
      <c r="D104" s="41">
        <v>-0.50961091007434101</v>
      </c>
      <c r="E104" s="41">
        <v>0.64773144820622996</v>
      </c>
      <c r="F104" s="41">
        <v>0.81608572199710705</v>
      </c>
      <c r="G104" s="41" t="s">
        <v>188</v>
      </c>
      <c r="H104" s="41" t="s">
        <v>188</v>
      </c>
      <c r="I104" s="41" t="s">
        <v>188</v>
      </c>
      <c r="J104" s="43" t="s">
        <v>188</v>
      </c>
      <c r="K104" s="40">
        <v>0.20937311800407299</v>
      </c>
      <c r="L104" s="41">
        <v>-1.2194567046026901</v>
      </c>
      <c r="M104" s="41">
        <v>1.63820294061084</v>
      </c>
      <c r="N104" s="41">
        <v>0.77968285252851799</v>
      </c>
      <c r="O104" s="41" t="s">
        <v>188</v>
      </c>
      <c r="P104" s="41" t="s">
        <v>188</v>
      </c>
      <c r="Q104" s="41" t="s">
        <v>188</v>
      </c>
      <c r="R104" s="43" t="s">
        <v>188</v>
      </c>
    </row>
    <row r="105" spans="1:18" x14ac:dyDescent="0.2">
      <c r="A105" s="10" t="s">
        <v>189</v>
      </c>
      <c r="B105" s="10" t="s">
        <v>18</v>
      </c>
      <c r="C105" s="40">
        <v>1.1481815721808499</v>
      </c>
      <c r="D105" s="41">
        <v>0.56819468509106597</v>
      </c>
      <c r="E105" s="41">
        <v>1.7281684592706399</v>
      </c>
      <c r="F105" s="41">
        <v>1.04422847724492E-4</v>
      </c>
      <c r="G105" s="41">
        <v>3.2164316069243699</v>
      </c>
      <c r="H105" s="41">
        <v>7.2902392754680995E-2</v>
      </c>
      <c r="I105" s="41">
        <v>68.909645153119698</v>
      </c>
      <c r="J105" s="43">
        <v>0.121708391490046</v>
      </c>
      <c r="K105" s="40">
        <v>-0.37098299940060803</v>
      </c>
      <c r="L105" s="41">
        <v>-0.74089256230492995</v>
      </c>
      <c r="M105" s="41">
        <v>-1.07343649628594E-3</v>
      </c>
      <c r="N105" s="41">
        <v>4.97259838581924E-2</v>
      </c>
      <c r="O105" s="41" t="s">
        <v>188</v>
      </c>
      <c r="P105" s="41" t="s">
        <v>188</v>
      </c>
      <c r="Q105" s="41" t="s">
        <v>188</v>
      </c>
      <c r="R105" s="43" t="s">
        <v>188</v>
      </c>
    </row>
    <row r="106" spans="1:18" x14ac:dyDescent="0.2">
      <c r="A106" s="10" t="s">
        <v>189</v>
      </c>
      <c r="B106" s="10" t="s">
        <v>26</v>
      </c>
      <c r="C106" s="40">
        <v>0.23940527262918801</v>
      </c>
      <c r="D106" s="41">
        <v>-0.21218024026472601</v>
      </c>
      <c r="E106" s="41">
        <v>0.690990785523103</v>
      </c>
      <c r="F106" s="41">
        <v>0.30050801745254302</v>
      </c>
      <c r="G106" s="41" t="s">
        <v>188</v>
      </c>
      <c r="H106" s="41" t="s">
        <v>188</v>
      </c>
      <c r="I106" s="41" t="s">
        <v>188</v>
      </c>
      <c r="J106" s="43" t="s">
        <v>188</v>
      </c>
      <c r="K106" s="40">
        <v>-0.40880081061753498</v>
      </c>
      <c r="L106" s="41">
        <v>-0.88240928334836599</v>
      </c>
      <c r="M106" s="41">
        <v>6.4807662113296499E-2</v>
      </c>
      <c r="N106" s="41">
        <v>9.1953351037540099E-2</v>
      </c>
      <c r="O106" s="41" t="s">
        <v>188</v>
      </c>
      <c r="P106" s="41" t="s">
        <v>188</v>
      </c>
      <c r="Q106" s="41" t="s">
        <v>188</v>
      </c>
      <c r="R106" s="43" t="s">
        <v>188</v>
      </c>
    </row>
    <row r="107" spans="1:18" x14ac:dyDescent="0.2">
      <c r="A107" s="10" t="s">
        <v>189</v>
      </c>
      <c r="B107" s="10" t="s">
        <v>636</v>
      </c>
      <c r="C107" s="40">
        <v>0.364470659236865</v>
      </c>
      <c r="D107" s="41">
        <v>-0.406503867428542</v>
      </c>
      <c r="E107" s="41">
        <v>1.1354451859022701</v>
      </c>
      <c r="F107" s="41">
        <v>0.35571878150918801</v>
      </c>
      <c r="G107" s="41" t="s">
        <v>188</v>
      </c>
      <c r="H107" s="41" t="s">
        <v>188</v>
      </c>
      <c r="I107" s="41" t="s">
        <v>188</v>
      </c>
      <c r="J107" s="43" t="s">
        <v>188</v>
      </c>
      <c r="K107" s="40" t="s">
        <v>188</v>
      </c>
      <c r="L107" s="41" t="s">
        <v>188</v>
      </c>
      <c r="M107" s="41" t="s">
        <v>188</v>
      </c>
      <c r="N107" s="41" t="s">
        <v>188</v>
      </c>
      <c r="O107" s="41" t="s">
        <v>188</v>
      </c>
      <c r="P107" s="41" t="s">
        <v>188</v>
      </c>
      <c r="Q107" s="41" t="s">
        <v>188</v>
      </c>
      <c r="R107" s="43" t="s">
        <v>188</v>
      </c>
    </row>
    <row r="108" spans="1:18" x14ac:dyDescent="0.2">
      <c r="A108" s="10" t="s">
        <v>189</v>
      </c>
      <c r="B108" s="10" t="s">
        <v>637</v>
      </c>
      <c r="C108" s="40" t="s">
        <v>188</v>
      </c>
      <c r="D108" s="41" t="s">
        <v>188</v>
      </c>
      <c r="E108" s="41" t="s">
        <v>188</v>
      </c>
      <c r="F108" s="41" t="s">
        <v>188</v>
      </c>
      <c r="G108" s="41" t="s">
        <v>188</v>
      </c>
      <c r="H108" s="41" t="s">
        <v>188</v>
      </c>
      <c r="I108" s="41" t="s">
        <v>188</v>
      </c>
      <c r="J108" s="43" t="s">
        <v>188</v>
      </c>
      <c r="K108" s="40">
        <v>-0.12331707605292599</v>
      </c>
      <c r="L108" s="41">
        <v>-0.71256295662005498</v>
      </c>
      <c r="M108" s="41">
        <v>0.46592880451420399</v>
      </c>
      <c r="N108" s="41">
        <v>0.68167372124336101</v>
      </c>
      <c r="O108" s="41">
        <v>12.440137477156</v>
      </c>
      <c r="P108" s="41">
        <v>4.2020485153019502E-4</v>
      </c>
      <c r="Q108" s="41">
        <v>91.961503626175201</v>
      </c>
      <c r="R108" s="43">
        <v>0.166810890185455</v>
      </c>
    </row>
    <row r="109" spans="1:18" x14ac:dyDescent="0.2">
      <c r="A109" s="10" t="s">
        <v>189</v>
      </c>
      <c r="B109" s="10" t="s">
        <v>638</v>
      </c>
      <c r="C109" s="40" t="s">
        <v>188</v>
      </c>
      <c r="D109" s="41" t="s">
        <v>188</v>
      </c>
      <c r="E109" s="41" t="s">
        <v>188</v>
      </c>
      <c r="F109" s="41" t="s">
        <v>188</v>
      </c>
      <c r="G109" s="41" t="s">
        <v>188</v>
      </c>
      <c r="H109" s="41" t="s">
        <v>188</v>
      </c>
      <c r="I109" s="41" t="s">
        <v>188</v>
      </c>
      <c r="J109" s="43" t="s">
        <v>188</v>
      </c>
      <c r="K109" s="40">
        <v>-0.276071719248627</v>
      </c>
      <c r="L109" s="41">
        <v>-0.627231353626724</v>
      </c>
      <c r="M109" s="41">
        <v>7.5087915129470301E-2</v>
      </c>
      <c r="N109" s="41">
        <v>0.12372653450329101</v>
      </c>
      <c r="O109" s="41" t="s">
        <v>188</v>
      </c>
      <c r="P109" s="41" t="s">
        <v>188</v>
      </c>
      <c r="Q109" s="41" t="s">
        <v>188</v>
      </c>
      <c r="R109" s="43" t="s">
        <v>188</v>
      </c>
    </row>
    <row r="110" spans="1:18" x14ac:dyDescent="0.2">
      <c r="A110" s="10" t="s">
        <v>189</v>
      </c>
      <c r="B110" s="10" t="s">
        <v>6</v>
      </c>
      <c r="C110" s="40">
        <v>0.379227954883886</v>
      </c>
      <c r="D110" s="41">
        <v>0.20082359771171299</v>
      </c>
      <c r="E110" s="41">
        <v>0.55763231205606001</v>
      </c>
      <c r="F110" s="42">
        <v>3.0968170922465301E-5</v>
      </c>
      <c r="G110" s="41">
        <v>3.2758127039344598</v>
      </c>
      <c r="H110" s="41">
        <v>0.51277363016371602</v>
      </c>
      <c r="I110" s="41">
        <v>10.0176912279116</v>
      </c>
      <c r="J110" s="43">
        <v>4.4867388874509501E-3</v>
      </c>
      <c r="K110" s="40">
        <v>-0.29234885820394402</v>
      </c>
      <c r="L110" s="41">
        <v>-0.87022559465327798</v>
      </c>
      <c r="M110" s="41">
        <v>0.28552787824539</v>
      </c>
      <c r="N110" s="41">
        <v>0.32141746605050803</v>
      </c>
      <c r="O110" s="41">
        <v>1.9181659292781801</v>
      </c>
      <c r="P110" s="41">
        <v>0.16605898822770099</v>
      </c>
      <c r="Q110" s="41">
        <v>47.866866743050302</v>
      </c>
      <c r="R110" s="43">
        <v>0.107010819766613</v>
      </c>
    </row>
    <row r="111" spans="1:18" x14ac:dyDescent="0.2">
      <c r="A111" s="10" t="s">
        <v>189</v>
      </c>
      <c r="B111" s="10" t="s">
        <v>5</v>
      </c>
      <c r="C111" s="40">
        <v>0.35221419279836902</v>
      </c>
      <c r="D111" s="41">
        <v>-0.13775599369545</v>
      </c>
      <c r="E111" s="41">
        <v>0.84218437929218704</v>
      </c>
      <c r="F111" s="41">
        <v>0.158859828324413</v>
      </c>
      <c r="G111" s="41">
        <v>22.013083237889902</v>
      </c>
      <c r="H111" s="42">
        <v>6.4823514583523998E-5</v>
      </c>
      <c r="I111" s="41">
        <v>88.041583594326895</v>
      </c>
      <c r="J111" s="43">
        <v>0.210162634275807</v>
      </c>
      <c r="K111" s="40">
        <v>0.17131444832123299</v>
      </c>
      <c r="L111" s="41">
        <v>-1.6538140548064802E-2</v>
      </c>
      <c r="M111" s="41">
        <v>0.35916703719053</v>
      </c>
      <c r="N111" s="41">
        <v>7.3870771222457804E-2</v>
      </c>
      <c r="O111" s="41">
        <v>1.6520012897054199</v>
      </c>
      <c r="P111" s="41">
        <v>0.43779669420248402</v>
      </c>
      <c r="Q111" s="41">
        <v>4.8279221209051402E-3</v>
      </c>
      <c r="R111" s="44">
        <v>3.07467372191044E-6</v>
      </c>
    </row>
    <row r="112" spans="1:18" x14ac:dyDescent="0.2">
      <c r="A112" s="10" t="s">
        <v>189</v>
      </c>
      <c r="B112" s="10" t="s">
        <v>626</v>
      </c>
      <c r="C112" s="40">
        <v>2.96695301856164</v>
      </c>
      <c r="D112" s="41">
        <v>2.2179108812063002</v>
      </c>
      <c r="E112" s="41">
        <v>3.7159951559169899</v>
      </c>
      <c r="F112" s="42">
        <v>1.0606567453064799E-15</v>
      </c>
      <c r="G112" s="41" t="s">
        <v>188</v>
      </c>
      <c r="H112" s="41" t="s">
        <v>188</v>
      </c>
      <c r="I112" s="41" t="s">
        <v>188</v>
      </c>
      <c r="J112" s="43" t="s">
        <v>188</v>
      </c>
      <c r="K112" s="40" t="s">
        <v>188</v>
      </c>
      <c r="L112" s="41" t="s">
        <v>188</v>
      </c>
      <c r="M112" s="41" t="s">
        <v>188</v>
      </c>
      <c r="N112" s="41" t="s">
        <v>188</v>
      </c>
      <c r="O112" s="41" t="s">
        <v>188</v>
      </c>
      <c r="P112" s="41" t="s">
        <v>188</v>
      </c>
      <c r="Q112" s="41" t="s">
        <v>188</v>
      </c>
      <c r="R112" s="43" t="s">
        <v>188</v>
      </c>
    </row>
    <row r="113" spans="1:18" x14ac:dyDescent="0.2">
      <c r="A113" s="10" t="s">
        <v>189</v>
      </c>
      <c r="B113" s="10" t="s">
        <v>639</v>
      </c>
      <c r="C113" s="40" t="s">
        <v>188</v>
      </c>
      <c r="D113" s="41" t="s">
        <v>188</v>
      </c>
      <c r="E113" s="41" t="s">
        <v>188</v>
      </c>
      <c r="F113" s="41" t="s">
        <v>188</v>
      </c>
      <c r="G113" s="41" t="s">
        <v>188</v>
      </c>
      <c r="H113" s="41" t="s">
        <v>188</v>
      </c>
      <c r="I113" s="41" t="s">
        <v>188</v>
      </c>
      <c r="J113" s="43" t="s">
        <v>188</v>
      </c>
      <c r="K113" s="40">
        <v>0.29236905965473398</v>
      </c>
      <c r="L113" s="41">
        <v>-9.6345877083373596E-2</v>
      </c>
      <c r="M113" s="41">
        <v>0.68108399639284201</v>
      </c>
      <c r="N113" s="41">
        <v>0.14043518186399401</v>
      </c>
      <c r="O113" s="41">
        <v>11.3428595204152</v>
      </c>
      <c r="P113" s="41">
        <v>3.4429391779389998E-3</v>
      </c>
      <c r="Q113" s="41">
        <v>80.127000771239295</v>
      </c>
      <c r="R113" s="43">
        <v>8.2025604123986406E-2</v>
      </c>
    </row>
    <row r="114" spans="1:18" x14ac:dyDescent="0.2">
      <c r="A114" s="10" t="s">
        <v>189</v>
      </c>
      <c r="B114" s="10" t="s">
        <v>25</v>
      </c>
      <c r="C114" s="40">
        <v>0.44819823286396998</v>
      </c>
      <c r="D114" s="41">
        <v>-3.54582845860235E-2</v>
      </c>
      <c r="E114" s="41">
        <v>0.93185475031396303</v>
      </c>
      <c r="F114" s="41">
        <v>7.0435014900388906E-2</v>
      </c>
      <c r="G114" s="41" t="s">
        <v>188</v>
      </c>
      <c r="H114" s="41" t="s">
        <v>188</v>
      </c>
      <c r="I114" s="41" t="s">
        <v>188</v>
      </c>
      <c r="J114" s="43" t="s">
        <v>188</v>
      </c>
      <c r="K114" s="40">
        <v>-0.28447315422978398</v>
      </c>
      <c r="L114" s="41">
        <v>-0.80215332591402599</v>
      </c>
      <c r="M114" s="41">
        <v>0.23320701745445899</v>
      </c>
      <c r="N114" s="41">
        <v>0.28322359293716198</v>
      </c>
      <c r="O114" s="41" t="s">
        <v>188</v>
      </c>
      <c r="P114" s="41" t="s">
        <v>188</v>
      </c>
      <c r="Q114" s="41" t="s">
        <v>188</v>
      </c>
      <c r="R114" s="43" t="s">
        <v>188</v>
      </c>
    </row>
    <row r="115" spans="1:18" x14ac:dyDescent="0.2">
      <c r="A115" s="10" t="s">
        <v>189</v>
      </c>
      <c r="B115" s="10" t="s">
        <v>640</v>
      </c>
      <c r="C115" s="40">
        <v>2.2557438752916501</v>
      </c>
      <c r="D115" s="41">
        <v>-1.5797447925447099</v>
      </c>
      <c r="E115" s="41">
        <v>6.0912325431280001</v>
      </c>
      <c r="F115" s="41">
        <v>0.249032581577597</v>
      </c>
      <c r="G115" s="41">
        <v>44.453010171290003</v>
      </c>
      <c r="H115" s="42">
        <v>2.60536071951582E-11</v>
      </c>
      <c r="I115" s="41">
        <v>97.750433556362694</v>
      </c>
      <c r="J115" s="43">
        <v>7.4889212846564304</v>
      </c>
      <c r="K115" s="40" t="s">
        <v>188</v>
      </c>
      <c r="L115" s="41" t="s">
        <v>188</v>
      </c>
      <c r="M115" s="41" t="s">
        <v>188</v>
      </c>
      <c r="N115" s="41" t="s">
        <v>188</v>
      </c>
      <c r="O115" s="41" t="s">
        <v>188</v>
      </c>
      <c r="P115" s="41" t="s">
        <v>188</v>
      </c>
      <c r="Q115" s="41" t="s">
        <v>188</v>
      </c>
      <c r="R115" s="43" t="s">
        <v>188</v>
      </c>
    </row>
    <row r="116" spans="1:18" x14ac:dyDescent="0.2">
      <c r="A116" s="10" t="s">
        <v>189</v>
      </c>
      <c r="B116" s="10" t="s">
        <v>24</v>
      </c>
      <c r="C116" s="40">
        <v>0.332250249606998</v>
      </c>
      <c r="D116" s="41">
        <v>0.18704957059927399</v>
      </c>
      <c r="E116" s="41">
        <v>0.47745092861472199</v>
      </c>
      <c r="F116" s="42">
        <v>7.2976422291945804E-6</v>
      </c>
      <c r="G116" s="41">
        <v>4.7657226731200701</v>
      </c>
      <c r="H116" s="41">
        <v>0.57419285073450099</v>
      </c>
      <c r="I116" s="41">
        <v>0</v>
      </c>
      <c r="J116" s="43">
        <v>0</v>
      </c>
      <c r="K116" s="40">
        <v>-0.135985967600182</v>
      </c>
      <c r="L116" s="41">
        <v>-0.35172497800573399</v>
      </c>
      <c r="M116" s="41">
        <v>7.9753042805369004E-2</v>
      </c>
      <c r="N116" s="41">
        <v>0.21667542172479301</v>
      </c>
      <c r="O116" s="41">
        <v>10.452924232887</v>
      </c>
      <c r="P116" s="41">
        <v>3.3451661465268297E-2</v>
      </c>
      <c r="Q116" s="41">
        <v>56.361695094431298</v>
      </c>
      <c r="R116" s="43">
        <v>3.04893170889214E-2</v>
      </c>
    </row>
    <row r="117" spans="1:18" x14ac:dyDescent="0.2">
      <c r="A117" s="10" t="s">
        <v>189</v>
      </c>
      <c r="B117" s="10" t="s">
        <v>33</v>
      </c>
      <c r="C117" s="40">
        <v>2.0733823746264601E-2</v>
      </c>
      <c r="D117" s="41">
        <v>-0.307173385337836</v>
      </c>
      <c r="E117" s="41">
        <v>0.34864103283036502</v>
      </c>
      <c r="F117" s="41">
        <v>0.90137068165342804</v>
      </c>
      <c r="G117" s="41">
        <v>7.4371015885238007E-2</v>
      </c>
      <c r="H117" s="41">
        <v>0.78507576401839596</v>
      </c>
      <c r="I117" s="41">
        <v>0</v>
      </c>
      <c r="J117" s="43">
        <v>0</v>
      </c>
      <c r="K117" s="40">
        <v>-0.17663257629447299</v>
      </c>
      <c r="L117" s="41">
        <v>-0.56620028033259995</v>
      </c>
      <c r="M117" s="41">
        <v>0.212935127743655</v>
      </c>
      <c r="N117" s="41">
        <v>0.37453203600359902</v>
      </c>
      <c r="O117" s="41" t="s">
        <v>188</v>
      </c>
      <c r="P117" s="41" t="s">
        <v>188</v>
      </c>
      <c r="Q117" s="41" t="s">
        <v>188</v>
      </c>
      <c r="R117" s="43" t="s">
        <v>188</v>
      </c>
    </row>
    <row r="118" spans="1:18" x14ac:dyDescent="0.2">
      <c r="A118" s="10" t="s">
        <v>189</v>
      </c>
      <c r="B118" s="10" t="s">
        <v>15</v>
      </c>
      <c r="C118" s="40">
        <v>0.494857592768774</v>
      </c>
      <c r="D118" s="41">
        <v>0.14463216479643001</v>
      </c>
      <c r="E118" s="41">
        <v>0.84508302074111896</v>
      </c>
      <c r="F118" s="41">
        <v>5.6423894712714197E-3</v>
      </c>
      <c r="G118" s="41" t="s">
        <v>188</v>
      </c>
      <c r="H118" s="41" t="s">
        <v>188</v>
      </c>
      <c r="I118" s="41" t="s">
        <v>188</v>
      </c>
      <c r="J118" s="43" t="s">
        <v>188</v>
      </c>
      <c r="K118" s="40">
        <v>0.30232457741255803</v>
      </c>
      <c r="L118" s="41">
        <v>-1.74096193659928E-2</v>
      </c>
      <c r="M118" s="41">
        <v>0.622058774191109</v>
      </c>
      <c r="N118" s="41">
        <v>6.3847482599791602E-2</v>
      </c>
      <c r="O118" s="41">
        <v>2.0520939658106401</v>
      </c>
      <c r="P118" s="41">
        <v>0.151997013375852</v>
      </c>
      <c r="Q118" s="41">
        <v>51.269288021858799</v>
      </c>
      <c r="R118" s="43">
        <v>2.7902824888498101E-2</v>
      </c>
    </row>
    <row r="119" spans="1:18" x14ac:dyDescent="0.2">
      <c r="A119" s="10" t="s">
        <v>189</v>
      </c>
      <c r="B119" s="10" t="s">
        <v>206</v>
      </c>
      <c r="C119" s="40" t="s">
        <v>188</v>
      </c>
      <c r="D119" s="41" t="s">
        <v>188</v>
      </c>
      <c r="E119" s="41" t="s">
        <v>188</v>
      </c>
      <c r="F119" s="41" t="s">
        <v>188</v>
      </c>
      <c r="G119" s="41" t="s">
        <v>188</v>
      </c>
      <c r="H119" s="41" t="s">
        <v>188</v>
      </c>
      <c r="I119" s="41" t="s">
        <v>188</v>
      </c>
      <c r="J119" s="43" t="s">
        <v>188</v>
      </c>
      <c r="K119" s="40">
        <v>-0.13440941477780199</v>
      </c>
      <c r="L119" s="41">
        <v>-0.44606762861802202</v>
      </c>
      <c r="M119" s="41">
        <v>0.177248799062419</v>
      </c>
      <c r="N119" s="41">
        <v>0.39863949844344798</v>
      </c>
      <c r="O119" s="41" t="s">
        <v>188</v>
      </c>
      <c r="P119" s="41" t="s">
        <v>188</v>
      </c>
      <c r="Q119" s="41" t="s">
        <v>188</v>
      </c>
      <c r="R119" s="43" t="s">
        <v>188</v>
      </c>
    </row>
    <row r="120" spans="1:18" x14ac:dyDescent="0.2">
      <c r="A120" s="10" t="s">
        <v>189</v>
      </c>
      <c r="B120" s="10" t="s">
        <v>632</v>
      </c>
      <c r="C120" s="40">
        <v>-6.0963909422599598E-2</v>
      </c>
      <c r="D120" s="41">
        <v>-0.52670846578568498</v>
      </c>
      <c r="E120" s="41">
        <v>0.40478064694048599</v>
      </c>
      <c r="F120" s="41">
        <v>0.79779171786610603</v>
      </c>
      <c r="G120" s="41" t="s">
        <v>188</v>
      </c>
      <c r="H120" s="41" t="s">
        <v>188</v>
      </c>
      <c r="I120" s="41" t="s">
        <v>188</v>
      </c>
      <c r="J120" s="43" t="s">
        <v>188</v>
      </c>
      <c r="K120" s="40" t="s">
        <v>188</v>
      </c>
      <c r="L120" s="41" t="s">
        <v>188</v>
      </c>
      <c r="M120" s="41" t="s">
        <v>188</v>
      </c>
      <c r="N120" s="41" t="s">
        <v>188</v>
      </c>
      <c r="O120" s="41" t="s">
        <v>188</v>
      </c>
      <c r="P120" s="41" t="s">
        <v>188</v>
      </c>
      <c r="Q120" s="41" t="s">
        <v>188</v>
      </c>
      <c r="R120" s="43" t="s">
        <v>188</v>
      </c>
    </row>
    <row r="121" spans="1:18" x14ac:dyDescent="0.2">
      <c r="A121" s="10" t="s">
        <v>189</v>
      </c>
      <c r="B121" s="10" t="s">
        <v>627</v>
      </c>
      <c r="C121" s="40">
        <v>0.60999220288052503</v>
      </c>
      <c r="D121" s="41">
        <v>0.26009389405338101</v>
      </c>
      <c r="E121" s="41">
        <v>0.95989051170766904</v>
      </c>
      <c r="F121" s="41">
        <v>6.3341720820270404E-4</v>
      </c>
      <c r="G121" s="41">
        <v>0.101989601829186</v>
      </c>
      <c r="H121" s="41">
        <v>0.95028361112523896</v>
      </c>
      <c r="I121" s="41">
        <v>0</v>
      </c>
      <c r="J121" s="43">
        <v>0</v>
      </c>
      <c r="K121" s="40" t="s">
        <v>188</v>
      </c>
      <c r="L121" s="41" t="s">
        <v>188</v>
      </c>
      <c r="M121" s="41" t="s">
        <v>188</v>
      </c>
      <c r="N121" s="41" t="s">
        <v>188</v>
      </c>
      <c r="O121" s="41" t="s">
        <v>188</v>
      </c>
      <c r="P121" s="41" t="s">
        <v>188</v>
      </c>
      <c r="Q121" s="41" t="s">
        <v>188</v>
      </c>
      <c r="R121" s="43" t="s">
        <v>188</v>
      </c>
    </row>
    <row r="122" spans="1:18" x14ac:dyDescent="0.2">
      <c r="A122" s="10" t="s">
        <v>189</v>
      </c>
      <c r="B122" s="10" t="s">
        <v>7</v>
      </c>
      <c r="C122" s="40">
        <v>0.51066792380284998</v>
      </c>
      <c r="D122" s="41">
        <v>7.3755572965635702E-2</v>
      </c>
      <c r="E122" s="41">
        <v>0.947580274640064</v>
      </c>
      <c r="F122" s="41">
        <v>2.1973404338274601E-2</v>
      </c>
      <c r="G122" s="41">
        <v>0.26010220277505097</v>
      </c>
      <c r="H122" s="41">
        <v>0.61004994883003405</v>
      </c>
      <c r="I122" s="41">
        <v>0</v>
      </c>
      <c r="J122" s="43">
        <v>0</v>
      </c>
      <c r="K122" s="40">
        <v>-0.17632219913383401</v>
      </c>
      <c r="L122" s="41">
        <v>-0.64884182589442996</v>
      </c>
      <c r="M122" s="41">
        <v>0.29619742762676199</v>
      </c>
      <c r="N122" s="41">
        <v>0.46487725612394598</v>
      </c>
      <c r="O122" s="41" t="s">
        <v>188</v>
      </c>
      <c r="P122" s="41" t="s">
        <v>188</v>
      </c>
      <c r="Q122" s="41" t="s">
        <v>188</v>
      </c>
      <c r="R122" s="43" t="s">
        <v>188</v>
      </c>
    </row>
    <row r="123" spans="1:18" x14ac:dyDescent="0.2">
      <c r="A123" s="10" t="s">
        <v>189</v>
      </c>
      <c r="B123" s="10" t="s">
        <v>9</v>
      </c>
      <c r="C123" s="40">
        <v>0.35931281456964898</v>
      </c>
      <c r="D123" s="41">
        <v>6.7401622962213201E-3</v>
      </c>
      <c r="E123" s="41">
        <v>0.71188546684307596</v>
      </c>
      <c r="F123" s="41">
        <v>4.5778189007129502E-2</v>
      </c>
      <c r="G123" s="41">
        <v>13.444127472275801</v>
      </c>
      <c r="H123" s="41">
        <v>9.2977570577954492E-3</v>
      </c>
      <c r="I123" s="41">
        <v>73.526774462454995</v>
      </c>
      <c r="J123" s="43">
        <v>0.108667769327986</v>
      </c>
      <c r="K123" s="40">
        <v>-0.18980394457421099</v>
      </c>
      <c r="L123" s="41">
        <v>-0.41251386507106702</v>
      </c>
      <c r="M123" s="41">
        <v>3.29059759226452E-2</v>
      </c>
      <c r="N123" s="41">
        <v>9.4845359607901206E-2</v>
      </c>
      <c r="O123" s="41">
        <v>2.22664660594792</v>
      </c>
      <c r="P123" s="41">
        <v>0.32846555466646798</v>
      </c>
      <c r="Q123" s="41">
        <v>20.980561495944499</v>
      </c>
      <c r="R123" s="43">
        <v>8.2682533375162091E-3</v>
      </c>
    </row>
    <row r="124" spans="1:18" x14ac:dyDescent="0.2">
      <c r="A124" s="10" t="s">
        <v>189</v>
      </c>
      <c r="B124" s="10" t="s">
        <v>11</v>
      </c>
      <c r="C124" s="40">
        <v>0.27661522702436098</v>
      </c>
      <c r="D124" s="41">
        <v>-4.5349093838441303E-2</v>
      </c>
      <c r="E124" s="41">
        <v>0.59857954788716405</v>
      </c>
      <c r="F124" s="41">
        <v>9.2200898712154603E-2</v>
      </c>
      <c r="G124" s="41">
        <v>2.6317448344526602</v>
      </c>
      <c r="H124" s="41">
        <v>0.104746546520244</v>
      </c>
      <c r="I124" s="41">
        <v>62.002395258506297</v>
      </c>
      <c r="J124" s="43">
        <v>3.5933839643851898E-2</v>
      </c>
      <c r="K124" s="40">
        <v>-0.29126257039924502</v>
      </c>
      <c r="L124" s="41">
        <v>-0.87986262985433805</v>
      </c>
      <c r="M124" s="41">
        <v>0.297337489055848</v>
      </c>
      <c r="N124" s="41">
        <v>0.33211247405817301</v>
      </c>
      <c r="O124" s="41">
        <v>1.01183198226405E-2</v>
      </c>
      <c r="P124" s="41">
        <v>0.91987604686753699</v>
      </c>
      <c r="Q124" s="41">
        <v>0</v>
      </c>
      <c r="R124" s="43">
        <v>0</v>
      </c>
    </row>
    <row r="125" spans="1:18" x14ac:dyDescent="0.2">
      <c r="A125" s="10" t="s">
        <v>189</v>
      </c>
      <c r="B125" s="10" t="s">
        <v>10</v>
      </c>
      <c r="C125" s="40">
        <v>0.15621707587994599</v>
      </c>
      <c r="D125" s="41">
        <v>-0.35115832278175202</v>
      </c>
      <c r="E125" s="41">
        <v>0.66359247454164505</v>
      </c>
      <c r="F125" s="41">
        <v>0.54620391786210298</v>
      </c>
      <c r="G125" s="41">
        <v>10.8382132143979</v>
      </c>
      <c r="H125" s="41">
        <v>2.84437263706976E-2</v>
      </c>
      <c r="I125" s="41">
        <v>69.955178556128203</v>
      </c>
      <c r="J125" s="43">
        <v>0.19820391008749599</v>
      </c>
      <c r="K125" s="40">
        <v>-0.20075896368321799</v>
      </c>
      <c r="L125" s="41">
        <v>-0.73591023063828398</v>
      </c>
      <c r="M125" s="41">
        <v>0.33439230327184799</v>
      </c>
      <c r="N125" s="41">
        <v>0.46217545462859999</v>
      </c>
      <c r="O125" s="41">
        <v>0.114849634413176</v>
      </c>
      <c r="P125" s="41">
        <v>0.73468903864189905</v>
      </c>
      <c r="Q125" s="41">
        <v>0</v>
      </c>
      <c r="R125" s="43">
        <v>0</v>
      </c>
    </row>
    <row r="126" spans="1:18" x14ac:dyDescent="0.2">
      <c r="A126" s="10" t="s">
        <v>189</v>
      </c>
      <c r="B126" s="10" t="s">
        <v>641</v>
      </c>
      <c r="C126" s="40">
        <v>2.1634907331217099</v>
      </c>
      <c r="D126" s="41">
        <v>1.2923456361285299</v>
      </c>
      <c r="E126" s="41">
        <v>3.0346358301149001</v>
      </c>
      <c r="F126" s="42">
        <v>1.12976078848046E-6</v>
      </c>
      <c r="G126" s="41">
        <v>3.3991578724111502</v>
      </c>
      <c r="H126" s="41">
        <v>6.5229713096588496E-2</v>
      </c>
      <c r="I126" s="41">
        <v>70.580948648593804</v>
      </c>
      <c r="J126" s="43">
        <v>0.28524925898692299</v>
      </c>
      <c r="K126" s="40" t="s">
        <v>188</v>
      </c>
      <c r="L126" s="41" t="s">
        <v>188</v>
      </c>
      <c r="M126" s="41" t="s">
        <v>188</v>
      </c>
      <c r="N126" s="41" t="s">
        <v>188</v>
      </c>
      <c r="O126" s="41" t="s">
        <v>188</v>
      </c>
      <c r="P126" s="41" t="s">
        <v>188</v>
      </c>
      <c r="Q126" s="41" t="s">
        <v>188</v>
      </c>
      <c r="R126" s="43" t="s">
        <v>188</v>
      </c>
    </row>
    <row r="127" spans="1:18" x14ac:dyDescent="0.2">
      <c r="A127" s="10" t="s">
        <v>189</v>
      </c>
      <c r="B127" s="10" t="s">
        <v>642</v>
      </c>
      <c r="C127" s="40" t="s">
        <v>188</v>
      </c>
      <c r="D127" s="41" t="s">
        <v>188</v>
      </c>
      <c r="E127" s="41" t="s">
        <v>188</v>
      </c>
      <c r="F127" s="41" t="s">
        <v>188</v>
      </c>
      <c r="G127" s="41" t="s">
        <v>188</v>
      </c>
      <c r="H127" s="41" t="s">
        <v>188</v>
      </c>
      <c r="I127" s="41" t="s">
        <v>188</v>
      </c>
      <c r="J127" s="43" t="s">
        <v>188</v>
      </c>
      <c r="K127" s="40">
        <v>-0.45083077203397198</v>
      </c>
      <c r="L127" s="41">
        <v>-1.29363805613251</v>
      </c>
      <c r="M127" s="41">
        <v>0.39197651206456302</v>
      </c>
      <c r="N127" s="41">
        <v>0.29444729390004898</v>
      </c>
      <c r="O127" s="41">
        <v>17.839990007413</v>
      </c>
      <c r="P127" s="42">
        <v>2.4027991969365701E-5</v>
      </c>
      <c r="Q127" s="41">
        <v>94.394615694378302</v>
      </c>
      <c r="R127" s="43">
        <v>0.34917099428409398</v>
      </c>
    </row>
    <row r="128" spans="1:18" x14ac:dyDescent="0.2">
      <c r="A128" s="10" t="s">
        <v>189</v>
      </c>
      <c r="B128" s="10" t="s">
        <v>4</v>
      </c>
      <c r="C128" s="40">
        <v>-4.3597441698495602E-3</v>
      </c>
      <c r="D128" s="41">
        <v>-0.26508555936102002</v>
      </c>
      <c r="E128" s="41">
        <v>0.25636607102132097</v>
      </c>
      <c r="F128" s="41">
        <v>0.97385507606030497</v>
      </c>
      <c r="G128" s="41">
        <v>2.5631603758216701</v>
      </c>
      <c r="H128" s="41">
        <v>0.27759829621819898</v>
      </c>
      <c r="I128" s="41">
        <v>23.555335361236601</v>
      </c>
      <c r="J128" s="43">
        <v>1.2874806192976601E-2</v>
      </c>
      <c r="K128" s="40">
        <v>-0.14551284066974299</v>
      </c>
      <c r="L128" s="41">
        <v>-0.30913453607705998</v>
      </c>
      <c r="M128" s="41">
        <v>1.8108854737574499E-2</v>
      </c>
      <c r="N128" s="41">
        <v>8.1325809171575503E-2</v>
      </c>
      <c r="O128" s="41">
        <v>0.27506106506521899</v>
      </c>
      <c r="P128" s="41">
        <v>0.87150774025243005</v>
      </c>
      <c r="Q128" s="41">
        <v>0</v>
      </c>
      <c r="R128" s="43">
        <v>0</v>
      </c>
    </row>
    <row r="129" spans="1:18" x14ac:dyDescent="0.2">
      <c r="A129" s="10" t="s">
        <v>189</v>
      </c>
      <c r="B129" s="10" t="s">
        <v>12</v>
      </c>
      <c r="C129" s="40">
        <v>-0.53946830097105103</v>
      </c>
      <c r="D129" s="41">
        <v>-1.00335567899166</v>
      </c>
      <c r="E129" s="41">
        <v>-7.5580922950438598E-2</v>
      </c>
      <c r="F129" s="41">
        <v>2.2808287507875499E-2</v>
      </c>
      <c r="G129" s="41" t="s">
        <v>188</v>
      </c>
      <c r="H129" s="41" t="s">
        <v>188</v>
      </c>
      <c r="I129" s="41" t="s">
        <v>188</v>
      </c>
      <c r="J129" s="43" t="s">
        <v>188</v>
      </c>
      <c r="K129" s="40">
        <v>-0.38411566129920899</v>
      </c>
      <c r="L129" s="41">
        <v>-0.82303587149534696</v>
      </c>
      <c r="M129" s="41">
        <v>5.4804548896929497E-2</v>
      </c>
      <c r="N129" s="41">
        <v>8.6664992611185501E-2</v>
      </c>
      <c r="O129" s="41" t="s">
        <v>188</v>
      </c>
      <c r="P129" s="41" t="s">
        <v>188</v>
      </c>
      <c r="Q129" s="41" t="s">
        <v>188</v>
      </c>
      <c r="R129" s="43" t="s">
        <v>188</v>
      </c>
    </row>
    <row r="130" spans="1:18" x14ac:dyDescent="0.2">
      <c r="A130" s="10" t="s">
        <v>189</v>
      </c>
      <c r="B130" s="10" t="s">
        <v>13</v>
      </c>
      <c r="C130" s="40">
        <v>-0.62724734298684903</v>
      </c>
      <c r="D130" s="41">
        <v>-1.09694001587918</v>
      </c>
      <c r="E130" s="41">
        <v>-0.15755467009451901</v>
      </c>
      <c r="F130" s="41">
        <v>8.9420304726626904E-3</v>
      </c>
      <c r="G130" s="41" t="s">
        <v>188</v>
      </c>
      <c r="H130" s="41" t="s">
        <v>188</v>
      </c>
      <c r="I130" s="41" t="s">
        <v>188</v>
      </c>
      <c r="J130" s="43" t="s">
        <v>188</v>
      </c>
      <c r="K130" s="40">
        <v>-0.44286333110165199</v>
      </c>
      <c r="L130" s="41">
        <v>-0.853675239050532</v>
      </c>
      <c r="M130" s="41">
        <v>-3.2051423152771701E-2</v>
      </c>
      <c r="N130" s="41">
        <v>3.48275649655247E-2</v>
      </c>
      <c r="O130" s="41" t="s">
        <v>188</v>
      </c>
      <c r="P130" s="41" t="s">
        <v>188</v>
      </c>
      <c r="Q130" s="41" t="s">
        <v>188</v>
      </c>
      <c r="R130" s="43" t="s">
        <v>188</v>
      </c>
    </row>
    <row r="131" spans="1:18" x14ac:dyDescent="0.2">
      <c r="A131" s="10" t="s">
        <v>189</v>
      </c>
      <c r="B131" s="10" t="s">
        <v>628</v>
      </c>
      <c r="C131" s="40">
        <v>0.52363749364358003</v>
      </c>
      <c r="D131" s="41">
        <v>-0.28473851554902402</v>
      </c>
      <c r="E131" s="41">
        <v>1.3320135028361899</v>
      </c>
      <c r="F131" s="41">
        <v>0.20422871572971199</v>
      </c>
      <c r="G131" s="41">
        <v>10.302548648162</v>
      </c>
      <c r="H131" s="41">
        <v>5.7920191125756899E-3</v>
      </c>
      <c r="I131" s="41">
        <v>79.854179905987294</v>
      </c>
      <c r="J131" s="43">
        <v>0.39403877703590701</v>
      </c>
      <c r="K131" s="40" t="s">
        <v>188</v>
      </c>
      <c r="L131" s="41" t="s">
        <v>188</v>
      </c>
      <c r="M131" s="41" t="s">
        <v>188</v>
      </c>
      <c r="N131" s="41" t="s">
        <v>188</v>
      </c>
      <c r="O131" s="41" t="s">
        <v>188</v>
      </c>
      <c r="P131" s="41" t="s">
        <v>188</v>
      </c>
      <c r="Q131" s="41" t="s">
        <v>188</v>
      </c>
      <c r="R131" s="43" t="s">
        <v>188</v>
      </c>
    </row>
    <row r="132" spans="1:18" x14ac:dyDescent="0.2">
      <c r="A132" s="10" t="s">
        <v>189</v>
      </c>
      <c r="B132" s="10" t="s">
        <v>20</v>
      </c>
      <c r="C132" s="40">
        <v>-0.13366319726732501</v>
      </c>
      <c r="D132" s="41">
        <v>-0.51448725891293101</v>
      </c>
      <c r="E132" s="41">
        <v>0.247160864378281</v>
      </c>
      <c r="F132" s="41">
        <v>0.49249722865694501</v>
      </c>
      <c r="G132" s="41" t="s">
        <v>188</v>
      </c>
      <c r="H132" s="41" t="s">
        <v>188</v>
      </c>
      <c r="I132" s="41" t="s">
        <v>188</v>
      </c>
      <c r="J132" s="43" t="s">
        <v>188</v>
      </c>
      <c r="K132" s="40">
        <v>-1.8318348878176401E-2</v>
      </c>
      <c r="L132" s="41">
        <v>-0.37714373704861498</v>
      </c>
      <c r="M132" s="41">
        <v>0.340507039292262</v>
      </c>
      <c r="N132" s="41">
        <v>0.92029838225741101</v>
      </c>
      <c r="O132" s="41">
        <v>0.69038058418056703</v>
      </c>
      <c r="P132" s="41">
        <v>0.40603496009690598</v>
      </c>
      <c r="Q132" s="41">
        <v>0</v>
      </c>
      <c r="R132" s="43">
        <v>0</v>
      </c>
    </row>
    <row r="133" spans="1:18" x14ac:dyDescent="0.2">
      <c r="A133" s="10" t="s">
        <v>189</v>
      </c>
      <c r="B133" s="10" t="s">
        <v>17</v>
      </c>
      <c r="C133" s="40">
        <v>1.4450540188716801</v>
      </c>
      <c r="D133" s="41">
        <v>0.80676529848308798</v>
      </c>
      <c r="E133" s="41">
        <v>2.0833427392602699</v>
      </c>
      <c r="F133" s="42">
        <v>9.1110670689444395E-6</v>
      </c>
      <c r="G133" s="41">
        <v>10.592664756491599</v>
      </c>
      <c r="H133" s="41">
        <v>5.0099347984784203E-3</v>
      </c>
      <c r="I133" s="41">
        <v>83.132765412495004</v>
      </c>
      <c r="J133" s="43">
        <v>0.26332076876461202</v>
      </c>
      <c r="K133" s="40">
        <v>4.8864013093507103E-3</v>
      </c>
      <c r="L133" s="41">
        <v>-0.27980184295166799</v>
      </c>
      <c r="M133" s="41">
        <v>0.28957464557036899</v>
      </c>
      <c r="N133" s="41">
        <v>0.97316350212006197</v>
      </c>
      <c r="O133" s="41">
        <v>0.97087976053603897</v>
      </c>
      <c r="P133" s="41">
        <v>0.32446086714656103</v>
      </c>
      <c r="Q133" s="41">
        <v>0</v>
      </c>
      <c r="R133" s="43">
        <v>0</v>
      </c>
    </row>
    <row r="134" spans="1:18" x14ac:dyDescent="0.2">
      <c r="A134" s="10" t="s">
        <v>189</v>
      </c>
      <c r="B134" s="10" t="s">
        <v>643</v>
      </c>
      <c r="C134" s="40">
        <v>1.6490708761278301</v>
      </c>
      <c r="D134" s="41">
        <v>0.91142684100272098</v>
      </c>
      <c r="E134" s="41">
        <v>2.3867149112529402</v>
      </c>
      <c r="F134" s="42">
        <v>1.36389033761469E-5</v>
      </c>
      <c r="G134" s="41" t="s">
        <v>188</v>
      </c>
      <c r="H134" s="41" t="s">
        <v>188</v>
      </c>
      <c r="I134" s="41" t="s">
        <v>188</v>
      </c>
      <c r="J134" s="43" t="s">
        <v>188</v>
      </c>
      <c r="K134" s="40" t="s">
        <v>188</v>
      </c>
      <c r="L134" s="41" t="s">
        <v>188</v>
      </c>
      <c r="M134" s="41" t="s">
        <v>188</v>
      </c>
      <c r="N134" s="41" t="s">
        <v>188</v>
      </c>
      <c r="O134" s="41" t="s">
        <v>188</v>
      </c>
      <c r="P134" s="41" t="s">
        <v>188</v>
      </c>
      <c r="Q134" s="41" t="s">
        <v>188</v>
      </c>
      <c r="R134" s="43" t="s">
        <v>188</v>
      </c>
    </row>
    <row r="135" spans="1:18" x14ac:dyDescent="0.2">
      <c r="A135" s="10" t="s">
        <v>189</v>
      </c>
      <c r="B135" s="10" t="s">
        <v>629</v>
      </c>
      <c r="C135" s="40">
        <v>1.45562020044645</v>
      </c>
      <c r="D135" s="41">
        <v>1.0673804376445399</v>
      </c>
      <c r="E135" s="41">
        <v>1.8438599632483701</v>
      </c>
      <c r="F135" s="42">
        <v>1.8782361801148699E-13</v>
      </c>
      <c r="G135" s="41" t="s">
        <v>188</v>
      </c>
      <c r="H135" s="41" t="s">
        <v>188</v>
      </c>
      <c r="I135" s="41" t="s">
        <v>188</v>
      </c>
      <c r="J135" s="43" t="s">
        <v>188</v>
      </c>
      <c r="K135" s="40" t="s">
        <v>188</v>
      </c>
      <c r="L135" s="41" t="s">
        <v>188</v>
      </c>
      <c r="M135" s="41" t="s">
        <v>188</v>
      </c>
      <c r="N135" s="41" t="s">
        <v>188</v>
      </c>
      <c r="O135" s="41" t="s">
        <v>188</v>
      </c>
      <c r="P135" s="41" t="s">
        <v>188</v>
      </c>
      <c r="Q135" s="41" t="s">
        <v>188</v>
      </c>
      <c r="R135" s="43" t="s">
        <v>188</v>
      </c>
    </row>
    <row r="136" spans="1:18" x14ac:dyDescent="0.2">
      <c r="A136" s="10" t="s">
        <v>189</v>
      </c>
      <c r="B136" s="10" t="s">
        <v>644</v>
      </c>
      <c r="C136" s="40" t="s">
        <v>188</v>
      </c>
      <c r="D136" s="41" t="s">
        <v>188</v>
      </c>
      <c r="E136" s="41" t="s">
        <v>188</v>
      </c>
      <c r="F136" s="41" t="s">
        <v>188</v>
      </c>
      <c r="G136" s="41" t="s">
        <v>188</v>
      </c>
      <c r="H136" s="41" t="s">
        <v>188</v>
      </c>
      <c r="I136" s="41" t="s">
        <v>188</v>
      </c>
      <c r="J136" s="43" t="s">
        <v>188</v>
      </c>
      <c r="K136" s="40">
        <v>-0.45608895974880398</v>
      </c>
      <c r="L136" s="41">
        <v>-1.1813397670425401</v>
      </c>
      <c r="M136" s="41">
        <v>0.269161847544933</v>
      </c>
      <c r="N136" s="41">
        <v>0.222975745592571</v>
      </c>
      <c r="O136" s="41" t="s">
        <v>188</v>
      </c>
      <c r="P136" s="41" t="s">
        <v>188</v>
      </c>
      <c r="Q136" s="41" t="s">
        <v>188</v>
      </c>
      <c r="R136" s="43" t="s">
        <v>188</v>
      </c>
    </row>
    <row r="137" spans="1:18" x14ac:dyDescent="0.2">
      <c r="A137" s="10" t="s">
        <v>189</v>
      </c>
      <c r="B137" s="10" t="s">
        <v>630</v>
      </c>
      <c r="C137" s="40" t="s">
        <v>188</v>
      </c>
      <c r="D137" s="41" t="s">
        <v>188</v>
      </c>
      <c r="E137" s="41" t="s">
        <v>188</v>
      </c>
      <c r="F137" s="41" t="s">
        <v>188</v>
      </c>
      <c r="G137" s="41" t="s">
        <v>188</v>
      </c>
      <c r="H137" s="41" t="s">
        <v>188</v>
      </c>
      <c r="I137" s="41" t="s">
        <v>188</v>
      </c>
      <c r="J137" s="43" t="s">
        <v>188</v>
      </c>
      <c r="K137" s="40">
        <v>-0.243866793904229</v>
      </c>
      <c r="L137" s="41">
        <v>-1.8407901344123101</v>
      </c>
      <c r="M137" s="41">
        <v>1.35305654660385</v>
      </c>
      <c r="N137" s="41">
        <v>0.76470591016790301</v>
      </c>
      <c r="O137" s="41">
        <v>8.20005140127045</v>
      </c>
      <c r="P137" s="41">
        <v>4.1889202972348804E-3</v>
      </c>
      <c r="Q137" s="41">
        <v>87.804954492784404</v>
      </c>
      <c r="R137" s="43">
        <v>1.1672466532165</v>
      </c>
    </row>
    <row r="138" spans="1:18" x14ac:dyDescent="0.2">
      <c r="A138" s="10" t="s">
        <v>189</v>
      </c>
      <c r="B138" s="10" t="s">
        <v>631</v>
      </c>
      <c r="C138" s="40" t="s">
        <v>188</v>
      </c>
      <c r="D138" s="41" t="s">
        <v>188</v>
      </c>
      <c r="E138" s="41" t="s">
        <v>188</v>
      </c>
      <c r="F138" s="41" t="s">
        <v>188</v>
      </c>
      <c r="G138" s="41" t="s">
        <v>188</v>
      </c>
      <c r="H138" s="41" t="s">
        <v>188</v>
      </c>
      <c r="I138" s="41" t="s">
        <v>188</v>
      </c>
      <c r="J138" s="43" t="s">
        <v>188</v>
      </c>
      <c r="K138" s="40">
        <v>0.66340239441373605</v>
      </c>
      <c r="L138" s="41">
        <v>0.29479923424841098</v>
      </c>
      <c r="M138" s="41">
        <v>1.0320055545790601</v>
      </c>
      <c r="N138" s="41">
        <v>4.2972198327216002E-4</v>
      </c>
      <c r="O138" s="41" t="s">
        <v>188</v>
      </c>
      <c r="P138" s="41" t="s">
        <v>188</v>
      </c>
      <c r="Q138" s="41" t="s">
        <v>188</v>
      </c>
      <c r="R138" s="43" t="s">
        <v>188</v>
      </c>
    </row>
    <row r="139" spans="1:18" x14ac:dyDescent="0.2">
      <c r="A139" s="10" t="s">
        <v>192</v>
      </c>
      <c r="B139" s="10" t="s">
        <v>2</v>
      </c>
      <c r="C139" s="40">
        <v>0.61071624855663298</v>
      </c>
      <c r="D139" s="41">
        <v>0.38267517988236299</v>
      </c>
      <c r="E139" s="41">
        <v>0.83875731723090197</v>
      </c>
      <c r="F139" s="42">
        <v>1.5294788806429199E-7</v>
      </c>
      <c r="G139" s="41">
        <v>10.5982807263665</v>
      </c>
      <c r="H139" s="41">
        <v>5.9953023035239E-2</v>
      </c>
      <c r="I139" s="41">
        <v>71.206059473792607</v>
      </c>
      <c r="J139" s="43">
        <v>4.4006842240097398E-2</v>
      </c>
      <c r="K139" s="40">
        <v>0.105057647670662</v>
      </c>
      <c r="L139" s="41">
        <v>-7.0870711828616206E-2</v>
      </c>
      <c r="M139" s="41">
        <v>0.28098600716994099</v>
      </c>
      <c r="N139" s="41">
        <v>0.241833968189093</v>
      </c>
      <c r="O139" s="41">
        <v>12.3987224638617</v>
      </c>
      <c r="P139" s="41">
        <v>8.8185820837189705E-2</v>
      </c>
      <c r="Q139" s="41">
        <v>47.008043672684998</v>
      </c>
      <c r="R139" s="43">
        <v>2.8014423091269301E-2</v>
      </c>
    </row>
    <row r="140" spans="1:18" x14ac:dyDescent="0.2">
      <c r="A140" s="10" t="s">
        <v>192</v>
      </c>
      <c r="B140" s="10" t="s">
        <v>623</v>
      </c>
      <c r="C140" s="40" t="s">
        <v>188</v>
      </c>
      <c r="D140" s="41" t="s">
        <v>188</v>
      </c>
      <c r="E140" s="41" t="s">
        <v>188</v>
      </c>
      <c r="F140" s="41" t="s">
        <v>188</v>
      </c>
      <c r="G140" s="41" t="s">
        <v>188</v>
      </c>
      <c r="H140" s="41" t="s">
        <v>188</v>
      </c>
      <c r="I140" s="41" t="s">
        <v>188</v>
      </c>
      <c r="J140" s="43" t="s">
        <v>188</v>
      </c>
      <c r="K140" s="40">
        <v>0.16152891894652199</v>
      </c>
      <c r="L140" s="41">
        <v>-0.32239544413327398</v>
      </c>
      <c r="M140" s="41">
        <v>0.64545328202631702</v>
      </c>
      <c r="N140" s="41">
        <v>0.51388528263926803</v>
      </c>
      <c r="O140" s="41" t="s">
        <v>188</v>
      </c>
      <c r="P140" s="41" t="s">
        <v>188</v>
      </c>
      <c r="Q140" s="41" t="s">
        <v>188</v>
      </c>
      <c r="R140" s="43" t="s">
        <v>188</v>
      </c>
    </row>
    <row r="141" spans="1:18" x14ac:dyDescent="0.2">
      <c r="A141" s="10" t="s">
        <v>192</v>
      </c>
      <c r="B141" s="10" t="s">
        <v>624</v>
      </c>
      <c r="C141" s="40" t="s">
        <v>188</v>
      </c>
      <c r="D141" s="41" t="s">
        <v>188</v>
      </c>
      <c r="E141" s="41" t="s">
        <v>188</v>
      </c>
      <c r="F141" s="41" t="s">
        <v>188</v>
      </c>
      <c r="G141" s="41" t="s">
        <v>188</v>
      </c>
      <c r="H141" s="41" t="s">
        <v>188</v>
      </c>
      <c r="I141" s="41" t="s">
        <v>188</v>
      </c>
      <c r="J141" s="43" t="s">
        <v>188</v>
      </c>
      <c r="K141" s="40">
        <v>-0.84794837633959397</v>
      </c>
      <c r="L141" s="41">
        <v>-1.47495848079896</v>
      </c>
      <c r="M141" s="41">
        <v>-0.22093827188022899</v>
      </c>
      <c r="N141" s="41">
        <v>8.0350722270138199E-3</v>
      </c>
      <c r="O141" s="41">
        <v>0.95988367578982603</v>
      </c>
      <c r="P141" s="41">
        <v>0.32721618732993302</v>
      </c>
      <c r="Q141" s="41">
        <v>0</v>
      </c>
      <c r="R141" s="43">
        <v>0</v>
      </c>
    </row>
    <row r="142" spans="1:18" x14ac:dyDescent="0.2">
      <c r="A142" s="10" t="s">
        <v>192</v>
      </c>
      <c r="B142" s="10" t="s">
        <v>625</v>
      </c>
      <c r="C142" s="40">
        <v>0.48352885045774902</v>
      </c>
      <c r="D142" s="41">
        <v>6.6159116443837096E-2</v>
      </c>
      <c r="E142" s="41">
        <v>0.90089858447166005</v>
      </c>
      <c r="F142" s="41">
        <v>2.32052696684454E-2</v>
      </c>
      <c r="G142" s="41" t="s">
        <v>188</v>
      </c>
      <c r="H142" s="41" t="s">
        <v>188</v>
      </c>
      <c r="I142" s="41" t="s">
        <v>188</v>
      </c>
      <c r="J142" s="43" t="s">
        <v>188</v>
      </c>
      <c r="K142" s="40" t="s">
        <v>188</v>
      </c>
      <c r="L142" s="41" t="s">
        <v>188</v>
      </c>
      <c r="M142" s="41" t="s">
        <v>188</v>
      </c>
      <c r="N142" s="41" t="s">
        <v>188</v>
      </c>
      <c r="O142" s="41" t="s">
        <v>188</v>
      </c>
      <c r="P142" s="41" t="s">
        <v>188</v>
      </c>
      <c r="Q142" s="41" t="s">
        <v>188</v>
      </c>
      <c r="R142" s="43" t="s">
        <v>188</v>
      </c>
    </row>
    <row r="143" spans="1:18" x14ac:dyDescent="0.2">
      <c r="A143" s="10" t="s">
        <v>192</v>
      </c>
      <c r="B143" s="10" t="s">
        <v>18</v>
      </c>
      <c r="C143" s="40">
        <v>0.64300986724607301</v>
      </c>
      <c r="D143" s="41">
        <v>0.27940555558621999</v>
      </c>
      <c r="E143" s="41">
        <v>1.00661417890593</v>
      </c>
      <c r="F143" s="41">
        <v>5.3924848995706796E-4</v>
      </c>
      <c r="G143" s="41" t="s">
        <v>188</v>
      </c>
      <c r="H143" s="41" t="s">
        <v>188</v>
      </c>
      <c r="I143" s="41" t="s">
        <v>188</v>
      </c>
      <c r="J143" s="43" t="s">
        <v>188</v>
      </c>
      <c r="K143" s="40">
        <v>0.170000805701991</v>
      </c>
      <c r="L143" s="41">
        <v>-0.19819392228014901</v>
      </c>
      <c r="M143" s="41">
        <v>0.53819553368413098</v>
      </c>
      <c r="N143" s="41">
        <v>0.36625322438763303</v>
      </c>
      <c r="O143" s="41" t="s">
        <v>188</v>
      </c>
      <c r="P143" s="41" t="s">
        <v>188</v>
      </c>
      <c r="Q143" s="41" t="s">
        <v>188</v>
      </c>
      <c r="R143" s="43" t="s">
        <v>188</v>
      </c>
    </row>
    <row r="144" spans="1:18" x14ac:dyDescent="0.2">
      <c r="A144" s="10" t="s">
        <v>192</v>
      </c>
      <c r="B144" s="10" t="s">
        <v>637</v>
      </c>
      <c r="C144" s="40" t="s">
        <v>188</v>
      </c>
      <c r="D144" s="41" t="s">
        <v>188</v>
      </c>
      <c r="E144" s="41" t="s">
        <v>188</v>
      </c>
      <c r="F144" s="41" t="s">
        <v>188</v>
      </c>
      <c r="G144" s="41" t="s">
        <v>188</v>
      </c>
      <c r="H144" s="41" t="s">
        <v>188</v>
      </c>
      <c r="I144" s="41" t="s">
        <v>188</v>
      </c>
      <c r="J144" s="43" t="s">
        <v>188</v>
      </c>
      <c r="K144" s="40">
        <v>0.141897654828884</v>
      </c>
      <c r="L144" s="41">
        <v>-2.9281154376350701E-2</v>
      </c>
      <c r="M144" s="41">
        <v>0.31307646403411898</v>
      </c>
      <c r="N144" s="41">
        <v>0.104318238118943</v>
      </c>
      <c r="O144" s="41" t="s">
        <v>188</v>
      </c>
      <c r="P144" s="41" t="s">
        <v>188</v>
      </c>
      <c r="Q144" s="41" t="s">
        <v>188</v>
      </c>
      <c r="R144" s="43" t="s">
        <v>188</v>
      </c>
    </row>
    <row r="145" spans="1:18" x14ac:dyDescent="0.2">
      <c r="A145" s="10" t="s">
        <v>192</v>
      </c>
      <c r="B145" s="10" t="s">
        <v>6</v>
      </c>
      <c r="C145" s="40">
        <v>0.260014635525945</v>
      </c>
      <c r="D145" s="41">
        <v>-3.3708939199976397E-2</v>
      </c>
      <c r="E145" s="41">
        <v>0.55373821025186598</v>
      </c>
      <c r="F145" s="41">
        <v>8.2735426963256004E-2</v>
      </c>
      <c r="G145" s="41">
        <v>6.9708232190518702</v>
      </c>
      <c r="H145" s="41">
        <v>7.2833572953851206E-2</v>
      </c>
      <c r="I145" s="41">
        <v>58.376448737718</v>
      </c>
      <c r="J145" s="43">
        <v>4.9524660417792798E-2</v>
      </c>
      <c r="K145" s="40">
        <v>-0.14744140341329601</v>
      </c>
      <c r="L145" s="41">
        <v>-0.34934015960009501</v>
      </c>
      <c r="M145" s="41">
        <v>5.4457352773503297E-2</v>
      </c>
      <c r="N145" s="41">
        <v>0.152341202189411</v>
      </c>
      <c r="O145" s="41">
        <v>0.88640166913296603</v>
      </c>
      <c r="P145" s="41">
        <v>0.34645428779423398</v>
      </c>
      <c r="Q145" s="41">
        <v>0</v>
      </c>
      <c r="R145" s="43">
        <v>0</v>
      </c>
    </row>
    <row r="146" spans="1:18" x14ac:dyDescent="0.2">
      <c r="A146" s="10" t="s">
        <v>192</v>
      </c>
      <c r="B146" s="10" t="s">
        <v>5</v>
      </c>
      <c r="C146" s="40">
        <v>0.57900596761641598</v>
      </c>
      <c r="D146" s="41">
        <v>0.41180492192355</v>
      </c>
      <c r="E146" s="41">
        <v>0.74620701330928196</v>
      </c>
      <c r="F146" s="42">
        <v>1.1431216318508399E-11</v>
      </c>
      <c r="G146" s="41">
        <v>2.1874683878464401E-2</v>
      </c>
      <c r="H146" s="41">
        <v>0.88242095749109595</v>
      </c>
      <c r="I146" s="41">
        <v>0</v>
      </c>
      <c r="J146" s="43">
        <v>0</v>
      </c>
      <c r="K146" s="40">
        <v>0.137726972191417</v>
      </c>
      <c r="L146" s="41">
        <v>-0.318333769964316</v>
      </c>
      <c r="M146" s="41">
        <v>0.59378771434715005</v>
      </c>
      <c r="N146" s="41">
        <v>0.55392114856557395</v>
      </c>
      <c r="O146" s="41">
        <v>1.8683592831370901</v>
      </c>
      <c r="P146" s="41">
        <v>0.17166311118608399</v>
      </c>
      <c r="Q146" s="41">
        <v>46.477103786968698</v>
      </c>
      <c r="R146" s="43">
        <v>6.3452408232984106E-2</v>
      </c>
    </row>
    <row r="147" spans="1:18" x14ac:dyDescent="0.2">
      <c r="A147" s="10" t="s">
        <v>192</v>
      </c>
      <c r="B147" s="10" t="s">
        <v>645</v>
      </c>
      <c r="C147" s="40" t="s">
        <v>188</v>
      </c>
      <c r="D147" s="41" t="s">
        <v>188</v>
      </c>
      <c r="E147" s="41" t="s">
        <v>188</v>
      </c>
      <c r="F147" s="41" t="s">
        <v>188</v>
      </c>
      <c r="G147" s="41" t="s">
        <v>188</v>
      </c>
      <c r="H147" s="41" t="s">
        <v>188</v>
      </c>
      <c r="I147" s="41" t="s">
        <v>188</v>
      </c>
      <c r="J147" s="43" t="s">
        <v>188</v>
      </c>
      <c r="K147" s="40">
        <v>5.01583838907948E-2</v>
      </c>
      <c r="L147" s="41">
        <v>-0.13098778235449901</v>
      </c>
      <c r="M147" s="41">
        <v>0.231304550136088</v>
      </c>
      <c r="N147" s="41">
        <v>0.58743168567784698</v>
      </c>
      <c r="O147" s="41" t="s">
        <v>188</v>
      </c>
      <c r="P147" s="41" t="s">
        <v>188</v>
      </c>
      <c r="Q147" s="41" t="s">
        <v>188</v>
      </c>
      <c r="R147" s="43" t="s">
        <v>188</v>
      </c>
    </row>
    <row r="148" spans="1:18" x14ac:dyDescent="0.2">
      <c r="A148" s="10" t="s">
        <v>192</v>
      </c>
      <c r="B148" s="10" t="s">
        <v>626</v>
      </c>
      <c r="C148" s="40">
        <v>2.3214837341501999</v>
      </c>
      <c r="D148" s="41">
        <v>1.65214253395416</v>
      </c>
      <c r="E148" s="41">
        <v>2.9908249343462501</v>
      </c>
      <c r="F148" s="42">
        <v>5.8791817705344301E-12</v>
      </c>
      <c r="G148" s="41" t="s">
        <v>188</v>
      </c>
      <c r="H148" s="41" t="s">
        <v>188</v>
      </c>
      <c r="I148" s="41" t="s">
        <v>188</v>
      </c>
      <c r="J148" s="43" t="s">
        <v>188</v>
      </c>
      <c r="K148" s="40" t="s">
        <v>188</v>
      </c>
      <c r="L148" s="41" t="s">
        <v>188</v>
      </c>
      <c r="M148" s="41" t="s">
        <v>188</v>
      </c>
      <c r="N148" s="41" t="s">
        <v>188</v>
      </c>
      <c r="O148" s="41" t="s">
        <v>188</v>
      </c>
      <c r="P148" s="41" t="s">
        <v>188</v>
      </c>
      <c r="Q148" s="41" t="s">
        <v>188</v>
      </c>
      <c r="R148" s="43" t="s">
        <v>188</v>
      </c>
    </row>
    <row r="149" spans="1:18" x14ac:dyDescent="0.2">
      <c r="A149" s="10" t="s">
        <v>192</v>
      </c>
      <c r="B149" s="10" t="s">
        <v>639</v>
      </c>
      <c r="C149" s="40" t="s">
        <v>188</v>
      </c>
      <c r="D149" s="41" t="s">
        <v>188</v>
      </c>
      <c r="E149" s="41" t="s">
        <v>188</v>
      </c>
      <c r="F149" s="41" t="s">
        <v>188</v>
      </c>
      <c r="G149" s="41" t="s">
        <v>188</v>
      </c>
      <c r="H149" s="41" t="s">
        <v>188</v>
      </c>
      <c r="I149" s="41" t="s">
        <v>188</v>
      </c>
      <c r="J149" s="43" t="s">
        <v>188</v>
      </c>
      <c r="K149" s="40">
        <v>0.55957940711777598</v>
      </c>
      <c r="L149" s="41">
        <v>-0.26830615314627498</v>
      </c>
      <c r="M149" s="41">
        <v>1.38746496738183</v>
      </c>
      <c r="N149" s="41">
        <v>0.19114773187837</v>
      </c>
      <c r="O149" s="41" t="s">
        <v>188</v>
      </c>
      <c r="P149" s="41" t="s">
        <v>188</v>
      </c>
      <c r="Q149" s="41" t="s">
        <v>188</v>
      </c>
      <c r="R149" s="43" t="s">
        <v>188</v>
      </c>
    </row>
    <row r="150" spans="1:18" x14ac:dyDescent="0.2">
      <c r="A150" s="10" t="s">
        <v>192</v>
      </c>
      <c r="B150" s="10" t="s">
        <v>24</v>
      </c>
      <c r="C150" s="40">
        <v>0.43727878409036303</v>
      </c>
      <c r="D150" s="41">
        <v>9.4712442395505594E-2</v>
      </c>
      <c r="E150" s="41">
        <v>0.77984512578522103</v>
      </c>
      <c r="F150" s="41">
        <v>1.2354517131581399E-2</v>
      </c>
      <c r="G150" s="41">
        <v>14.8735422697948</v>
      </c>
      <c r="H150" s="41">
        <v>4.9708150098017601E-3</v>
      </c>
      <c r="I150" s="41">
        <v>73.326185678890297</v>
      </c>
      <c r="J150" s="43">
        <v>0.111018213876588</v>
      </c>
      <c r="K150" s="40">
        <v>6.6134331797172194E-2</v>
      </c>
      <c r="L150" s="41">
        <v>-0.182682122524921</v>
      </c>
      <c r="M150" s="41">
        <v>0.31495078611926602</v>
      </c>
      <c r="N150" s="41">
        <v>0.60240166849761201</v>
      </c>
      <c r="O150" s="41">
        <v>7.8017569636289501</v>
      </c>
      <c r="P150" s="41">
        <v>5.02914878122592E-2</v>
      </c>
      <c r="Q150" s="41">
        <v>65.616300317560203</v>
      </c>
      <c r="R150" s="43">
        <v>4.0057675801356503E-2</v>
      </c>
    </row>
    <row r="151" spans="1:18" x14ac:dyDescent="0.2">
      <c r="A151" s="10" t="s">
        <v>192</v>
      </c>
      <c r="B151" s="10" t="s">
        <v>33</v>
      </c>
      <c r="C151" s="40">
        <v>-0.322215053713379</v>
      </c>
      <c r="D151" s="41">
        <v>-0.77498187075533798</v>
      </c>
      <c r="E151" s="41">
        <v>0.13055176332858001</v>
      </c>
      <c r="F151" s="41">
        <v>0.16306900115336001</v>
      </c>
      <c r="G151" s="41">
        <v>1.49776097741333E-2</v>
      </c>
      <c r="H151" s="41">
        <v>0.90259566547035397</v>
      </c>
      <c r="I151" s="41">
        <v>0</v>
      </c>
      <c r="J151" s="43">
        <v>0</v>
      </c>
      <c r="K151" s="40">
        <v>-0.715558444883308</v>
      </c>
      <c r="L151" s="41">
        <v>-1.27163684969735</v>
      </c>
      <c r="M151" s="41">
        <v>-0.159480040069269</v>
      </c>
      <c r="N151" s="41">
        <v>1.18231741596373E-2</v>
      </c>
      <c r="O151" s="41" t="s">
        <v>188</v>
      </c>
      <c r="P151" s="41" t="s">
        <v>188</v>
      </c>
      <c r="Q151" s="41" t="s">
        <v>188</v>
      </c>
      <c r="R151" s="43" t="s">
        <v>188</v>
      </c>
    </row>
    <row r="152" spans="1:18" x14ac:dyDescent="0.2">
      <c r="A152" s="10" t="s">
        <v>192</v>
      </c>
      <c r="B152" s="10" t="s">
        <v>15</v>
      </c>
      <c r="C152" s="40">
        <v>0.417431484794413</v>
      </c>
      <c r="D152" s="41">
        <v>5.4745149109448103E-2</v>
      </c>
      <c r="E152" s="41">
        <v>0.78011782047937805</v>
      </c>
      <c r="F152" s="41">
        <v>2.4160565589351701E-2</v>
      </c>
      <c r="G152" s="41" t="s">
        <v>188</v>
      </c>
      <c r="H152" s="41" t="s">
        <v>188</v>
      </c>
      <c r="I152" s="41" t="s">
        <v>188</v>
      </c>
      <c r="J152" s="43" t="s">
        <v>188</v>
      </c>
      <c r="K152" s="40">
        <v>7.54611423379839E-2</v>
      </c>
      <c r="L152" s="41">
        <v>-0.35754370650047601</v>
      </c>
      <c r="M152" s="41">
        <v>0.50846599117644398</v>
      </c>
      <c r="N152" s="41">
        <v>0.73267511693446796</v>
      </c>
      <c r="O152" s="41">
        <v>3.6406050860114498</v>
      </c>
      <c r="P152" s="41">
        <v>5.63864379109279E-2</v>
      </c>
      <c r="Q152" s="41">
        <v>72.532038593189696</v>
      </c>
      <c r="R152" s="43">
        <v>7.1403237006474995E-2</v>
      </c>
    </row>
    <row r="153" spans="1:18" x14ac:dyDescent="0.2">
      <c r="A153" s="10" t="s">
        <v>192</v>
      </c>
      <c r="B153" s="10" t="s">
        <v>206</v>
      </c>
      <c r="C153" s="40" t="s">
        <v>188</v>
      </c>
      <c r="D153" s="41" t="s">
        <v>188</v>
      </c>
      <c r="E153" s="41" t="s">
        <v>188</v>
      </c>
      <c r="F153" s="41" t="s">
        <v>188</v>
      </c>
      <c r="G153" s="41" t="s">
        <v>188</v>
      </c>
      <c r="H153" s="41" t="s">
        <v>188</v>
      </c>
      <c r="I153" s="41" t="s">
        <v>188</v>
      </c>
      <c r="J153" s="43" t="s">
        <v>188</v>
      </c>
      <c r="K153" s="40">
        <v>0.14860858866728999</v>
      </c>
      <c r="L153" s="41">
        <v>-0.16311958177535699</v>
      </c>
      <c r="M153" s="41">
        <v>0.46033675910993699</v>
      </c>
      <c r="N153" s="41">
        <v>0.35081659611325</v>
      </c>
      <c r="O153" s="41" t="s">
        <v>188</v>
      </c>
      <c r="P153" s="41" t="s">
        <v>188</v>
      </c>
      <c r="Q153" s="41" t="s">
        <v>188</v>
      </c>
      <c r="R153" s="43" t="s">
        <v>188</v>
      </c>
    </row>
    <row r="154" spans="1:18" x14ac:dyDescent="0.2">
      <c r="A154" s="10" t="s">
        <v>192</v>
      </c>
      <c r="B154" s="10" t="s">
        <v>627</v>
      </c>
      <c r="C154" s="40">
        <v>0.37561907020584401</v>
      </c>
      <c r="D154" s="41">
        <v>-9.9128003583593804E-2</v>
      </c>
      <c r="E154" s="41">
        <v>0.85036614399528199</v>
      </c>
      <c r="F154" s="41">
        <v>0.12189707105662401</v>
      </c>
      <c r="G154" s="41" t="s">
        <v>188</v>
      </c>
      <c r="H154" s="41" t="s">
        <v>188</v>
      </c>
      <c r="I154" s="41" t="s">
        <v>188</v>
      </c>
      <c r="J154" s="43" t="s">
        <v>188</v>
      </c>
      <c r="K154" s="40" t="s">
        <v>188</v>
      </c>
      <c r="L154" s="41" t="s">
        <v>188</v>
      </c>
      <c r="M154" s="41" t="s">
        <v>188</v>
      </c>
      <c r="N154" s="41" t="s">
        <v>188</v>
      </c>
      <c r="O154" s="41" t="s">
        <v>188</v>
      </c>
      <c r="P154" s="41" t="s">
        <v>188</v>
      </c>
      <c r="Q154" s="41" t="s">
        <v>188</v>
      </c>
      <c r="R154" s="43" t="s">
        <v>188</v>
      </c>
    </row>
    <row r="155" spans="1:18" x14ac:dyDescent="0.2">
      <c r="A155" s="10" t="s">
        <v>192</v>
      </c>
      <c r="B155" s="10" t="s">
        <v>7</v>
      </c>
      <c r="C155" s="40">
        <v>-0.32287908320090902</v>
      </c>
      <c r="D155" s="41">
        <v>-2.57695529995281</v>
      </c>
      <c r="E155" s="41">
        <v>1.9311971335509901</v>
      </c>
      <c r="F155" s="41">
        <v>0.77890233403450204</v>
      </c>
      <c r="G155" s="41">
        <v>11.130816302268901</v>
      </c>
      <c r="H155" s="41">
        <v>8.4905217519450397E-4</v>
      </c>
      <c r="I155" s="41">
        <v>91.0159329482765</v>
      </c>
      <c r="J155" s="43">
        <v>2.41270887059274</v>
      </c>
      <c r="K155" s="40">
        <v>0.55561200641974695</v>
      </c>
      <c r="L155" s="41">
        <v>-0.11520796911355501</v>
      </c>
      <c r="M155" s="41">
        <v>1.22643198195305</v>
      </c>
      <c r="N155" s="41">
        <v>0.10508903194789999</v>
      </c>
      <c r="O155" s="41" t="s">
        <v>188</v>
      </c>
      <c r="P155" s="41" t="s">
        <v>188</v>
      </c>
      <c r="Q155" s="41" t="s">
        <v>188</v>
      </c>
      <c r="R155" s="43" t="s">
        <v>188</v>
      </c>
    </row>
    <row r="156" spans="1:18" x14ac:dyDescent="0.2">
      <c r="A156" s="10" t="s">
        <v>192</v>
      </c>
      <c r="B156" s="10" t="s">
        <v>9</v>
      </c>
      <c r="C156" s="40">
        <v>-0.28183571568897298</v>
      </c>
      <c r="D156" s="41">
        <v>-0.936519481714987</v>
      </c>
      <c r="E156" s="41">
        <v>0.37284805033704199</v>
      </c>
      <c r="F156" s="41">
        <v>0.39881046579843898</v>
      </c>
      <c r="G156" s="41">
        <v>6.30817794640285</v>
      </c>
      <c r="H156" s="41">
        <v>4.2677263418273402E-2</v>
      </c>
      <c r="I156" s="41">
        <v>81.700609981693802</v>
      </c>
      <c r="J156" s="43">
        <v>0.25064404636779303</v>
      </c>
      <c r="K156" s="40">
        <v>-8.8307622162396598E-2</v>
      </c>
      <c r="L156" s="41">
        <v>-0.32899019083652298</v>
      </c>
      <c r="M156" s="41">
        <v>0.15237494651173</v>
      </c>
      <c r="N156" s="41">
        <v>0.47206670326925299</v>
      </c>
      <c r="O156" s="41">
        <v>1.1424470330473901E-2</v>
      </c>
      <c r="P156" s="41">
        <v>0.91487996424011697</v>
      </c>
      <c r="Q156" s="41">
        <v>0</v>
      </c>
      <c r="R156" s="43">
        <v>0</v>
      </c>
    </row>
    <row r="157" spans="1:18" x14ac:dyDescent="0.2">
      <c r="A157" s="10" t="s">
        <v>192</v>
      </c>
      <c r="B157" s="10" t="s">
        <v>11</v>
      </c>
      <c r="C157" s="40">
        <v>0.105965433730643</v>
      </c>
      <c r="D157" s="41">
        <v>-0.123641809163499</v>
      </c>
      <c r="E157" s="41">
        <v>0.33557267662478502</v>
      </c>
      <c r="F157" s="41">
        <v>0.36571029240027603</v>
      </c>
      <c r="G157" s="41">
        <v>1.5408040500343501</v>
      </c>
      <c r="H157" s="41">
        <v>0.21449816360197399</v>
      </c>
      <c r="I157" s="41">
        <v>35.098820646420997</v>
      </c>
      <c r="J157" s="43">
        <v>1.19744083781373E-2</v>
      </c>
      <c r="K157" s="40">
        <v>0.574140522719778</v>
      </c>
      <c r="L157" s="41">
        <v>-0.89933290441884495</v>
      </c>
      <c r="M157" s="41">
        <v>2.0476139498584001</v>
      </c>
      <c r="N157" s="41">
        <v>0.44613648530257899</v>
      </c>
      <c r="O157" s="41" t="s">
        <v>188</v>
      </c>
      <c r="P157" s="41" t="s">
        <v>188</v>
      </c>
      <c r="Q157" s="41" t="s">
        <v>188</v>
      </c>
      <c r="R157" s="43" t="s">
        <v>188</v>
      </c>
    </row>
    <row r="158" spans="1:18" x14ac:dyDescent="0.2">
      <c r="A158" s="10" t="s">
        <v>192</v>
      </c>
      <c r="B158" s="10" t="s">
        <v>10</v>
      </c>
      <c r="C158" s="40">
        <v>0.596893259634658</v>
      </c>
      <c r="D158" s="41">
        <v>-0.39951000834971701</v>
      </c>
      <c r="E158" s="41">
        <v>1.5932965276190301</v>
      </c>
      <c r="F158" s="41">
        <v>0.240350063956942</v>
      </c>
      <c r="G158" s="41">
        <v>0.100904565168858</v>
      </c>
      <c r="H158" s="41">
        <v>0.75074680907180202</v>
      </c>
      <c r="I158" s="41">
        <v>0</v>
      </c>
      <c r="J158" s="43">
        <v>0</v>
      </c>
      <c r="K158" s="40">
        <v>-8.0726768599367407E-3</v>
      </c>
      <c r="L158" s="41">
        <v>-1.1569118090161199</v>
      </c>
      <c r="M158" s="41">
        <v>1.14076645529624</v>
      </c>
      <c r="N158" s="41">
        <v>0.9890221659431</v>
      </c>
      <c r="O158" s="41" t="s">
        <v>188</v>
      </c>
      <c r="P158" s="41" t="s">
        <v>188</v>
      </c>
      <c r="Q158" s="41" t="s">
        <v>188</v>
      </c>
      <c r="R158" s="43" t="s">
        <v>188</v>
      </c>
    </row>
    <row r="159" spans="1:18" x14ac:dyDescent="0.2">
      <c r="A159" s="10" t="s">
        <v>192</v>
      </c>
      <c r="B159" s="10" t="s">
        <v>4</v>
      </c>
      <c r="C159" s="40">
        <v>0.32155029469733998</v>
      </c>
      <c r="D159" s="41">
        <v>-0.25431777494388202</v>
      </c>
      <c r="E159" s="41">
        <v>0.89741836433856204</v>
      </c>
      <c r="F159" s="41">
        <v>0.27378188190870101</v>
      </c>
      <c r="G159" s="41">
        <v>13.301780427020599</v>
      </c>
      <c r="H159" s="41">
        <v>1.29287066209617E-3</v>
      </c>
      <c r="I159" s="41">
        <v>83.699305282772499</v>
      </c>
      <c r="J159" s="43">
        <v>0.215355300699168</v>
      </c>
      <c r="K159" s="40">
        <v>7.9739291771713405E-2</v>
      </c>
      <c r="L159" s="41">
        <v>-8.3710574799639004E-2</v>
      </c>
      <c r="M159" s="41">
        <v>0.24318915834306601</v>
      </c>
      <c r="N159" s="41">
        <v>0.33898548514827398</v>
      </c>
      <c r="O159" s="41">
        <v>1.64317333241522</v>
      </c>
      <c r="P159" s="41">
        <v>0.439733390585406</v>
      </c>
      <c r="Q159" s="41">
        <v>7.7092351504431098E-4</v>
      </c>
      <c r="R159" s="44">
        <v>2.00469348053778E-7</v>
      </c>
    </row>
    <row r="160" spans="1:18" x14ac:dyDescent="0.2">
      <c r="A160" s="10" t="s">
        <v>192</v>
      </c>
      <c r="B160" s="10" t="s">
        <v>12</v>
      </c>
      <c r="C160" s="40">
        <v>-0.136530816398685</v>
      </c>
      <c r="D160" s="41">
        <v>-0.59810122925234599</v>
      </c>
      <c r="E160" s="41">
        <v>0.32503959645497599</v>
      </c>
      <c r="F160" s="41">
        <v>0.56249219954737895</v>
      </c>
      <c r="G160" s="41" t="s">
        <v>188</v>
      </c>
      <c r="H160" s="41" t="s">
        <v>188</v>
      </c>
      <c r="I160" s="41" t="s">
        <v>188</v>
      </c>
      <c r="J160" s="43" t="s">
        <v>188</v>
      </c>
      <c r="K160" s="40">
        <v>0.108525196776749</v>
      </c>
      <c r="L160" s="41">
        <v>-0.32272409411860098</v>
      </c>
      <c r="M160" s="41">
        <v>0.53977448767209901</v>
      </c>
      <c r="N160" s="41">
        <v>0.62218538272095203</v>
      </c>
      <c r="O160" s="41" t="s">
        <v>188</v>
      </c>
      <c r="P160" s="41" t="s">
        <v>188</v>
      </c>
      <c r="Q160" s="41" t="s">
        <v>188</v>
      </c>
      <c r="R160" s="43" t="s">
        <v>188</v>
      </c>
    </row>
    <row r="161" spans="1:18" x14ac:dyDescent="0.2">
      <c r="A161" s="10" t="s">
        <v>192</v>
      </c>
      <c r="B161" s="10" t="s">
        <v>13</v>
      </c>
      <c r="C161" s="40">
        <v>-0.43943072362174501</v>
      </c>
      <c r="D161" s="41">
        <v>-0.90744151970496301</v>
      </c>
      <c r="E161" s="41">
        <v>2.8580072461473299E-2</v>
      </c>
      <c r="F161" s="41">
        <v>6.6033267016193095E-2</v>
      </c>
      <c r="G161" s="41" t="s">
        <v>188</v>
      </c>
      <c r="H161" s="41" t="s">
        <v>188</v>
      </c>
      <c r="I161" s="41" t="s">
        <v>188</v>
      </c>
      <c r="J161" s="43" t="s">
        <v>188</v>
      </c>
      <c r="K161" s="40">
        <v>3.2643570936899499E-2</v>
      </c>
      <c r="L161" s="41">
        <v>-0.36848749015292898</v>
      </c>
      <c r="M161" s="41">
        <v>0.433774632026728</v>
      </c>
      <c r="N161" s="41">
        <v>0.87339573874249299</v>
      </c>
      <c r="O161" s="41" t="s">
        <v>188</v>
      </c>
      <c r="P161" s="41" t="s">
        <v>188</v>
      </c>
      <c r="Q161" s="41" t="s">
        <v>188</v>
      </c>
      <c r="R161" s="43" t="s">
        <v>188</v>
      </c>
    </row>
    <row r="162" spans="1:18" x14ac:dyDescent="0.2">
      <c r="A162" s="10" t="s">
        <v>192</v>
      </c>
      <c r="B162" s="10" t="s">
        <v>628</v>
      </c>
      <c r="C162" s="40">
        <v>0.28806344241806098</v>
      </c>
      <c r="D162" s="41">
        <v>-6.4277759231529299E-2</v>
      </c>
      <c r="E162" s="41">
        <v>0.64040464406765096</v>
      </c>
      <c r="F162" s="41">
        <v>0.109158249349301</v>
      </c>
      <c r="G162" s="41" t="s">
        <v>188</v>
      </c>
      <c r="H162" s="41" t="s">
        <v>188</v>
      </c>
      <c r="I162" s="41" t="s">
        <v>188</v>
      </c>
      <c r="J162" s="43" t="s">
        <v>188</v>
      </c>
      <c r="K162" s="40" t="s">
        <v>188</v>
      </c>
      <c r="L162" s="41" t="s">
        <v>188</v>
      </c>
      <c r="M162" s="41" t="s">
        <v>188</v>
      </c>
      <c r="N162" s="41" t="s">
        <v>188</v>
      </c>
      <c r="O162" s="41" t="s">
        <v>188</v>
      </c>
      <c r="P162" s="41" t="s">
        <v>188</v>
      </c>
      <c r="Q162" s="41" t="s">
        <v>188</v>
      </c>
      <c r="R162" s="43" t="s">
        <v>188</v>
      </c>
    </row>
    <row r="163" spans="1:18" x14ac:dyDescent="0.2">
      <c r="A163" s="10" t="s">
        <v>192</v>
      </c>
      <c r="B163" s="10" t="s">
        <v>20</v>
      </c>
      <c r="C163" s="40" t="s">
        <v>188</v>
      </c>
      <c r="D163" s="41" t="s">
        <v>188</v>
      </c>
      <c r="E163" s="41" t="s">
        <v>188</v>
      </c>
      <c r="F163" s="41" t="s">
        <v>188</v>
      </c>
      <c r="G163" s="41" t="s">
        <v>188</v>
      </c>
      <c r="H163" s="41" t="s">
        <v>188</v>
      </c>
      <c r="I163" s="41" t="s">
        <v>188</v>
      </c>
      <c r="J163" s="43" t="s">
        <v>188</v>
      </c>
      <c r="K163" s="40">
        <v>0.40985583003727299</v>
      </c>
      <c r="L163" s="41">
        <v>6.5639560844282602E-2</v>
      </c>
      <c r="M163" s="41">
        <v>0.75407209923026397</v>
      </c>
      <c r="N163" s="41">
        <v>1.9643572398485E-2</v>
      </c>
      <c r="O163" s="41" t="s">
        <v>188</v>
      </c>
      <c r="P163" s="41" t="s">
        <v>188</v>
      </c>
      <c r="Q163" s="41" t="s">
        <v>188</v>
      </c>
      <c r="R163" s="43" t="s">
        <v>188</v>
      </c>
    </row>
    <row r="164" spans="1:18" x14ac:dyDescent="0.2">
      <c r="A164" s="10" t="s">
        <v>192</v>
      </c>
      <c r="B164" s="10" t="s">
        <v>17</v>
      </c>
      <c r="C164" s="40">
        <v>0.69325465733656799</v>
      </c>
      <c r="D164" s="41">
        <v>0.25808262461869802</v>
      </c>
      <c r="E164" s="41">
        <v>1.12842669005444</v>
      </c>
      <c r="F164" s="41">
        <v>1.8248273319815701E-3</v>
      </c>
      <c r="G164" s="41" t="s">
        <v>188</v>
      </c>
      <c r="H164" s="41" t="s">
        <v>188</v>
      </c>
      <c r="I164" s="41" t="s">
        <v>188</v>
      </c>
      <c r="J164" s="43" t="s">
        <v>188</v>
      </c>
      <c r="K164" s="40">
        <v>8.7429069107343702E-2</v>
      </c>
      <c r="L164" s="41">
        <v>-0.197129612361057</v>
      </c>
      <c r="M164" s="41">
        <v>0.37198775057574401</v>
      </c>
      <c r="N164" s="41">
        <v>0.547048994641256</v>
      </c>
      <c r="O164" s="41">
        <v>0.16274254716636</v>
      </c>
      <c r="P164" s="41">
        <v>0.68664397028587598</v>
      </c>
      <c r="Q164" s="41">
        <v>0</v>
      </c>
      <c r="R164" s="43">
        <v>0</v>
      </c>
    </row>
    <row r="165" spans="1:18" x14ac:dyDescent="0.2">
      <c r="A165" s="10" t="s">
        <v>192</v>
      </c>
      <c r="B165" s="10" t="s">
        <v>644</v>
      </c>
      <c r="C165" s="40" t="s">
        <v>188</v>
      </c>
      <c r="D165" s="41" t="s">
        <v>188</v>
      </c>
      <c r="E165" s="41" t="s">
        <v>188</v>
      </c>
      <c r="F165" s="41" t="s">
        <v>188</v>
      </c>
      <c r="G165" s="41" t="s">
        <v>188</v>
      </c>
      <c r="H165" s="41" t="s">
        <v>188</v>
      </c>
      <c r="I165" s="41" t="s">
        <v>188</v>
      </c>
      <c r="J165" s="43" t="s">
        <v>188</v>
      </c>
      <c r="K165" s="40">
        <v>3.0695745285994999E-3</v>
      </c>
      <c r="L165" s="41">
        <v>-0.71294068568076496</v>
      </c>
      <c r="M165" s="41">
        <v>0.719079834737964</v>
      </c>
      <c r="N165" s="41">
        <v>0.99335989208832398</v>
      </c>
      <c r="O165" s="41" t="s">
        <v>188</v>
      </c>
      <c r="P165" s="41" t="s">
        <v>188</v>
      </c>
      <c r="Q165" s="41" t="s">
        <v>188</v>
      </c>
      <c r="R165" s="43" t="s">
        <v>188</v>
      </c>
    </row>
    <row r="166" spans="1:18" x14ac:dyDescent="0.2">
      <c r="A166" s="10" t="s">
        <v>192</v>
      </c>
      <c r="B166" s="10" t="s">
        <v>646</v>
      </c>
      <c r="C166" s="40" t="s">
        <v>188</v>
      </c>
      <c r="D166" s="41" t="s">
        <v>188</v>
      </c>
      <c r="E166" s="41" t="s">
        <v>188</v>
      </c>
      <c r="F166" s="41" t="s">
        <v>188</v>
      </c>
      <c r="G166" s="41" t="s">
        <v>188</v>
      </c>
      <c r="H166" s="41" t="s">
        <v>188</v>
      </c>
      <c r="I166" s="41" t="s">
        <v>188</v>
      </c>
      <c r="J166" s="43" t="s">
        <v>188</v>
      </c>
      <c r="K166" s="40">
        <v>1.15416750993339E-2</v>
      </c>
      <c r="L166" s="41">
        <v>-0.62833054204888805</v>
      </c>
      <c r="M166" s="41">
        <v>0.65141389224755597</v>
      </c>
      <c r="N166" s="41">
        <v>0.97192576553515697</v>
      </c>
      <c r="O166" s="41" t="s">
        <v>188</v>
      </c>
      <c r="P166" s="41" t="s">
        <v>188</v>
      </c>
      <c r="Q166" s="41" t="s">
        <v>188</v>
      </c>
      <c r="R166" s="43" t="s">
        <v>188</v>
      </c>
    </row>
    <row r="167" spans="1:18" x14ac:dyDescent="0.2">
      <c r="A167" s="10" t="s">
        <v>192</v>
      </c>
      <c r="B167" s="10" t="s">
        <v>630</v>
      </c>
      <c r="C167" s="40" t="s">
        <v>188</v>
      </c>
      <c r="D167" s="41" t="s">
        <v>188</v>
      </c>
      <c r="E167" s="41" t="s">
        <v>188</v>
      </c>
      <c r="F167" s="41" t="s">
        <v>188</v>
      </c>
      <c r="G167" s="41" t="s">
        <v>188</v>
      </c>
      <c r="H167" s="41" t="s">
        <v>188</v>
      </c>
      <c r="I167" s="41" t="s">
        <v>188</v>
      </c>
      <c r="J167" s="43" t="s">
        <v>188</v>
      </c>
      <c r="K167" s="40">
        <v>0.525136162812749</v>
      </c>
      <c r="L167" s="41">
        <v>-0.91558115148007102</v>
      </c>
      <c r="M167" s="41">
        <v>1.96585347710557</v>
      </c>
      <c r="N167" s="41">
        <v>0.47498007933386499</v>
      </c>
      <c r="O167" s="41">
        <v>6.2133961385143097</v>
      </c>
      <c r="P167" s="41">
        <v>1.2678716453369E-2</v>
      </c>
      <c r="Q167" s="41">
        <v>83.905742081992699</v>
      </c>
      <c r="R167" s="43">
        <v>0.91033743131201805</v>
      </c>
    </row>
    <row r="168" spans="1:18" x14ac:dyDescent="0.2">
      <c r="A168" s="10" t="s">
        <v>195</v>
      </c>
      <c r="B168" s="10" t="s">
        <v>2</v>
      </c>
      <c r="C168" s="40">
        <v>0.62555979638393799</v>
      </c>
      <c r="D168" s="41">
        <v>0.232547663541875</v>
      </c>
      <c r="E168" s="41">
        <v>1.018571929226</v>
      </c>
      <c r="F168" s="41">
        <v>1.81043570879119E-3</v>
      </c>
      <c r="G168" s="41">
        <v>62.709538489839801</v>
      </c>
      <c r="H168" s="42">
        <v>3.34365929689585E-12</v>
      </c>
      <c r="I168" s="41">
        <v>91.324458772436401</v>
      </c>
      <c r="J168" s="43">
        <v>0.18929252497173199</v>
      </c>
      <c r="K168" s="40">
        <v>0.208180667577547</v>
      </c>
      <c r="L168" s="41">
        <v>2.47198590982858E-2</v>
      </c>
      <c r="M168" s="41">
        <v>0.39164147605680899</v>
      </c>
      <c r="N168" s="41">
        <v>2.61448605087976E-2</v>
      </c>
      <c r="O168" s="41">
        <v>13.0517972124061</v>
      </c>
      <c r="P168" s="41">
        <v>4.2220737639799201E-2</v>
      </c>
      <c r="Q168" s="41">
        <v>53.451405423628998</v>
      </c>
      <c r="R168" s="43">
        <v>3.03029409636251E-2</v>
      </c>
    </row>
    <row r="169" spans="1:18" x14ac:dyDescent="0.2">
      <c r="A169" s="10" t="s">
        <v>195</v>
      </c>
      <c r="B169" s="10" t="s">
        <v>623</v>
      </c>
      <c r="C169" s="40" t="s">
        <v>188</v>
      </c>
      <c r="D169" s="41" t="s">
        <v>188</v>
      </c>
      <c r="E169" s="41" t="s">
        <v>188</v>
      </c>
      <c r="F169" s="41" t="s">
        <v>188</v>
      </c>
      <c r="G169" s="41" t="s">
        <v>188</v>
      </c>
      <c r="H169" s="41" t="s">
        <v>188</v>
      </c>
      <c r="I169" s="41" t="s">
        <v>188</v>
      </c>
      <c r="J169" s="43" t="s">
        <v>188</v>
      </c>
      <c r="K169" s="40">
        <v>1.02516257892153</v>
      </c>
      <c r="L169" s="41">
        <v>0.52457543448808297</v>
      </c>
      <c r="M169" s="41">
        <v>1.5257497233549799</v>
      </c>
      <c r="N169" s="42">
        <v>6.2289912818089195E-5</v>
      </c>
      <c r="O169" s="41" t="s">
        <v>188</v>
      </c>
      <c r="P169" s="41" t="s">
        <v>188</v>
      </c>
      <c r="Q169" s="41" t="s">
        <v>188</v>
      </c>
      <c r="R169" s="43" t="s">
        <v>188</v>
      </c>
    </row>
    <row r="170" spans="1:18" x14ac:dyDescent="0.2">
      <c r="A170" s="10" t="s">
        <v>195</v>
      </c>
      <c r="B170" s="10" t="s">
        <v>625</v>
      </c>
      <c r="C170" s="40">
        <v>0.66563269406083603</v>
      </c>
      <c r="D170" s="41">
        <v>0.32519491805314898</v>
      </c>
      <c r="E170" s="41">
        <v>1.0060704700685199</v>
      </c>
      <c r="F170" s="41">
        <v>1.2701689197161699E-4</v>
      </c>
      <c r="G170" s="41">
        <v>2.04509874295089</v>
      </c>
      <c r="H170" s="41">
        <v>0.35967682052968802</v>
      </c>
      <c r="I170" s="41">
        <v>2.3673295414959401E-3</v>
      </c>
      <c r="J170" s="44">
        <v>2.8505632218384201E-6</v>
      </c>
      <c r="K170" s="40" t="s">
        <v>188</v>
      </c>
      <c r="L170" s="41" t="s">
        <v>188</v>
      </c>
      <c r="M170" s="41" t="s">
        <v>188</v>
      </c>
      <c r="N170" s="41" t="s">
        <v>188</v>
      </c>
      <c r="O170" s="41" t="s">
        <v>188</v>
      </c>
      <c r="P170" s="41" t="s">
        <v>188</v>
      </c>
      <c r="Q170" s="41" t="s">
        <v>188</v>
      </c>
      <c r="R170" s="43" t="s">
        <v>188</v>
      </c>
    </row>
    <row r="171" spans="1:18" x14ac:dyDescent="0.2">
      <c r="A171" s="10" t="s">
        <v>195</v>
      </c>
      <c r="B171" s="10" t="s">
        <v>18</v>
      </c>
      <c r="C171" s="40">
        <v>0.20576201127565499</v>
      </c>
      <c r="D171" s="41">
        <v>-0.15253332091326899</v>
      </c>
      <c r="E171" s="41">
        <v>0.56405734346457903</v>
      </c>
      <c r="F171" s="41">
        <v>0.261018775357161</v>
      </c>
      <c r="G171" s="41" t="s">
        <v>188</v>
      </c>
      <c r="H171" s="41" t="s">
        <v>188</v>
      </c>
      <c r="I171" s="41" t="s">
        <v>188</v>
      </c>
      <c r="J171" s="43" t="s">
        <v>188</v>
      </c>
      <c r="K171" s="40">
        <v>-1.52892411378883E-2</v>
      </c>
      <c r="L171" s="41">
        <v>-0.38303051534396998</v>
      </c>
      <c r="M171" s="41">
        <v>0.352452033068194</v>
      </c>
      <c r="N171" s="41">
        <v>0.93515417358810204</v>
      </c>
      <c r="O171" s="41" t="s">
        <v>188</v>
      </c>
      <c r="P171" s="41" t="s">
        <v>188</v>
      </c>
      <c r="Q171" s="41" t="s">
        <v>188</v>
      </c>
      <c r="R171" s="43" t="s">
        <v>188</v>
      </c>
    </row>
    <row r="172" spans="1:18" x14ac:dyDescent="0.2">
      <c r="A172" s="10" t="s">
        <v>195</v>
      </c>
      <c r="B172" s="10" t="s">
        <v>6</v>
      </c>
      <c r="C172" s="40">
        <v>0.252976852249925</v>
      </c>
      <c r="D172" s="41">
        <v>-7.1449511527525003E-2</v>
      </c>
      <c r="E172" s="41">
        <v>0.57740321602737599</v>
      </c>
      <c r="F172" s="41">
        <v>0.12643446891045301</v>
      </c>
      <c r="G172" s="41">
        <v>7.8829869089209801</v>
      </c>
      <c r="H172" s="41">
        <v>4.8492938839494903E-2</v>
      </c>
      <c r="I172" s="41">
        <v>65.856872179793996</v>
      </c>
      <c r="J172" s="43">
        <v>6.7619919138696097E-2</v>
      </c>
      <c r="K172" s="40">
        <v>0.13744342066381501</v>
      </c>
      <c r="L172" s="41">
        <v>-6.9478155336741093E-2</v>
      </c>
      <c r="M172" s="41">
        <v>0.34436499666437198</v>
      </c>
      <c r="N172" s="41">
        <v>0.19305952467430701</v>
      </c>
      <c r="O172" s="41" t="s">
        <v>188</v>
      </c>
      <c r="P172" s="41" t="s">
        <v>188</v>
      </c>
      <c r="Q172" s="41" t="s">
        <v>188</v>
      </c>
      <c r="R172" s="43" t="s">
        <v>188</v>
      </c>
    </row>
    <row r="173" spans="1:18" x14ac:dyDescent="0.2">
      <c r="A173" s="10" t="s">
        <v>195</v>
      </c>
      <c r="B173" s="10" t="s">
        <v>5</v>
      </c>
      <c r="C173" s="40">
        <v>0.47363625546346999</v>
      </c>
      <c r="D173" s="41">
        <v>0.26013811855263802</v>
      </c>
      <c r="E173" s="41">
        <v>0.68713439237430296</v>
      </c>
      <c r="F173" s="42">
        <v>1.37325647941905E-5</v>
      </c>
      <c r="G173" s="41">
        <v>1.5977366131661599</v>
      </c>
      <c r="H173" s="41">
        <v>0.206224260782228</v>
      </c>
      <c r="I173" s="41">
        <v>37.411461203336501</v>
      </c>
      <c r="J173" s="43">
        <v>9.1503640901846699E-3</v>
      </c>
      <c r="K173" s="40">
        <v>0.184145909396527</v>
      </c>
      <c r="L173" s="41">
        <v>-2.1414004071946099E-2</v>
      </c>
      <c r="M173" s="41">
        <v>0.389705822864999</v>
      </c>
      <c r="N173" s="41">
        <v>7.9190979018067403E-2</v>
      </c>
      <c r="O173" s="41" t="s">
        <v>188</v>
      </c>
      <c r="P173" s="41" t="s">
        <v>188</v>
      </c>
      <c r="Q173" s="41" t="s">
        <v>188</v>
      </c>
      <c r="R173" s="43" t="s">
        <v>188</v>
      </c>
    </row>
    <row r="174" spans="1:18" x14ac:dyDescent="0.2">
      <c r="A174" s="10" t="s">
        <v>195</v>
      </c>
      <c r="B174" s="10" t="s">
        <v>626</v>
      </c>
      <c r="C174" s="40">
        <v>1.3610530874375699</v>
      </c>
      <c r="D174" s="41">
        <v>0.78582454139241298</v>
      </c>
      <c r="E174" s="41">
        <v>1.93628163348273</v>
      </c>
      <c r="F174" s="42">
        <v>3.9199556770308403E-6</v>
      </c>
      <c r="G174" s="41" t="s">
        <v>188</v>
      </c>
      <c r="H174" s="41" t="s">
        <v>188</v>
      </c>
      <c r="I174" s="41" t="s">
        <v>188</v>
      </c>
      <c r="J174" s="43" t="s">
        <v>188</v>
      </c>
      <c r="K174" s="40" t="s">
        <v>188</v>
      </c>
      <c r="L174" s="41" t="s">
        <v>188</v>
      </c>
      <c r="M174" s="41" t="s">
        <v>188</v>
      </c>
      <c r="N174" s="41" t="s">
        <v>188</v>
      </c>
      <c r="O174" s="41" t="s">
        <v>188</v>
      </c>
      <c r="P174" s="41" t="s">
        <v>188</v>
      </c>
      <c r="Q174" s="41" t="s">
        <v>188</v>
      </c>
      <c r="R174" s="43" t="s">
        <v>188</v>
      </c>
    </row>
    <row r="175" spans="1:18" x14ac:dyDescent="0.2">
      <c r="A175" s="10" t="s">
        <v>195</v>
      </c>
      <c r="B175" s="10" t="s">
        <v>24</v>
      </c>
      <c r="C175" s="40">
        <v>0.242191847710611</v>
      </c>
      <c r="D175" s="41">
        <v>-3.97182733169111E-2</v>
      </c>
      <c r="E175" s="41">
        <v>0.52410196873813297</v>
      </c>
      <c r="F175" s="41">
        <v>9.2215501525844706E-2</v>
      </c>
      <c r="G175" s="41">
        <v>10.893703851213299</v>
      </c>
      <c r="H175" s="41">
        <v>2.7784971791439E-2</v>
      </c>
      <c r="I175" s="41">
        <v>61.799708546616401</v>
      </c>
      <c r="J175" s="43">
        <v>6.3290068832910204E-2</v>
      </c>
      <c r="K175" s="40">
        <v>0.14425906561002999</v>
      </c>
      <c r="L175" s="41">
        <v>1.6394240127384802E-2</v>
      </c>
      <c r="M175" s="41">
        <v>0.27212389109267499</v>
      </c>
      <c r="N175" s="41">
        <v>2.7017729853837099E-2</v>
      </c>
      <c r="O175" s="41">
        <v>1.9654063512589799</v>
      </c>
      <c r="P175" s="41">
        <v>0.57961770188006601</v>
      </c>
      <c r="Q175" s="41">
        <v>0</v>
      </c>
      <c r="R175" s="43">
        <v>0</v>
      </c>
    </row>
    <row r="176" spans="1:18" x14ac:dyDescent="0.2">
      <c r="A176" s="10" t="s">
        <v>195</v>
      </c>
      <c r="B176" s="10" t="s">
        <v>33</v>
      </c>
      <c r="C176" s="40">
        <v>0.23004504673765799</v>
      </c>
      <c r="D176" s="41">
        <v>-0.22230577075270999</v>
      </c>
      <c r="E176" s="41">
        <v>0.68239586422802601</v>
      </c>
      <c r="F176" s="41">
        <v>0.31888659347645598</v>
      </c>
      <c r="G176" s="41">
        <v>8.5461836789819598E-2</v>
      </c>
      <c r="H176" s="41">
        <v>0.77002777511426201</v>
      </c>
      <c r="I176" s="41">
        <v>0</v>
      </c>
      <c r="J176" s="43">
        <v>0</v>
      </c>
      <c r="K176" s="40">
        <v>-0.21801062158698101</v>
      </c>
      <c r="L176" s="41">
        <v>-0.76910519183315895</v>
      </c>
      <c r="M176" s="41">
        <v>0.33308394865919799</v>
      </c>
      <c r="N176" s="41">
        <v>0.43882638794357098</v>
      </c>
      <c r="O176" s="41" t="s">
        <v>188</v>
      </c>
      <c r="P176" s="41" t="s">
        <v>188</v>
      </c>
      <c r="Q176" s="41" t="s">
        <v>188</v>
      </c>
      <c r="R176" s="43" t="s">
        <v>188</v>
      </c>
    </row>
    <row r="177" spans="1:18" x14ac:dyDescent="0.2">
      <c r="A177" s="10" t="s">
        <v>195</v>
      </c>
      <c r="B177" s="10" t="s">
        <v>15</v>
      </c>
      <c r="C177" s="40">
        <v>0.23303541558905899</v>
      </c>
      <c r="D177" s="41">
        <v>-0.112767850370651</v>
      </c>
      <c r="E177" s="41">
        <v>0.57883868154877005</v>
      </c>
      <c r="F177" s="41">
        <v>0.18679645914784401</v>
      </c>
      <c r="G177" s="41" t="s">
        <v>188</v>
      </c>
      <c r="H177" s="41" t="s">
        <v>188</v>
      </c>
      <c r="I177" s="41" t="s">
        <v>188</v>
      </c>
      <c r="J177" s="43" t="s">
        <v>188</v>
      </c>
      <c r="K177" s="40">
        <v>0.169285944478165</v>
      </c>
      <c r="L177" s="41">
        <v>-0.237726029467139</v>
      </c>
      <c r="M177" s="41">
        <v>0.576297918423468</v>
      </c>
      <c r="N177" s="41">
        <v>0.414960378625926</v>
      </c>
      <c r="O177" s="41">
        <v>3.4280342171055702</v>
      </c>
      <c r="P177" s="41">
        <v>6.4098354684167302E-2</v>
      </c>
      <c r="Q177" s="41">
        <v>70.8287625890637</v>
      </c>
      <c r="R177" s="43">
        <v>6.1527669890243601E-2</v>
      </c>
    </row>
    <row r="178" spans="1:18" x14ac:dyDescent="0.2">
      <c r="A178" s="10" t="s">
        <v>195</v>
      </c>
      <c r="B178" s="10" t="s">
        <v>206</v>
      </c>
      <c r="C178" s="40" t="s">
        <v>188</v>
      </c>
      <c r="D178" s="41" t="s">
        <v>188</v>
      </c>
      <c r="E178" s="41" t="s">
        <v>188</v>
      </c>
      <c r="F178" s="41" t="s">
        <v>188</v>
      </c>
      <c r="G178" s="41" t="s">
        <v>188</v>
      </c>
      <c r="H178" s="41" t="s">
        <v>188</v>
      </c>
      <c r="I178" s="41" t="s">
        <v>188</v>
      </c>
      <c r="J178" s="43" t="s">
        <v>188</v>
      </c>
      <c r="K178" s="40">
        <v>0.25687294841534503</v>
      </c>
      <c r="L178" s="41">
        <v>-5.5618404045833E-2</v>
      </c>
      <c r="M178" s="41">
        <v>0.56936430087652401</v>
      </c>
      <c r="N178" s="41">
        <v>0.10768047006618001</v>
      </c>
      <c r="O178" s="41" t="s">
        <v>188</v>
      </c>
      <c r="P178" s="41" t="s">
        <v>188</v>
      </c>
      <c r="Q178" s="41" t="s">
        <v>188</v>
      </c>
      <c r="R178" s="43" t="s">
        <v>188</v>
      </c>
    </row>
    <row r="179" spans="1:18" x14ac:dyDescent="0.2">
      <c r="A179" s="10" t="s">
        <v>195</v>
      </c>
      <c r="B179" s="10" t="s">
        <v>632</v>
      </c>
      <c r="C179" s="40">
        <v>0.315193411855686</v>
      </c>
      <c r="D179" s="41">
        <v>-0.15157708113592799</v>
      </c>
      <c r="E179" s="41">
        <v>0.78196390484730005</v>
      </c>
      <c r="F179" s="41">
        <v>0.18630264834746499</v>
      </c>
      <c r="G179" s="41" t="s">
        <v>188</v>
      </c>
      <c r="H179" s="41" t="s">
        <v>188</v>
      </c>
      <c r="I179" s="41" t="s">
        <v>188</v>
      </c>
      <c r="J179" s="43" t="s">
        <v>188</v>
      </c>
      <c r="K179" s="40" t="s">
        <v>188</v>
      </c>
      <c r="L179" s="41" t="s">
        <v>188</v>
      </c>
      <c r="M179" s="41" t="s">
        <v>188</v>
      </c>
      <c r="N179" s="41" t="s">
        <v>188</v>
      </c>
      <c r="O179" s="41" t="s">
        <v>188</v>
      </c>
      <c r="P179" s="41" t="s">
        <v>188</v>
      </c>
      <c r="Q179" s="41" t="s">
        <v>188</v>
      </c>
      <c r="R179" s="43" t="s">
        <v>188</v>
      </c>
    </row>
    <row r="180" spans="1:18" x14ac:dyDescent="0.2">
      <c r="A180" s="10" t="s">
        <v>195</v>
      </c>
      <c r="B180" s="10" t="s">
        <v>627</v>
      </c>
      <c r="C180" s="40">
        <v>-0.16103234375296699</v>
      </c>
      <c r="D180" s="41">
        <v>-0.63271979120458199</v>
      </c>
      <c r="E180" s="41">
        <v>0.31065510369864802</v>
      </c>
      <c r="F180" s="41">
        <v>0.50440510167609698</v>
      </c>
      <c r="G180" s="41" t="s">
        <v>188</v>
      </c>
      <c r="H180" s="41" t="s">
        <v>188</v>
      </c>
      <c r="I180" s="41" t="s">
        <v>188</v>
      </c>
      <c r="J180" s="43" t="s">
        <v>188</v>
      </c>
      <c r="K180" s="40" t="s">
        <v>188</v>
      </c>
      <c r="L180" s="41" t="s">
        <v>188</v>
      </c>
      <c r="M180" s="41" t="s">
        <v>188</v>
      </c>
      <c r="N180" s="41" t="s">
        <v>188</v>
      </c>
      <c r="O180" s="41" t="s">
        <v>188</v>
      </c>
      <c r="P180" s="41" t="s">
        <v>188</v>
      </c>
      <c r="Q180" s="41" t="s">
        <v>188</v>
      </c>
      <c r="R180" s="43" t="s">
        <v>188</v>
      </c>
    </row>
    <row r="181" spans="1:18" x14ac:dyDescent="0.2">
      <c r="A181" s="10" t="s">
        <v>195</v>
      </c>
      <c r="B181" s="10" t="s">
        <v>7</v>
      </c>
      <c r="C181" s="40">
        <v>0.22693434758872399</v>
      </c>
      <c r="D181" s="41">
        <v>-0.35113107940334898</v>
      </c>
      <c r="E181" s="41">
        <v>0.80499977458079697</v>
      </c>
      <c r="F181" s="41">
        <v>0.44163575794018101</v>
      </c>
      <c r="G181" s="41">
        <v>9.4705501087323299E-2</v>
      </c>
      <c r="H181" s="41">
        <v>0.75827821000029505</v>
      </c>
      <c r="I181" s="41">
        <v>0</v>
      </c>
      <c r="J181" s="43">
        <v>0</v>
      </c>
      <c r="K181" s="40">
        <v>-9.2113940380942297E-2</v>
      </c>
      <c r="L181" s="41">
        <v>-0.76017193780186998</v>
      </c>
      <c r="M181" s="41">
        <v>0.57594405703998497</v>
      </c>
      <c r="N181" s="41">
        <v>0.78727921075545804</v>
      </c>
      <c r="O181" s="41" t="s">
        <v>188</v>
      </c>
      <c r="P181" s="41" t="s">
        <v>188</v>
      </c>
      <c r="Q181" s="41" t="s">
        <v>188</v>
      </c>
      <c r="R181" s="43" t="s">
        <v>188</v>
      </c>
    </row>
    <row r="182" spans="1:18" x14ac:dyDescent="0.2">
      <c r="A182" s="10" t="s">
        <v>195</v>
      </c>
      <c r="B182" s="10" t="s">
        <v>9</v>
      </c>
      <c r="C182" s="40">
        <v>0.20138362707170701</v>
      </c>
      <c r="D182" s="41">
        <v>-4.46892751731401E-2</v>
      </c>
      <c r="E182" s="41">
        <v>0.447456529316555</v>
      </c>
      <c r="F182" s="41">
        <v>0.108710719540727</v>
      </c>
      <c r="G182" s="41">
        <v>5.9401032831551897</v>
      </c>
      <c r="H182" s="41">
        <v>0.203666273482356</v>
      </c>
      <c r="I182" s="41">
        <v>39.757209409386199</v>
      </c>
      <c r="J182" s="43">
        <v>3.0109565754578502E-2</v>
      </c>
      <c r="K182" s="40">
        <v>-4.8827440519607801E-2</v>
      </c>
      <c r="L182" s="41">
        <v>-0.47804235878587298</v>
      </c>
      <c r="M182" s="41">
        <v>0.38038747774665799</v>
      </c>
      <c r="N182" s="41">
        <v>0.82356252803705698</v>
      </c>
      <c r="O182" s="41">
        <v>2.7482019620950502</v>
      </c>
      <c r="P182" s="41">
        <v>9.7363862848880198E-2</v>
      </c>
      <c r="Q182" s="41">
        <v>63.612572373041097</v>
      </c>
      <c r="R182" s="43">
        <v>6.22718153612664E-2</v>
      </c>
    </row>
    <row r="183" spans="1:18" x14ac:dyDescent="0.2">
      <c r="A183" s="10" t="s">
        <v>195</v>
      </c>
      <c r="B183" s="10" t="s">
        <v>11</v>
      </c>
      <c r="C183" s="40">
        <v>2.3273296306592001E-2</v>
      </c>
      <c r="D183" s="41">
        <v>-0.124622778774878</v>
      </c>
      <c r="E183" s="41">
        <v>0.17116937138806201</v>
      </c>
      <c r="F183" s="41">
        <v>0.75775908681047899</v>
      </c>
      <c r="G183" s="41">
        <v>7.8098726171559095E-4</v>
      </c>
      <c r="H183" s="41">
        <v>0.97770510096823404</v>
      </c>
      <c r="I183" s="41">
        <v>0</v>
      </c>
      <c r="J183" s="43">
        <v>0</v>
      </c>
      <c r="K183" s="40" t="s">
        <v>188</v>
      </c>
      <c r="L183" s="41" t="s">
        <v>188</v>
      </c>
      <c r="M183" s="41" t="s">
        <v>188</v>
      </c>
      <c r="N183" s="41" t="s">
        <v>188</v>
      </c>
      <c r="O183" s="41" t="s">
        <v>188</v>
      </c>
      <c r="P183" s="41" t="s">
        <v>188</v>
      </c>
      <c r="Q183" s="41" t="s">
        <v>188</v>
      </c>
      <c r="R183" s="43" t="s">
        <v>188</v>
      </c>
    </row>
    <row r="184" spans="1:18" x14ac:dyDescent="0.2">
      <c r="A184" s="10" t="s">
        <v>195</v>
      </c>
      <c r="B184" s="10" t="s">
        <v>10</v>
      </c>
      <c r="C184" s="40">
        <v>0.32174955448165699</v>
      </c>
      <c r="D184" s="41">
        <v>-0.137575195384018</v>
      </c>
      <c r="E184" s="41">
        <v>0.78107430434733105</v>
      </c>
      <c r="F184" s="41">
        <v>0.169776268442006</v>
      </c>
      <c r="G184" s="41">
        <v>5.6820429652453397</v>
      </c>
      <c r="H184" s="41">
        <v>0.12814691061021399</v>
      </c>
      <c r="I184" s="41">
        <v>48.470971193468998</v>
      </c>
      <c r="J184" s="43">
        <v>9.3586761004987001E-2</v>
      </c>
      <c r="K184" s="40">
        <v>-0.21273534491596999</v>
      </c>
      <c r="L184" s="41">
        <v>-1.36171811314169</v>
      </c>
      <c r="M184" s="41">
        <v>0.93624742330974398</v>
      </c>
      <c r="N184" s="41">
        <v>0.71694810190480196</v>
      </c>
      <c r="O184" s="41" t="s">
        <v>188</v>
      </c>
      <c r="P184" s="41" t="s">
        <v>188</v>
      </c>
      <c r="Q184" s="41" t="s">
        <v>188</v>
      </c>
      <c r="R184" s="43" t="s">
        <v>188</v>
      </c>
    </row>
    <row r="185" spans="1:18" x14ac:dyDescent="0.2">
      <c r="A185" s="10" t="s">
        <v>195</v>
      </c>
      <c r="B185" s="10" t="s">
        <v>4</v>
      </c>
      <c r="C185" s="40">
        <v>0.337222592151244</v>
      </c>
      <c r="D185" s="41">
        <v>-0.103673042570886</v>
      </c>
      <c r="E185" s="41">
        <v>0.77811822687337395</v>
      </c>
      <c r="F185" s="41">
        <v>0.133849168653349</v>
      </c>
      <c r="G185" s="41">
        <v>7.4268335615786301</v>
      </c>
      <c r="H185" s="41">
        <v>2.43940316578653E-2</v>
      </c>
      <c r="I185" s="41">
        <v>72.3558493681969</v>
      </c>
      <c r="J185" s="43">
        <v>0.109105170471966</v>
      </c>
      <c r="K185" s="40">
        <v>4.50264406897114E-2</v>
      </c>
      <c r="L185" s="41">
        <v>-0.11842189630778099</v>
      </c>
      <c r="M185" s="41">
        <v>0.20847477768720399</v>
      </c>
      <c r="N185" s="41">
        <v>0.58924724244604398</v>
      </c>
      <c r="O185" s="41">
        <v>1.94331324906952</v>
      </c>
      <c r="P185" s="41">
        <v>0.37845555973330097</v>
      </c>
      <c r="Q185" s="41">
        <v>1.1905309381584199E-2</v>
      </c>
      <c r="R185" s="44">
        <v>3.0939492875433601E-6</v>
      </c>
    </row>
    <row r="186" spans="1:18" x14ac:dyDescent="0.2">
      <c r="A186" s="10" t="s">
        <v>195</v>
      </c>
      <c r="B186" s="10" t="s">
        <v>12</v>
      </c>
      <c r="C186" s="40">
        <v>-0.27365992165518499</v>
      </c>
      <c r="D186" s="41">
        <v>-0.73570975254640003</v>
      </c>
      <c r="E186" s="41">
        <v>0.18838990923603099</v>
      </c>
      <c r="F186" s="41">
        <v>0.246216894962729</v>
      </c>
      <c r="G186" s="41" t="s">
        <v>188</v>
      </c>
      <c r="H186" s="41" t="s">
        <v>188</v>
      </c>
      <c r="I186" s="41" t="s">
        <v>188</v>
      </c>
      <c r="J186" s="43" t="s">
        <v>188</v>
      </c>
      <c r="K186" s="40">
        <v>0.17549881336669099</v>
      </c>
      <c r="L186" s="41">
        <v>-0.25591152196741301</v>
      </c>
      <c r="M186" s="41">
        <v>0.60690914870079604</v>
      </c>
      <c r="N186" s="41">
        <v>0.42571713895098801</v>
      </c>
      <c r="O186" s="41" t="s">
        <v>188</v>
      </c>
      <c r="P186" s="41" t="s">
        <v>188</v>
      </c>
      <c r="Q186" s="41" t="s">
        <v>188</v>
      </c>
      <c r="R186" s="43" t="s">
        <v>188</v>
      </c>
    </row>
    <row r="187" spans="1:18" x14ac:dyDescent="0.2">
      <c r="A187" s="10" t="s">
        <v>195</v>
      </c>
      <c r="B187" s="10" t="s">
        <v>13</v>
      </c>
      <c r="C187" s="40">
        <v>-0.399754923095611</v>
      </c>
      <c r="D187" s="41">
        <v>-0.86748561461759399</v>
      </c>
      <c r="E187" s="41">
        <v>6.7975768426371E-2</v>
      </c>
      <c r="F187" s="41">
        <v>9.4277191093356097E-2</v>
      </c>
      <c r="G187" s="41" t="s">
        <v>188</v>
      </c>
      <c r="H187" s="41" t="s">
        <v>188</v>
      </c>
      <c r="I187" s="41" t="s">
        <v>188</v>
      </c>
      <c r="J187" s="43" t="s">
        <v>188</v>
      </c>
      <c r="K187" s="40">
        <v>0.59107744787481098</v>
      </c>
      <c r="L187" s="41">
        <v>0.18678799611208899</v>
      </c>
      <c r="M187" s="41">
        <v>0.995366899637532</v>
      </c>
      <c r="N187" s="41">
        <v>4.2061488493504101E-3</v>
      </c>
      <c r="O187" s="41" t="s">
        <v>188</v>
      </c>
      <c r="P187" s="41" t="s">
        <v>188</v>
      </c>
      <c r="Q187" s="41" t="s">
        <v>188</v>
      </c>
      <c r="R187" s="43" t="s">
        <v>188</v>
      </c>
    </row>
    <row r="188" spans="1:18" x14ac:dyDescent="0.2">
      <c r="A188" s="10" t="s">
        <v>195</v>
      </c>
      <c r="B188" s="10" t="s">
        <v>628</v>
      </c>
      <c r="C188" s="40">
        <v>0.77897022775671498</v>
      </c>
      <c r="D188" s="41">
        <v>0.48240340544020199</v>
      </c>
      <c r="E188" s="41">
        <v>1.07553705007323</v>
      </c>
      <c r="F188" s="42">
        <v>2.6314797991808699E-7</v>
      </c>
      <c r="G188" s="41">
        <v>2.1451014119414</v>
      </c>
      <c r="H188" s="41">
        <v>0.34213471842123699</v>
      </c>
      <c r="I188" s="41">
        <v>7.5192691279106396E-4</v>
      </c>
      <c r="J188" s="44">
        <v>7.5651951795769002E-7</v>
      </c>
      <c r="K188" s="40" t="s">
        <v>188</v>
      </c>
      <c r="L188" s="41" t="s">
        <v>188</v>
      </c>
      <c r="M188" s="41" t="s">
        <v>188</v>
      </c>
      <c r="N188" s="41" t="s">
        <v>188</v>
      </c>
      <c r="O188" s="41" t="s">
        <v>188</v>
      </c>
      <c r="P188" s="41" t="s">
        <v>188</v>
      </c>
      <c r="Q188" s="41" t="s">
        <v>188</v>
      </c>
      <c r="R188" s="43" t="s">
        <v>188</v>
      </c>
    </row>
    <row r="189" spans="1:18" x14ac:dyDescent="0.2">
      <c r="A189" s="10" t="s">
        <v>195</v>
      </c>
      <c r="B189" s="10" t="s">
        <v>17</v>
      </c>
      <c r="C189" s="40">
        <v>0.53677852811490501</v>
      </c>
      <c r="D189" s="41">
        <v>0.103896240943812</v>
      </c>
      <c r="E189" s="41">
        <v>0.96966081528599801</v>
      </c>
      <c r="F189" s="41">
        <v>1.5238934784303101E-2</v>
      </c>
      <c r="G189" s="41" t="s">
        <v>188</v>
      </c>
      <c r="H189" s="41" t="s">
        <v>188</v>
      </c>
      <c r="I189" s="41" t="s">
        <v>188</v>
      </c>
      <c r="J189" s="43" t="s">
        <v>188</v>
      </c>
      <c r="K189" s="40">
        <v>0.44622288578878599</v>
      </c>
      <c r="L189" s="41">
        <v>0.14853586332723701</v>
      </c>
      <c r="M189" s="41">
        <v>0.74390990825033498</v>
      </c>
      <c r="N189" s="41">
        <v>3.30421815831664E-3</v>
      </c>
      <c r="O189" s="41">
        <v>1.07354308722698</v>
      </c>
      <c r="P189" s="41">
        <v>0.30014651553159499</v>
      </c>
      <c r="Q189" s="41">
        <v>6.8505016800906899</v>
      </c>
      <c r="R189" s="43">
        <v>3.2524517196426102E-3</v>
      </c>
    </row>
    <row r="190" spans="1:18" x14ac:dyDescent="0.2">
      <c r="A190" s="10" t="s">
        <v>195</v>
      </c>
      <c r="B190" s="10" t="s">
        <v>629</v>
      </c>
      <c r="C190" s="40">
        <v>1.53926838030441</v>
      </c>
      <c r="D190" s="41">
        <v>1.1450903589616299</v>
      </c>
      <c r="E190" s="41">
        <v>1.9334464016471899</v>
      </c>
      <c r="F190" s="42">
        <v>1.7514616509173901E-14</v>
      </c>
      <c r="G190" s="41" t="s">
        <v>188</v>
      </c>
      <c r="H190" s="41" t="s">
        <v>188</v>
      </c>
      <c r="I190" s="41" t="s">
        <v>188</v>
      </c>
      <c r="J190" s="43" t="s">
        <v>188</v>
      </c>
      <c r="K190" s="40" t="s">
        <v>188</v>
      </c>
      <c r="L190" s="41" t="s">
        <v>188</v>
      </c>
      <c r="M190" s="41" t="s">
        <v>188</v>
      </c>
      <c r="N190" s="41" t="s">
        <v>188</v>
      </c>
      <c r="O190" s="41" t="s">
        <v>188</v>
      </c>
      <c r="P190" s="41" t="s">
        <v>188</v>
      </c>
      <c r="Q190" s="41" t="s">
        <v>188</v>
      </c>
      <c r="R190" s="43" t="s">
        <v>188</v>
      </c>
    </row>
    <row r="191" spans="1:18" x14ac:dyDescent="0.2">
      <c r="A191" s="10" t="s">
        <v>195</v>
      </c>
      <c r="B191" s="10" t="s">
        <v>630</v>
      </c>
      <c r="C191" s="40" t="s">
        <v>188</v>
      </c>
      <c r="D191" s="41" t="s">
        <v>188</v>
      </c>
      <c r="E191" s="41" t="s">
        <v>188</v>
      </c>
      <c r="F191" s="41" t="s">
        <v>188</v>
      </c>
      <c r="G191" s="41" t="s">
        <v>188</v>
      </c>
      <c r="H191" s="41" t="s">
        <v>188</v>
      </c>
      <c r="I191" s="41" t="s">
        <v>188</v>
      </c>
      <c r="J191" s="43" t="s">
        <v>188</v>
      </c>
      <c r="K191" s="40">
        <v>1.00540681252526</v>
      </c>
      <c r="L191" s="41">
        <v>-0.77842064246919895</v>
      </c>
      <c r="M191" s="41">
        <v>2.7892342675197201</v>
      </c>
      <c r="N191" s="41">
        <v>0.26929763364271297</v>
      </c>
      <c r="O191" s="41">
        <v>8.2413950230928208</v>
      </c>
      <c r="P191" s="41">
        <v>4.0945650264577601E-3</v>
      </c>
      <c r="Q191" s="41">
        <v>87.866131920652407</v>
      </c>
      <c r="R191" s="43">
        <v>1.4604662442907199</v>
      </c>
    </row>
    <row r="192" spans="1:18" x14ac:dyDescent="0.2">
      <c r="A192" s="10" t="s">
        <v>195</v>
      </c>
      <c r="B192" s="10" t="s">
        <v>631</v>
      </c>
      <c r="C192" s="40" t="s">
        <v>188</v>
      </c>
      <c r="D192" s="41" t="s">
        <v>188</v>
      </c>
      <c r="E192" s="41" t="s">
        <v>188</v>
      </c>
      <c r="F192" s="41" t="s">
        <v>188</v>
      </c>
      <c r="G192" s="41" t="s">
        <v>188</v>
      </c>
      <c r="H192" s="41" t="s">
        <v>188</v>
      </c>
      <c r="I192" s="41" t="s">
        <v>188</v>
      </c>
      <c r="J192" s="43" t="s">
        <v>188</v>
      </c>
      <c r="K192" s="40">
        <v>0.46131272609822699</v>
      </c>
      <c r="L192" s="41">
        <v>9.6429685180329294E-2</v>
      </c>
      <c r="M192" s="41">
        <v>0.82619576701612396</v>
      </c>
      <c r="N192" s="41">
        <v>1.33768182470925E-2</v>
      </c>
      <c r="O192" s="41" t="s">
        <v>188</v>
      </c>
      <c r="P192" s="41" t="s">
        <v>188</v>
      </c>
      <c r="Q192" s="41" t="s">
        <v>188</v>
      </c>
      <c r="R192" s="43" t="s">
        <v>188</v>
      </c>
    </row>
    <row r="193" spans="1:18" x14ac:dyDescent="0.2">
      <c r="A193" s="10" t="s">
        <v>568</v>
      </c>
      <c r="B193" s="10" t="s">
        <v>2</v>
      </c>
      <c r="C193" s="40">
        <v>7.2696832392838903E-3</v>
      </c>
      <c r="D193" s="41">
        <v>-0.108410466003017</v>
      </c>
      <c r="E193" s="41">
        <v>0.122949832481584</v>
      </c>
      <c r="F193" s="41">
        <v>0.90197252672962402</v>
      </c>
      <c r="G193" s="41">
        <v>5.2126510608231902</v>
      </c>
      <c r="H193" s="41">
        <v>0.39048319226303502</v>
      </c>
      <c r="I193" s="41">
        <v>21.3528136920355</v>
      </c>
      <c r="J193" s="43">
        <v>4.69882966262906E-3</v>
      </c>
      <c r="K193" s="40">
        <v>0.16331069644892199</v>
      </c>
      <c r="L193" s="41">
        <v>5.5854546072795198E-2</v>
      </c>
      <c r="M193" s="41">
        <v>0.27076684682504898</v>
      </c>
      <c r="N193" s="41">
        <v>2.8944373305757999E-3</v>
      </c>
      <c r="O193" s="41">
        <v>5.33899353601893</v>
      </c>
      <c r="P193" s="41">
        <v>0.72080533861544904</v>
      </c>
      <c r="Q193" s="41">
        <v>0</v>
      </c>
      <c r="R193" s="43">
        <v>0</v>
      </c>
    </row>
    <row r="194" spans="1:18" x14ac:dyDescent="0.2">
      <c r="A194" s="10" t="s">
        <v>568</v>
      </c>
      <c r="B194" s="10" t="s">
        <v>623</v>
      </c>
      <c r="C194" s="40" t="s">
        <v>188</v>
      </c>
      <c r="D194" s="41" t="s">
        <v>188</v>
      </c>
      <c r="E194" s="41" t="s">
        <v>188</v>
      </c>
      <c r="F194" s="41" t="s">
        <v>188</v>
      </c>
      <c r="G194" s="41" t="s">
        <v>188</v>
      </c>
      <c r="H194" s="41" t="s">
        <v>188</v>
      </c>
      <c r="I194" s="41" t="s">
        <v>188</v>
      </c>
      <c r="J194" s="43" t="s">
        <v>188</v>
      </c>
      <c r="K194" s="40">
        <v>0.41313862315852601</v>
      </c>
      <c r="L194" s="41">
        <v>-7.3171179347054693E-2</v>
      </c>
      <c r="M194" s="41">
        <v>0.89944842566410599</v>
      </c>
      <c r="N194" s="41">
        <v>9.6668161454851895E-2</v>
      </c>
      <c r="O194" s="41" t="s">
        <v>188</v>
      </c>
      <c r="P194" s="41" t="s">
        <v>188</v>
      </c>
      <c r="Q194" s="41" t="s">
        <v>188</v>
      </c>
      <c r="R194" s="43" t="s">
        <v>188</v>
      </c>
    </row>
    <row r="195" spans="1:18" x14ac:dyDescent="0.2">
      <c r="A195" s="10" t="s">
        <v>568</v>
      </c>
      <c r="B195" s="10" t="s">
        <v>624</v>
      </c>
      <c r="C195" s="40" t="s">
        <v>188</v>
      </c>
      <c r="D195" s="41" t="s">
        <v>188</v>
      </c>
      <c r="E195" s="41" t="s">
        <v>188</v>
      </c>
      <c r="F195" s="41" t="s">
        <v>188</v>
      </c>
      <c r="G195" s="41" t="s">
        <v>188</v>
      </c>
      <c r="H195" s="41" t="s">
        <v>188</v>
      </c>
      <c r="I195" s="41" t="s">
        <v>188</v>
      </c>
      <c r="J195" s="43" t="s">
        <v>188</v>
      </c>
      <c r="K195" s="40">
        <v>0.22219955578713099</v>
      </c>
      <c r="L195" s="41">
        <v>-0.39196755326748201</v>
      </c>
      <c r="M195" s="41">
        <v>0.83636666484174504</v>
      </c>
      <c r="N195" s="41">
        <v>0.47826522192341497</v>
      </c>
      <c r="O195" s="41">
        <v>0.150627886551917</v>
      </c>
      <c r="P195" s="41">
        <v>0.69793604817478505</v>
      </c>
      <c r="Q195" s="41">
        <v>0</v>
      </c>
      <c r="R195" s="43">
        <v>0</v>
      </c>
    </row>
    <row r="196" spans="1:18" x14ac:dyDescent="0.2">
      <c r="A196" s="10" t="s">
        <v>568</v>
      </c>
      <c r="B196" s="10" t="s">
        <v>625</v>
      </c>
      <c r="C196" s="40">
        <v>-6.0185099090941101E-2</v>
      </c>
      <c r="D196" s="41">
        <v>-0.476983074554651</v>
      </c>
      <c r="E196" s="41">
        <v>0.35661287637276901</v>
      </c>
      <c r="F196" s="41">
        <v>0.77721953553566103</v>
      </c>
      <c r="G196" s="41" t="s">
        <v>188</v>
      </c>
      <c r="H196" s="41" t="s">
        <v>188</v>
      </c>
      <c r="I196" s="41" t="s">
        <v>188</v>
      </c>
      <c r="J196" s="43" t="s">
        <v>188</v>
      </c>
      <c r="K196" s="40" t="s">
        <v>188</v>
      </c>
      <c r="L196" s="41" t="s">
        <v>188</v>
      </c>
      <c r="M196" s="41" t="s">
        <v>188</v>
      </c>
      <c r="N196" s="41" t="s">
        <v>188</v>
      </c>
      <c r="O196" s="41" t="s">
        <v>188</v>
      </c>
      <c r="P196" s="41" t="s">
        <v>188</v>
      </c>
      <c r="Q196" s="41" t="s">
        <v>188</v>
      </c>
      <c r="R196" s="43" t="s">
        <v>188</v>
      </c>
    </row>
    <row r="197" spans="1:18" x14ac:dyDescent="0.2">
      <c r="A197" s="10" t="s">
        <v>568</v>
      </c>
      <c r="B197" s="10" t="s">
        <v>18</v>
      </c>
      <c r="C197" s="40">
        <v>0.121322246526855</v>
      </c>
      <c r="D197" s="41">
        <v>-0.236574844507974</v>
      </c>
      <c r="E197" s="41">
        <v>0.479219337561683</v>
      </c>
      <c r="F197" s="41">
        <v>0.50701949603043395</v>
      </c>
      <c r="G197" s="41" t="s">
        <v>188</v>
      </c>
      <c r="H197" s="41" t="s">
        <v>188</v>
      </c>
      <c r="I197" s="41" t="s">
        <v>188</v>
      </c>
      <c r="J197" s="43" t="s">
        <v>188</v>
      </c>
      <c r="K197" s="40">
        <v>-0.40299297209973001</v>
      </c>
      <c r="L197" s="41">
        <v>-0.77329216892983399</v>
      </c>
      <c r="M197" s="41">
        <v>-3.2693775269625899E-2</v>
      </c>
      <c r="N197" s="41">
        <v>3.3226191516752802E-2</v>
      </c>
      <c r="O197" s="41" t="s">
        <v>188</v>
      </c>
      <c r="P197" s="41" t="s">
        <v>188</v>
      </c>
      <c r="Q197" s="41" t="s">
        <v>188</v>
      </c>
      <c r="R197" s="43" t="s">
        <v>188</v>
      </c>
    </row>
    <row r="198" spans="1:18" x14ac:dyDescent="0.2">
      <c r="A198" s="10" t="s">
        <v>568</v>
      </c>
      <c r="B198" s="10" t="s">
        <v>637</v>
      </c>
      <c r="C198" s="40" t="s">
        <v>188</v>
      </c>
      <c r="D198" s="41" t="s">
        <v>188</v>
      </c>
      <c r="E198" s="41" t="s">
        <v>188</v>
      </c>
      <c r="F198" s="41" t="s">
        <v>188</v>
      </c>
      <c r="G198" s="41" t="s">
        <v>188</v>
      </c>
      <c r="H198" s="41" t="s">
        <v>188</v>
      </c>
      <c r="I198" s="41" t="s">
        <v>188</v>
      </c>
      <c r="J198" s="43" t="s">
        <v>188</v>
      </c>
      <c r="K198" s="40">
        <v>0.13211933169326601</v>
      </c>
      <c r="L198" s="41">
        <v>-3.9042810466236297E-2</v>
      </c>
      <c r="M198" s="41">
        <v>0.30328147385276799</v>
      </c>
      <c r="N198" s="41">
        <v>0.130409841255686</v>
      </c>
      <c r="O198" s="41" t="s">
        <v>188</v>
      </c>
      <c r="P198" s="41" t="s">
        <v>188</v>
      </c>
      <c r="Q198" s="41" t="s">
        <v>188</v>
      </c>
      <c r="R198" s="43" t="s">
        <v>188</v>
      </c>
    </row>
    <row r="199" spans="1:18" x14ac:dyDescent="0.2">
      <c r="A199" s="10" t="s">
        <v>568</v>
      </c>
      <c r="B199" s="10" t="s">
        <v>6</v>
      </c>
      <c r="C199" s="40">
        <v>-0.27984349644418799</v>
      </c>
      <c r="D199" s="41">
        <v>-0.85091401781120102</v>
      </c>
      <c r="E199" s="41">
        <v>0.29122702492282398</v>
      </c>
      <c r="F199" s="41">
        <v>0.33683011230552201</v>
      </c>
      <c r="G199" s="41">
        <v>28.827519392483801</v>
      </c>
      <c r="H199" s="42">
        <v>2.43431677190914E-6</v>
      </c>
      <c r="I199" s="41">
        <v>88.977869614330302</v>
      </c>
      <c r="J199" s="43">
        <v>0.28919817183163898</v>
      </c>
      <c r="K199" s="40">
        <v>0.36050535318904398</v>
      </c>
      <c r="L199" s="41">
        <v>-0.191589208518193</v>
      </c>
      <c r="M199" s="41">
        <v>0.91259991489628001</v>
      </c>
      <c r="N199" s="41">
        <v>0.20061109474565</v>
      </c>
      <c r="O199" s="41">
        <v>1.81054971003396</v>
      </c>
      <c r="P199" s="41">
        <v>0.17844230106584999</v>
      </c>
      <c r="Q199" s="41">
        <v>44.768155524365802</v>
      </c>
      <c r="R199" s="43">
        <v>9.4671532169821507E-2</v>
      </c>
    </row>
    <row r="200" spans="1:18" x14ac:dyDescent="0.2">
      <c r="A200" s="10" t="s">
        <v>568</v>
      </c>
      <c r="B200" s="10" t="s">
        <v>5</v>
      </c>
      <c r="C200" s="40">
        <v>-0.116840730690523</v>
      </c>
      <c r="D200" s="41">
        <v>-0.84121759035372801</v>
      </c>
      <c r="E200" s="41">
        <v>0.60753612897268205</v>
      </c>
      <c r="F200" s="41">
        <v>0.75189716506582305</v>
      </c>
      <c r="G200" s="41">
        <v>16.804111293374199</v>
      </c>
      <c r="H200" s="42">
        <v>4.14434178331616E-5</v>
      </c>
      <c r="I200" s="41">
        <v>94.049075356967606</v>
      </c>
      <c r="J200" s="43">
        <v>0.257025387033122</v>
      </c>
      <c r="K200" s="40">
        <v>0.217555895580612</v>
      </c>
      <c r="L200" s="41">
        <v>1.98876369735046E-2</v>
      </c>
      <c r="M200" s="41">
        <v>0.41522415418771902</v>
      </c>
      <c r="N200" s="41">
        <v>3.09933342139403E-2</v>
      </c>
      <c r="O200" s="41">
        <v>5.3825007980331597E-4</v>
      </c>
      <c r="P200" s="41">
        <v>0.9814905653257</v>
      </c>
      <c r="Q200" s="41">
        <v>0</v>
      </c>
      <c r="R200" s="43">
        <v>0</v>
      </c>
    </row>
    <row r="201" spans="1:18" x14ac:dyDescent="0.2">
      <c r="A201" s="10" t="s">
        <v>568</v>
      </c>
      <c r="B201" s="10" t="s">
        <v>645</v>
      </c>
      <c r="C201" s="40" t="s">
        <v>188</v>
      </c>
      <c r="D201" s="41" t="s">
        <v>188</v>
      </c>
      <c r="E201" s="41" t="s">
        <v>188</v>
      </c>
      <c r="F201" s="41" t="s">
        <v>188</v>
      </c>
      <c r="G201" s="41" t="s">
        <v>188</v>
      </c>
      <c r="H201" s="41" t="s">
        <v>188</v>
      </c>
      <c r="I201" s="41" t="s">
        <v>188</v>
      </c>
      <c r="J201" s="43" t="s">
        <v>188</v>
      </c>
      <c r="K201" s="40">
        <v>0.24075461920362701</v>
      </c>
      <c r="L201" s="41">
        <v>5.9282838435740198E-2</v>
      </c>
      <c r="M201" s="41">
        <v>0.42222639997151401</v>
      </c>
      <c r="N201" s="41">
        <v>9.3349490241151998E-3</v>
      </c>
      <c r="O201" s="41" t="s">
        <v>188</v>
      </c>
      <c r="P201" s="41" t="s">
        <v>188</v>
      </c>
      <c r="Q201" s="41" t="s">
        <v>188</v>
      </c>
      <c r="R201" s="43" t="s">
        <v>188</v>
      </c>
    </row>
    <row r="202" spans="1:18" x14ac:dyDescent="0.2">
      <c r="A202" s="10" t="s">
        <v>568</v>
      </c>
      <c r="B202" s="10" t="s">
        <v>626</v>
      </c>
      <c r="C202" s="40">
        <v>0.59989147573219304</v>
      </c>
      <c r="D202" s="41">
        <v>6.9366050039650698E-2</v>
      </c>
      <c r="E202" s="41">
        <v>1.1304169014247301</v>
      </c>
      <c r="F202" s="41">
        <v>2.7565520128911399E-2</v>
      </c>
      <c r="G202" s="41" t="s">
        <v>188</v>
      </c>
      <c r="H202" s="41" t="s">
        <v>188</v>
      </c>
      <c r="I202" s="41" t="s">
        <v>188</v>
      </c>
      <c r="J202" s="43" t="s">
        <v>188</v>
      </c>
      <c r="K202" s="40" t="s">
        <v>188</v>
      </c>
      <c r="L202" s="41" t="s">
        <v>188</v>
      </c>
      <c r="M202" s="41" t="s">
        <v>188</v>
      </c>
      <c r="N202" s="41" t="s">
        <v>188</v>
      </c>
      <c r="O202" s="41" t="s">
        <v>188</v>
      </c>
      <c r="P202" s="41" t="s">
        <v>188</v>
      </c>
      <c r="Q202" s="41" t="s">
        <v>188</v>
      </c>
      <c r="R202" s="43" t="s">
        <v>188</v>
      </c>
    </row>
    <row r="203" spans="1:18" x14ac:dyDescent="0.2">
      <c r="A203" s="10" t="s">
        <v>568</v>
      </c>
      <c r="B203" s="10" t="s">
        <v>639</v>
      </c>
      <c r="C203" s="40" t="s">
        <v>188</v>
      </c>
      <c r="D203" s="41" t="s">
        <v>188</v>
      </c>
      <c r="E203" s="41" t="s">
        <v>188</v>
      </c>
      <c r="F203" s="41" t="s">
        <v>188</v>
      </c>
      <c r="G203" s="41" t="s">
        <v>188</v>
      </c>
      <c r="H203" s="41" t="s">
        <v>188</v>
      </c>
      <c r="I203" s="41" t="s">
        <v>188</v>
      </c>
      <c r="J203" s="43" t="s">
        <v>188</v>
      </c>
      <c r="K203" s="40">
        <v>-2.4255021126205398E-2</v>
      </c>
      <c r="L203" s="41">
        <v>-0.83860145624138804</v>
      </c>
      <c r="M203" s="41">
        <v>0.79009141398897698</v>
      </c>
      <c r="N203" s="41">
        <v>0.95395040231968697</v>
      </c>
      <c r="O203" s="41" t="s">
        <v>188</v>
      </c>
      <c r="P203" s="41" t="s">
        <v>188</v>
      </c>
      <c r="Q203" s="41" t="s">
        <v>188</v>
      </c>
      <c r="R203" s="43" t="s">
        <v>188</v>
      </c>
    </row>
    <row r="204" spans="1:18" x14ac:dyDescent="0.2">
      <c r="A204" s="10" t="s">
        <v>568</v>
      </c>
      <c r="B204" s="10" t="s">
        <v>24</v>
      </c>
      <c r="C204" s="40">
        <v>-0.25047580210380899</v>
      </c>
      <c r="D204" s="41">
        <v>-0.679765338355102</v>
      </c>
      <c r="E204" s="41">
        <v>0.178813734147483</v>
      </c>
      <c r="F204" s="41">
        <v>0.25280112360941698</v>
      </c>
      <c r="G204" s="41">
        <v>26.2663016777</v>
      </c>
      <c r="H204" s="42">
        <v>2.7963018805349801E-5</v>
      </c>
      <c r="I204" s="41">
        <v>83.432613908738702</v>
      </c>
      <c r="J204" s="43">
        <v>0.198698995635189</v>
      </c>
      <c r="K204" s="40">
        <v>-5.1327680610669497E-4</v>
      </c>
      <c r="L204" s="41">
        <v>-0.12812446417314499</v>
      </c>
      <c r="M204" s="41">
        <v>0.127097910560931</v>
      </c>
      <c r="N204" s="41">
        <v>0.99371005939623303</v>
      </c>
      <c r="O204" s="41">
        <v>0.74536804762005904</v>
      </c>
      <c r="P204" s="41">
        <v>0.86248453004876902</v>
      </c>
      <c r="Q204" s="41">
        <v>0</v>
      </c>
      <c r="R204" s="43">
        <v>0</v>
      </c>
    </row>
    <row r="205" spans="1:18" x14ac:dyDescent="0.2">
      <c r="A205" s="10" t="s">
        <v>568</v>
      </c>
      <c r="B205" s="10" t="s">
        <v>33</v>
      </c>
      <c r="C205" s="40">
        <v>0.13518939559024701</v>
      </c>
      <c r="D205" s="41">
        <v>-0.316676347067397</v>
      </c>
      <c r="E205" s="41">
        <v>0.58705513824789002</v>
      </c>
      <c r="F205" s="41">
        <v>0.55761823019908896</v>
      </c>
      <c r="G205" s="41">
        <v>0.62805685455413496</v>
      </c>
      <c r="H205" s="41">
        <v>0.42806896945505202</v>
      </c>
      <c r="I205" s="41">
        <v>0</v>
      </c>
      <c r="J205" s="43">
        <v>0</v>
      </c>
      <c r="K205" s="40">
        <v>0.30576841890818501</v>
      </c>
      <c r="L205" s="41">
        <v>-0.24614009777764201</v>
      </c>
      <c r="M205" s="41">
        <v>0.85767693559401204</v>
      </c>
      <c r="N205" s="41">
        <v>0.278293847538016</v>
      </c>
      <c r="O205" s="41" t="s">
        <v>188</v>
      </c>
      <c r="P205" s="41" t="s">
        <v>188</v>
      </c>
      <c r="Q205" s="41" t="s">
        <v>188</v>
      </c>
      <c r="R205" s="43" t="s">
        <v>188</v>
      </c>
    </row>
    <row r="206" spans="1:18" x14ac:dyDescent="0.2">
      <c r="A206" s="10" t="s">
        <v>568</v>
      </c>
      <c r="B206" s="10" t="s">
        <v>15</v>
      </c>
      <c r="C206" s="40">
        <v>0.25040093866199298</v>
      </c>
      <c r="D206" s="41">
        <v>-9.4842089888836495E-2</v>
      </c>
      <c r="E206" s="41">
        <v>0.59564396721282198</v>
      </c>
      <c r="F206" s="41">
        <v>0.15537097332042701</v>
      </c>
      <c r="G206" s="41" t="s">
        <v>188</v>
      </c>
      <c r="H206" s="41" t="s">
        <v>188</v>
      </c>
      <c r="I206" s="41" t="s">
        <v>188</v>
      </c>
      <c r="J206" s="43" t="s">
        <v>188</v>
      </c>
      <c r="K206" s="40">
        <v>-6.6793251713662599E-2</v>
      </c>
      <c r="L206" s="41">
        <v>-0.27689661952481898</v>
      </c>
      <c r="M206" s="41">
        <v>0.143310116097494</v>
      </c>
      <c r="N206" s="41">
        <v>0.53322831964279505</v>
      </c>
      <c r="O206" s="41">
        <v>0.14553417225514201</v>
      </c>
      <c r="P206" s="41">
        <v>0.70284012552487496</v>
      </c>
      <c r="Q206" s="41">
        <v>0</v>
      </c>
      <c r="R206" s="43">
        <v>0</v>
      </c>
    </row>
    <row r="207" spans="1:18" x14ac:dyDescent="0.2">
      <c r="A207" s="10" t="s">
        <v>568</v>
      </c>
      <c r="B207" s="10" t="s">
        <v>206</v>
      </c>
      <c r="C207" s="40" t="s">
        <v>188</v>
      </c>
      <c r="D207" s="41" t="s">
        <v>188</v>
      </c>
      <c r="E207" s="41" t="s">
        <v>188</v>
      </c>
      <c r="F207" s="41" t="s">
        <v>188</v>
      </c>
      <c r="G207" s="41" t="s">
        <v>188</v>
      </c>
      <c r="H207" s="41" t="s">
        <v>188</v>
      </c>
      <c r="I207" s="41" t="s">
        <v>188</v>
      </c>
      <c r="J207" s="43" t="s">
        <v>188</v>
      </c>
      <c r="K207" s="40">
        <v>9.5422690006095792E-3</v>
      </c>
      <c r="L207" s="41">
        <v>-0.30180284456516199</v>
      </c>
      <c r="M207" s="41">
        <v>0.320887382566381</v>
      </c>
      <c r="N207" s="41">
        <v>0.95216809080020304</v>
      </c>
      <c r="O207" s="41" t="s">
        <v>188</v>
      </c>
      <c r="P207" s="41" t="s">
        <v>188</v>
      </c>
      <c r="Q207" s="41" t="s">
        <v>188</v>
      </c>
      <c r="R207" s="43" t="s">
        <v>188</v>
      </c>
    </row>
    <row r="208" spans="1:18" x14ac:dyDescent="0.2">
      <c r="A208" s="10" t="s">
        <v>568</v>
      </c>
      <c r="B208" s="10" t="s">
        <v>627</v>
      </c>
      <c r="C208" s="40">
        <v>0.24499328514388199</v>
      </c>
      <c r="D208" s="41">
        <v>-0.228313021370188</v>
      </c>
      <c r="E208" s="41">
        <v>0.71829959165795099</v>
      </c>
      <c r="F208" s="41">
        <v>0.31148366938441002</v>
      </c>
      <c r="G208" s="41" t="s">
        <v>188</v>
      </c>
      <c r="H208" s="41" t="s">
        <v>188</v>
      </c>
      <c r="I208" s="41" t="s">
        <v>188</v>
      </c>
      <c r="J208" s="43" t="s">
        <v>188</v>
      </c>
      <c r="K208" s="40" t="s">
        <v>188</v>
      </c>
      <c r="L208" s="41" t="s">
        <v>188</v>
      </c>
      <c r="M208" s="41" t="s">
        <v>188</v>
      </c>
      <c r="N208" s="41" t="s">
        <v>188</v>
      </c>
      <c r="O208" s="41" t="s">
        <v>188</v>
      </c>
      <c r="P208" s="41" t="s">
        <v>188</v>
      </c>
      <c r="Q208" s="41" t="s">
        <v>188</v>
      </c>
      <c r="R208" s="43" t="s">
        <v>188</v>
      </c>
    </row>
    <row r="209" spans="1:18" x14ac:dyDescent="0.2">
      <c r="A209" s="10" t="s">
        <v>568</v>
      </c>
      <c r="B209" s="10" t="s">
        <v>7</v>
      </c>
      <c r="C209" s="40">
        <v>-8.1508499256787603E-2</v>
      </c>
      <c r="D209" s="41">
        <v>-0.65929528064889498</v>
      </c>
      <c r="E209" s="41">
        <v>0.49627828213531999</v>
      </c>
      <c r="F209" s="41">
        <v>0.78216980430334104</v>
      </c>
      <c r="G209" s="41">
        <v>0.12972496294423899</v>
      </c>
      <c r="H209" s="41">
        <v>0.71871737730556495</v>
      </c>
      <c r="I209" s="41">
        <v>0</v>
      </c>
      <c r="J209" s="43">
        <v>0</v>
      </c>
      <c r="K209" s="40">
        <v>0.43862415647726399</v>
      </c>
      <c r="L209" s="41">
        <v>-0.23123810169682699</v>
      </c>
      <c r="M209" s="41">
        <v>1.10848641465136</v>
      </c>
      <c r="N209" s="41">
        <v>0.20007689226503</v>
      </c>
      <c r="O209" s="41" t="s">
        <v>188</v>
      </c>
      <c r="P209" s="41" t="s">
        <v>188</v>
      </c>
      <c r="Q209" s="41" t="s">
        <v>188</v>
      </c>
      <c r="R209" s="43" t="s">
        <v>188</v>
      </c>
    </row>
    <row r="210" spans="1:18" x14ac:dyDescent="0.2">
      <c r="A210" s="10" t="s">
        <v>568</v>
      </c>
      <c r="B210" s="10" t="s">
        <v>9</v>
      </c>
      <c r="C210" s="40">
        <v>5.1948860811209203E-2</v>
      </c>
      <c r="D210" s="41">
        <v>-0.18067933123016799</v>
      </c>
      <c r="E210" s="41">
        <v>0.284577052852587</v>
      </c>
      <c r="F210" s="41">
        <v>0.661614563540175</v>
      </c>
      <c r="G210" s="41">
        <v>1.44195241459083</v>
      </c>
      <c r="H210" s="41">
        <v>0.48627731671393998</v>
      </c>
      <c r="I210" s="41">
        <v>1.0928037837019801E-3</v>
      </c>
      <c r="J210" s="44">
        <v>6.1265541982780005E-7</v>
      </c>
      <c r="K210" s="40">
        <v>0.150403875676208</v>
      </c>
      <c r="L210" s="41">
        <v>-9.0417601873375594E-2</v>
      </c>
      <c r="M210" s="41">
        <v>0.39122535322579099</v>
      </c>
      <c r="N210" s="41">
        <v>0.22091981764954499</v>
      </c>
      <c r="O210" s="41">
        <v>3.2506381397222001E-3</v>
      </c>
      <c r="P210" s="41">
        <v>0.95453374988100004</v>
      </c>
      <c r="Q210" s="41">
        <v>0</v>
      </c>
      <c r="R210" s="43">
        <v>0</v>
      </c>
    </row>
    <row r="211" spans="1:18" x14ac:dyDescent="0.2">
      <c r="A211" s="10" t="s">
        <v>568</v>
      </c>
      <c r="B211" s="10" t="s">
        <v>11</v>
      </c>
      <c r="C211" s="40">
        <v>0.13984262807289299</v>
      </c>
      <c r="D211" s="41">
        <v>-0.48953651980121698</v>
      </c>
      <c r="E211" s="41">
        <v>0.76922177594700303</v>
      </c>
      <c r="F211" s="41">
        <v>0.66320888367291897</v>
      </c>
      <c r="G211" s="41">
        <v>9.4175123835258905</v>
      </c>
      <c r="H211" s="41">
        <v>2.1492288789591802E-3</v>
      </c>
      <c r="I211" s="41">
        <v>89.381484629111796</v>
      </c>
      <c r="J211" s="43">
        <v>0.18533828915961301</v>
      </c>
      <c r="K211" s="40">
        <v>0.488149200515263</v>
      </c>
      <c r="L211" s="41">
        <v>-0.98480185498663897</v>
      </c>
      <c r="M211" s="41">
        <v>1.96110025601717</v>
      </c>
      <c r="N211" s="41">
        <v>0.51698015517740603</v>
      </c>
      <c r="O211" s="41" t="s">
        <v>188</v>
      </c>
      <c r="P211" s="41" t="s">
        <v>188</v>
      </c>
      <c r="Q211" s="41" t="s">
        <v>188</v>
      </c>
      <c r="R211" s="43" t="s">
        <v>188</v>
      </c>
    </row>
    <row r="212" spans="1:18" x14ac:dyDescent="0.2">
      <c r="A212" s="10" t="s">
        <v>568</v>
      </c>
      <c r="B212" s="10" t="s">
        <v>10</v>
      </c>
      <c r="C212" s="40">
        <v>0.62661403781133596</v>
      </c>
      <c r="D212" s="41">
        <v>-0.37045546941859098</v>
      </c>
      <c r="E212" s="41">
        <v>1.6236835450412599</v>
      </c>
      <c r="F212" s="41">
        <v>0.21804226835079599</v>
      </c>
      <c r="G212" s="41">
        <v>0.96304268766636303</v>
      </c>
      <c r="H212" s="41">
        <v>0.32642146355809598</v>
      </c>
      <c r="I212" s="41">
        <v>0</v>
      </c>
      <c r="J212" s="43">
        <v>0</v>
      </c>
      <c r="K212" s="40">
        <v>6.0197852647524502E-2</v>
      </c>
      <c r="L212" s="41">
        <v>-1.08865259089532</v>
      </c>
      <c r="M212" s="41">
        <v>1.2090482961903699</v>
      </c>
      <c r="N212" s="41">
        <v>0.91828007125839495</v>
      </c>
      <c r="O212" s="41" t="s">
        <v>188</v>
      </c>
      <c r="P212" s="41" t="s">
        <v>188</v>
      </c>
      <c r="Q212" s="41" t="s">
        <v>188</v>
      </c>
      <c r="R212" s="43" t="s">
        <v>188</v>
      </c>
    </row>
    <row r="213" spans="1:18" x14ac:dyDescent="0.2">
      <c r="A213" s="10" t="s">
        <v>568</v>
      </c>
      <c r="B213" s="10" t="s">
        <v>4</v>
      </c>
      <c r="C213" s="40">
        <v>-6.0235282591525802E-2</v>
      </c>
      <c r="D213" s="41">
        <v>-0.79191632084350205</v>
      </c>
      <c r="E213" s="41">
        <v>0.67144575566045095</v>
      </c>
      <c r="F213" s="41">
        <v>0.87181532407988604</v>
      </c>
      <c r="G213" s="41">
        <v>23.011365811940902</v>
      </c>
      <c r="H213" s="42">
        <v>1.00726884976268E-5</v>
      </c>
      <c r="I213" s="41">
        <v>89.912548553490197</v>
      </c>
      <c r="J213" s="43">
        <v>0.37410224830912397</v>
      </c>
      <c r="K213" s="40">
        <v>8.2883423900559694E-2</v>
      </c>
      <c r="L213" s="41">
        <v>-8.06198117034269E-2</v>
      </c>
      <c r="M213" s="41">
        <v>0.246386659504546</v>
      </c>
      <c r="N213" s="41">
        <v>0.32044233624540902</v>
      </c>
      <c r="O213" s="41">
        <v>2.5254872520501799</v>
      </c>
      <c r="P213" s="41">
        <v>0.28287685255538803</v>
      </c>
      <c r="Q213" s="41">
        <v>2.1427432479090699E-3</v>
      </c>
      <c r="R213" s="44">
        <v>5.5803592313620996E-7</v>
      </c>
    </row>
    <row r="214" spans="1:18" x14ac:dyDescent="0.2">
      <c r="A214" s="10" t="s">
        <v>568</v>
      </c>
      <c r="B214" s="10" t="s">
        <v>12</v>
      </c>
      <c r="C214" s="40">
        <v>-0.222356562272986</v>
      </c>
      <c r="D214" s="41">
        <v>-0.68418956417919496</v>
      </c>
      <c r="E214" s="41">
        <v>0.23947643963322299</v>
      </c>
      <c r="F214" s="41">
        <v>0.34585865957177397</v>
      </c>
      <c r="G214" s="41" t="s">
        <v>188</v>
      </c>
      <c r="H214" s="41" t="s">
        <v>188</v>
      </c>
      <c r="I214" s="41" t="s">
        <v>188</v>
      </c>
      <c r="J214" s="43" t="s">
        <v>188</v>
      </c>
      <c r="K214" s="40">
        <v>0.273906471642613</v>
      </c>
      <c r="L214" s="41">
        <v>-0.15787804718783</v>
      </c>
      <c r="M214" s="41">
        <v>0.70569099047305595</v>
      </c>
      <c r="N214" s="41">
        <v>0.21420595162286199</v>
      </c>
      <c r="O214" s="41" t="s">
        <v>188</v>
      </c>
      <c r="P214" s="41" t="s">
        <v>188</v>
      </c>
      <c r="Q214" s="41" t="s">
        <v>188</v>
      </c>
      <c r="R214" s="43" t="s">
        <v>188</v>
      </c>
    </row>
    <row r="215" spans="1:18" x14ac:dyDescent="0.2">
      <c r="A215" s="10" t="s">
        <v>568</v>
      </c>
      <c r="B215" s="10" t="s">
        <v>13</v>
      </c>
      <c r="C215" s="40">
        <v>-0.67438303340689498</v>
      </c>
      <c r="D215" s="41">
        <v>-1.14458957076173</v>
      </c>
      <c r="E215" s="41">
        <v>-0.20417649605205801</v>
      </c>
      <c r="F215" s="41">
        <v>4.9913944464074003E-3</v>
      </c>
      <c r="G215" s="41" t="s">
        <v>188</v>
      </c>
      <c r="H215" s="41" t="s">
        <v>188</v>
      </c>
      <c r="I215" s="41" t="s">
        <v>188</v>
      </c>
      <c r="J215" s="43" t="s">
        <v>188</v>
      </c>
      <c r="K215" s="40">
        <v>9.9043340872383201E-2</v>
      </c>
      <c r="L215" s="41">
        <v>-0.30216731346290099</v>
      </c>
      <c r="M215" s="41">
        <v>0.500253995207668</v>
      </c>
      <c r="N215" s="41">
        <v>0.62883107579767406</v>
      </c>
      <c r="O215" s="41" t="s">
        <v>188</v>
      </c>
      <c r="P215" s="41" t="s">
        <v>188</v>
      </c>
      <c r="Q215" s="41" t="s">
        <v>188</v>
      </c>
      <c r="R215" s="43" t="s">
        <v>188</v>
      </c>
    </row>
    <row r="216" spans="1:18" x14ac:dyDescent="0.2">
      <c r="A216" s="10" t="s">
        <v>568</v>
      </c>
      <c r="B216" s="10" t="s">
        <v>628</v>
      </c>
      <c r="C216" s="40">
        <v>-0.19152291753247999</v>
      </c>
      <c r="D216" s="41">
        <v>-0.54372795295890497</v>
      </c>
      <c r="E216" s="41">
        <v>0.16068211789394499</v>
      </c>
      <c r="F216" s="41">
        <v>0.286640855456396</v>
      </c>
      <c r="G216" s="41" t="s">
        <v>188</v>
      </c>
      <c r="H216" s="41" t="s">
        <v>188</v>
      </c>
      <c r="I216" s="41" t="s">
        <v>188</v>
      </c>
      <c r="J216" s="43" t="s">
        <v>188</v>
      </c>
      <c r="K216" s="40" t="s">
        <v>188</v>
      </c>
      <c r="L216" s="41" t="s">
        <v>188</v>
      </c>
      <c r="M216" s="41" t="s">
        <v>188</v>
      </c>
      <c r="N216" s="41" t="s">
        <v>188</v>
      </c>
      <c r="O216" s="41" t="s">
        <v>188</v>
      </c>
      <c r="P216" s="41" t="s">
        <v>188</v>
      </c>
      <c r="Q216" s="41" t="s">
        <v>188</v>
      </c>
      <c r="R216" s="43" t="s">
        <v>188</v>
      </c>
    </row>
    <row r="217" spans="1:18" x14ac:dyDescent="0.2">
      <c r="A217" s="10" t="s">
        <v>568</v>
      </c>
      <c r="B217" s="10" t="s">
        <v>20</v>
      </c>
      <c r="C217" s="40" t="s">
        <v>188</v>
      </c>
      <c r="D217" s="41" t="s">
        <v>188</v>
      </c>
      <c r="E217" s="41" t="s">
        <v>188</v>
      </c>
      <c r="F217" s="41" t="s">
        <v>188</v>
      </c>
      <c r="G217" s="41" t="s">
        <v>188</v>
      </c>
      <c r="H217" s="41" t="s">
        <v>188</v>
      </c>
      <c r="I217" s="41" t="s">
        <v>188</v>
      </c>
      <c r="J217" s="43" t="s">
        <v>188</v>
      </c>
      <c r="K217" s="40">
        <v>0.267928667750361</v>
      </c>
      <c r="L217" s="41">
        <v>-7.59899148970518E-2</v>
      </c>
      <c r="M217" s="41">
        <v>0.61184725039777399</v>
      </c>
      <c r="N217" s="41">
        <v>0.12688547910957099</v>
      </c>
      <c r="O217" s="41" t="s">
        <v>188</v>
      </c>
      <c r="P217" s="41" t="s">
        <v>188</v>
      </c>
      <c r="Q217" s="41" t="s">
        <v>188</v>
      </c>
      <c r="R217" s="43" t="s">
        <v>188</v>
      </c>
    </row>
    <row r="218" spans="1:18" x14ac:dyDescent="0.2">
      <c r="A218" s="10" t="s">
        <v>568</v>
      </c>
      <c r="B218" s="10" t="s">
        <v>17</v>
      </c>
      <c r="C218" s="40">
        <v>0.37170674706026702</v>
      </c>
      <c r="D218" s="41">
        <v>-5.9383035714271198E-2</v>
      </c>
      <c r="E218" s="41">
        <v>0.80279652983480498</v>
      </c>
      <c r="F218" s="41">
        <v>9.1503967184733595E-2</v>
      </c>
      <c r="G218" s="41" t="s">
        <v>188</v>
      </c>
      <c r="H218" s="41" t="s">
        <v>188</v>
      </c>
      <c r="I218" s="41" t="s">
        <v>188</v>
      </c>
      <c r="J218" s="43" t="s">
        <v>188</v>
      </c>
      <c r="K218" s="40">
        <v>-0.18083334738838899</v>
      </c>
      <c r="L218" s="41">
        <v>-0.46566255264580902</v>
      </c>
      <c r="M218" s="41">
        <v>0.103995857869031</v>
      </c>
      <c r="N218" s="41">
        <v>0.213371258794744</v>
      </c>
      <c r="O218" s="41">
        <v>0.217098458024194</v>
      </c>
      <c r="P218" s="41">
        <v>0.64125969717974995</v>
      </c>
      <c r="Q218" s="41">
        <v>0</v>
      </c>
      <c r="R218" s="43">
        <v>0</v>
      </c>
    </row>
    <row r="219" spans="1:18" x14ac:dyDescent="0.2">
      <c r="A219" s="10" t="s">
        <v>568</v>
      </c>
      <c r="B219" s="10" t="s">
        <v>644</v>
      </c>
      <c r="C219" s="40" t="s">
        <v>188</v>
      </c>
      <c r="D219" s="41" t="s">
        <v>188</v>
      </c>
      <c r="E219" s="41" t="s">
        <v>188</v>
      </c>
      <c r="F219" s="41" t="s">
        <v>188</v>
      </c>
      <c r="G219" s="41" t="s">
        <v>188</v>
      </c>
      <c r="H219" s="41" t="s">
        <v>188</v>
      </c>
      <c r="I219" s="41" t="s">
        <v>188</v>
      </c>
      <c r="J219" s="43" t="s">
        <v>188</v>
      </c>
      <c r="K219" s="40">
        <v>0.26933588980610701</v>
      </c>
      <c r="L219" s="41">
        <v>-0.44991003508633598</v>
      </c>
      <c r="M219" s="41">
        <v>0.98858181469855</v>
      </c>
      <c r="N219" s="41">
        <v>0.467555128315917</v>
      </c>
      <c r="O219" s="41" t="s">
        <v>188</v>
      </c>
      <c r="P219" s="41" t="s">
        <v>188</v>
      </c>
      <c r="Q219" s="41" t="s">
        <v>188</v>
      </c>
      <c r="R219" s="43" t="s">
        <v>188</v>
      </c>
    </row>
    <row r="220" spans="1:18" x14ac:dyDescent="0.2">
      <c r="A220" s="10" t="s">
        <v>568</v>
      </c>
      <c r="B220" s="10" t="s">
        <v>646</v>
      </c>
      <c r="C220" s="40" t="s">
        <v>188</v>
      </c>
      <c r="D220" s="41" t="s">
        <v>188</v>
      </c>
      <c r="E220" s="41" t="s">
        <v>188</v>
      </c>
      <c r="F220" s="41" t="s">
        <v>188</v>
      </c>
      <c r="G220" s="41" t="s">
        <v>188</v>
      </c>
      <c r="H220" s="41" t="s">
        <v>188</v>
      </c>
      <c r="I220" s="41" t="s">
        <v>188</v>
      </c>
      <c r="J220" s="43" t="s">
        <v>188</v>
      </c>
      <c r="K220" s="40">
        <v>2.7677885978193199E-2</v>
      </c>
      <c r="L220" s="41">
        <v>-0.61221016210499202</v>
      </c>
      <c r="M220" s="41">
        <v>0.66756593406137898</v>
      </c>
      <c r="N220" s="41">
        <v>0.93274344024798095</v>
      </c>
      <c r="O220" s="41" t="s">
        <v>188</v>
      </c>
      <c r="P220" s="41" t="s">
        <v>188</v>
      </c>
      <c r="Q220" s="41" t="s">
        <v>188</v>
      </c>
      <c r="R220" s="43" t="s">
        <v>188</v>
      </c>
    </row>
    <row r="221" spans="1:18" x14ac:dyDescent="0.2">
      <c r="A221" s="10" t="s">
        <v>568</v>
      </c>
      <c r="B221" s="10" t="s">
        <v>630</v>
      </c>
      <c r="C221" s="40" t="s">
        <v>188</v>
      </c>
      <c r="D221" s="41" t="s">
        <v>188</v>
      </c>
      <c r="E221" s="41" t="s">
        <v>188</v>
      </c>
      <c r="F221" s="41" t="s">
        <v>188</v>
      </c>
      <c r="G221" s="41" t="s">
        <v>188</v>
      </c>
      <c r="H221" s="41" t="s">
        <v>188</v>
      </c>
      <c r="I221" s="41" t="s">
        <v>188</v>
      </c>
      <c r="J221" s="43" t="s">
        <v>188</v>
      </c>
      <c r="K221" s="40">
        <v>6.1143217967241703E-2</v>
      </c>
      <c r="L221" s="41">
        <v>-0.45526453008010198</v>
      </c>
      <c r="M221" s="41">
        <v>0.577550966014586</v>
      </c>
      <c r="N221" s="41">
        <v>0.81649002386657998</v>
      </c>
      <c r="O221" s="41">
        <v>8.3859904410010302E-2</v>
      </c>
      <c r="P221" s="41">
        <v>0.77213317284868799</v>
      </c>
      <c r="Q221" s="41">
        <v>0</v>
      </c>
      <c r="R221" s="43">
        <v>0</v>
      </c>
    </row>
    <row r="222" spans="1:18" x14ac:dyDescent="0.2">
      <c r="A222" s="10" t="s">
        <v>568</v>
      </c>
      <c r="B222" s="10" t="s">
        <v>631</v>
      </c>
      <c r="C222" s="40" t="s">
        <v>188</v>
      </c>
      <c r="D222" s="41" t="s">
        <v>188</v>
      </c>
      <c r="E222" s="41" t="s">
        <v>188</v>
      </c>
      <c r="F222" s="41" t="s">
        <v>188</v>
      </c>
      <c r="G222" s="41" t="s">
        <v>188</v>
      </c>
      <c r="H222" s="41" t="s">
        <v>188</v>
      </c>
      <c r="I222" s="41" t="s">
        <v>188</v>
      </c>
      <c r="J222" s="43" t="s">
        <v>188</v>
      </c>
      <c r="K222" s="40">
        <v>-2.0503694633089702E-2</v>
      </c>
      <c r="L222" s="41">
        <v>-0.381875944878103</v>
      </c>
      <c r="M222" s="41">
        <v>0.34086855561192297</v>
      </c>
      <c r="N222" s="41">
        <v>0.91159319255564197</v>
      </c>
      <c r="O222" s="41" t="s">
        <v>188</v>
      </c>
      <c r="P222" s="41" t="s">
        <v>188</v>
      </c>
      <c r="Q222" s="41" t="s">
        <v>188</v>
      </c>
      <c r="R222" s="43" t="s">
        <v>188</v>
      </c>
    </row>
    <row r="223" spans="1:18" x14ac:dyDescent="0.2">
      <c r="A223" s="10" t="s">
        <v>569</v>
      </c>
      <c r="B223" s="10" t="s">
        <v>2</v>
      </c>
      <c r="C223" s="40">
        <v>5.8839675087140997E-2</v>
      </c>
      <c r="D223" s="41">
        <v>-0.20435922618996699</v>
      </c>
      <c r="E223" s="41">
        <v>0.32203857636424899</v>
      </c>
      <c r="F223" s="41">
        <v>0.66126916389364898</v>
      </c>
      <c r="G223" s="41">
        <v>14.557420899733801</v>
      </c>
      <c r="H223" s="41">
        <v>1.24306528994058E-2</v>
      </c>
      <c r="I223" s="41">
        <v>79.475603296839296</v>
      </c>
      <c r="J223" s="43">
        <v>6.7344750973195006E-2</v>
      </c>
      <c r="K223" s="40">
        <v>4.6214723864325201E-2</v>
      </c>
      <c r="L223" s="41">
        <v>-6.9271559305961405E-2</v>
      </c>
      <c r="M223" s="41">
        <v>0.16170100703461199</v>
      </c>
      <c r="N223" s="41">
        <v>0.43284732432345602</v>
      </c>
      <c r="O223" s="41">
        <v>7.46503223009206</v>
      </c>
      <c r="P223" s="41">
        <v>0.27997136928423799</v>
      </c>
      <c r="Q223" s="41">
        <v>9.2146548316016596E-4</v>
      </c>
      <c r="R223" s="44">
        <v>2.41481719201675E-7</v>
      </c>
    </row>
    <row r="224" spans="1:18" x14ac:dyDescent="0.2">
      <c r="A224" s="10" t="s">
        <v>569</v>
      </c>
      <c r="B224" s="10" t="s">
        <v>623</v>
      </c>
      <c r="C224" s="40" t="s">
        <v>188</v>
      </c>
      <c r="D224" s="41" t="s">
        <v>188</v>
      </c>
      <c r="E224" s="41" t="s">
        <v>188</v>
      </c>
      <c r="F224" s="41" t="s">
        <v>188</v>
      </c>
      <c r="G224" s="41" t="s">
        <v>188</v>
      </c>
      <c r="H224" s="41" t="s">
        <v>188</v>
      </c>
      <c r="I224" s="41" t="s">
        <v>188</v>
      </c>
      <c r="J224" s="43" t="s">
        <v>188</v>
      </c>
      <c r="K224" s="40">
        <v>1.6633901984142802E-2</v>
      </c>
      <c r="L224" s="41">
        <v>-0.46686333544689601</v>
      </c>
      <c r="M224" s="41">
        <v>0.50013113941518195</v>
      </c>
      <c r="N224" s="41">
        <v>0.94635459003913103</v>
      </c>
      <c r="O224" s="41" t="s">
        <v>188</v>
      </c>
      <c r="P224" s="41" t="s">
        <v>188</v>
      </c>
      <c r="Q224" s="41" t="s">
        <v>188</v>
      </c>
      <c r="R224" s="43" t="s">
        <v>188</v>
      </c>
    </row>
    <row r="225" spans="1:18" x14ac:dyDescent="0.2">
      <c r="A225" s="10" t="s">
        <v>569</v>
      </c>
      <c r="B225" s="10" t="s">
        <v>625</v>
      </c>
      <c r="C225" s="40">
        <v>-0.15898305106209801</v>
      </c>
      <c r="D225" s="41">
        <v>-0.57583484658384598</v>
      </c>
      <c r="E225" s="41">
        <v>0.25786874445965002</v>
      </c>
      <c r="F225" s="41">
        <v>0.45487092614461599</v>
      </c>
      <c r="G225" s="41" t="s">
        <v>188</v>
      </c>
      <c r="H225" s="41" t="s">
        <v>188</v>
      </c>
      <c r="I225" s="41" t="s">
        <v>188</v>
      </c>
      <c r="J225" s="43" t="s">
        <v>188</v>
      </c>
      <c r="K225" s="40" t="s">
        <v>188</v>
      </c>
      <c r="L225" s="41" t="s">
        <v>188</v>
      </c>
      <c r="M225" s="41" t="s">
        <v>188</v>
      </c>
      <c r="N225" s="41" t="s">
        <v>188</v>
      </c>
      <c r="O225" s="41" t="s">
        <v>188</v>
      </c>
      <c r="P225" s="41" t="s">
        <v>188</v>
      </c>
      <c r="Q225" s="41" t="s">
        <v>188</v>
      </c>
      <c r="R225" s="43" t="s">
        <v>188</v>
      </c>
    </row>
    <row r="226" spans="1:18" x14ac:dyDescent="0.2">
      <c r="A226" s="10" t="s">
        <v>569</v>
      </c>
      <c r="B226" s="10" t="s">
        <v>18</v>
      </c>
      <c r="C226" s="40">
        <v>-0.366153984236951</v>
      </c>
      <c r="D226" s="41">
        <v>-0.725768830312155</v>
      </c>
      <c r="E226" s="41">
        <v>-6.5391381617473897E-3</v>
      </c>
      <c r="F226" s="41">
        <v>4.6301295878962097E-2</v>
      </c>
      <c r="G226" s="41" t="s">
        <v>188</v>
      </c>
      <c r="H226" s="41" t="s">
        <v>188</v>
      </c>
      <c r="I226" s="41" t="s">
        <v>188</v>
      </c>
      <c r="J226" s="43" t="s">
        <v>188</v>
      </c>
      <c r="K226" s="40">
        <v>2.3993901837543199E-2</v>
      </c>
      <c r="L226" s="41">
        <v>-0.34375278465418801</v>
      </c>
      <c r="M226" s="41">
        <v>0.391740588329274</v>
      </c>
      <c r="N226" s="41">
        <v>0.89840073010250798</v>
      </c>
      <c r="O226" s="41" t="s">
        <v>188</v>
      </c>
      <c r="P226" s="41" t="s">
        <v>188</v>
      </c>
      <c r="Q226" s="41" t="s">
        <v>188</v>
      </c>
      <c r="R226" s="43" t="s">
        <v>188</v>
      </c>
    </row>
    <row r="227" spans="1:18" x14ac:dyDescent="0.2">
      <c r="A227" s="10" t="s">
        <v>569</v>
      </c>
      <c r="B227" s="10" t="s">
        <v>6</v>
      </c>
      <c r="C227" s="40">
        <v>-0.64749342853982605</v>
      </c>
      <c r="D227" s="41">
        <v>-0.98119438937751402</v>
      </c>
      <c r="E227" s="41">
        <v>-0.31379246770213798</v>
      </c>
      <c r="F227" s="41">
        <v>1.4295600582444801E-4</v>
      </c>
      <c r="G227" s="41">
        <v>9.3628219202969891</v>
      </c>
      <c r="H227" s="41">
        <v>2.4836387700656701E-2</v>
      </c>
      <c r="I227" s="41">
        <v>65.265389304113299</v>
      </c>
      <c r="J227" s="43">
        <v>7.1385406826250303E-2</v>
      </c>
      <c r="K227" s="40">
        <v>1.33091186771078E-2</v>
      </c>
      <c r="L227" s="41">
        <v>-0.19353149404842601</v>
      </c>
      <c r="M227" s="41">
        <v>0.22014973140264099</v>
      </c>
      <c r="N227" s="41">
        <v>0.89966365996299802</v>
      </c>
      <c r="O227" s="41" t="s">
        <v>188</v>
      </c>
      <c r="P227" s="41" t="s">
        <v>188</v>
      </c>
      <c r="Q227" s="41" t="s">
        <v>188</v>
      </c>
      <c r="R227" s="43" t="s">
        <v>188</v>
      </c>
    </row>
    <row r="228" spans="1:18" x14ac:dyDescent="0.2">
      <c r="A228" s="10" t="s">
        <v>569</v>
      </c>
      <c r="B228" s="10" t="s">
        <v>5</v>
      </c>
      <c r="C228" s="40">
        <v>-0.33640712894201302</v>
      </c>
      <c r="D228" s="41">
        <v>-0.50129766365523498</v>
      </c>
      <c r="E228" s="41">
        <v>-0.17151659422879001</v>
      </c>
      <c r="F228" s="42">
        <v>6.3694488397119693E-5</v>
      </c>
      <c r="G228" s="41">
        <v>5.4135480916232E-2</v>
      </c>
      <c r="H228" s="41">
        <v>0.81601741276334505</v>
      </c>
      <c r="I228" s="41">
        <v>0</v>
      </c>
      <c r="J228" s="43">
        <v>0</v>
      </c>
      <c r="K228" s="40">
        <v>3.8396177128474797E-2</v>
      </c>
      <c r="L228" s="41">
        <v>-0.16702245552389899</v>
      </c>
      <c r="M228" s="41">
        <v>0.24381480978084799</v>
      </c>
      <c r="N228" s="41">
        <v>0.71416302404532095</v>
      </c>
      <c r="O228" s="41" t="s">
        <v>188</v>
      </c>
      <c r="P228" s="41" t="s">
        <v>188</v>
      </c>
      <c r="Q228" s="41" t="s">
        <v>188</v>
      </c>
      <c r="R228" s="43" t="s">
        <v>188</v>
      </c>
    </row>
    <row r="229" spans="1:18" x14ac:dyDescent="0.2">
      <c r="A229" s="10" t="s">
        <v>569</v>
      </c>
      <c r="B229" s="10" t="s">
        <v>626</v>
      </c>
      <c r="C229" s="40">
        <v>-0.94718182962097697</v>
      </c>
      <c r="D229" s="41">
        <v>-1.4942198348447</v>
      </c>
      <c r="E229" s="41">
        <v>-0.40014382439725599</v>
      </c>
      <c r="F229" s="41">
        <v>7.4553509411550898E-4</v>
      </c>
      <c r="G229" s="41" t="s">
        <v>188</v>
      </c>
      <c r="H229" s="41" t="s">
        <v>188</v>
      </c>
      <c r="I229" s="41" t="s">
        <v>188</v>
      </c>
      <c r="J229" s="43" t="s">
        <v>188</v>
      </c>
      <c r="K229" s="40" t="s">
        <v>188</v>
      </c>
      <c r="L229" s="41" t="s">
        <v>188</v>
      </c>
      <c r="M229" s="41" t="s">
        <v>188</v>
      </c>
      <c r="N229" s="41" t="s">
        <v>188</v>
      </c>
      <c r="O229" s="41" t="s">
        <v>188</v>
      </c>
      <c r="P229" s="41" t="s">
        <v>188</v>
      </c>
      <c r="Q229" s="41" t="s">
        <v>188</v>
      </c>
      <c r="R229" s="43" t="s">
        <v>188</v>
      </c>
    </row>
    <row r="230" spans="1:18" x14ac:dyDescent="0.2">
      <c r="A230" s="10" t="s">
        <v>569</v>
      </c>
      <c r="B230" s="10" t="s">
        <v>24</v>
      </c>
      <c r="C230" s="40">
        <v>6.9346939924502193E-2</v>
      </c>
      <c r="D230" s="41">
        <v>-0.28333117543891501</v>
      </c>
      <c r="E230" s="41">
        <v>0.42202505528792</v>
      </c>
      <c r="F230" s="41">
        <v>0.69995083063020602</v>
      </c>
      <c r="G230" s="41">
        <v>17.822939349452099</v>
      </c>
      <c r="H230" s="41">
        <v>1.33639841275089E-3</v>
      </c>
      <c r="I230" s="41">
        <v>75.417005509999598</v>
      </c>
      <c r="J230" s="43">
        <v>0.120994144142195</v>
      </c>
      <c r="K230" s="40">
        <v>2.53008802622137E-2</v>
      </c>
      <c r="L230" s="41">
        <v>-0.133717489306166</v>
      </c>
      <c r="M230" s="41">
        <v>0.184319249830594</v>
      </c>
      <c r="N230" s="41">
        <v>0.75515961047897595</v>
      </c>
      <c r="O230" s="41">
        <v>3.3880700118264802</v>
      </c>
      <c r="P230" s="41">
        <v>0.33557183187473699</v>
      </c>
      <c r="Q230" s="41">
        <v>24.1191202997517</v>
      </c>
      <c r="R230" s="43">
        <v>6.6208168732976701E-3</v>
      </c>
    </row>
    <row r="231" spans="1:18" x14ac:dyDescent="0.2">
      <c r="A231" s="10" t="s">
        <v>569</v>
      </c>
      <c r="B231" s="10" t="s">
        <v>33</v>
      </c>
      <c r="C231" s="40">
        <v>-0.362592320021008</v>
      </c>
      <c r="D231" s="41">
        <v>-0.81537816909604599</v>
      </c>
      <c r="E231" s="41">
        <v>9.0193529054029595E-2</v>
      </c>
      <c r="F231" s="41">
        <v>0.116520939437234</v>
      </c>
      <c r="G231" s="41">
        <v>0.15573274753865901</v>
      </c>
      <c r="H231" s="41">
        <v>0.69311605356752803</v>
      </c>
      <c r="I231" s="41">
        <v>0</v>
      </c>
      <c r="J231" s="43">
        <v>0</v>
      </c>
      <c r="K231" s="40">
        <v>-0.30435387292895399</v>
      </c>
      <c r="L231" s="41">
        <v>-0.85589740886107801</v>
      </c>
      <c r="M231" s="41">
        <v>0.24718966300317</v>
      </c>
      <c r="N231" s="41">
        <v>0.28020007977783601</v>
      </c>
      <c r="O231" s="41" t="s">
        <v>188</v>
      </c>
      <c r="P231" s="41" t="s">
        <v>188</v>
      </c>
      <c r="Q231" s="41" t="s">
        <v>188</v>
      </c>
      <c r="R231" s="43" t="s">
        <v>188</v>
      </c>
    </row>
    <row r="232" spans="1:18" x14ac:dyDescent="0.2">
      <c r="A232" s="10" t="s">
        <v>569</v>
      </c>
      <c r="B232" s="10" t="s">
        <v>15</v>
      </c>
      <c r="C232" s="40">
        <v>6.5244073573892794E-2</v>
      </c>
      <c r="D232" s="41">
        <v>-0.28112795952603598</v>
      </c>
      <c r="E232" s="41">
        <v>0.41161610667382198</v>
      </c>
      <c r="F232" s="41">
        <v>0.71213706796977505</v>
      </c>
      <c r="G232" s="41" t="s">
        <v>188</v>
      </c>
      <c r="H232" s="41" t="s">
        <v>188</v>
      </c>
      <c r="I232" s="41" t="s">
        <v>188</v>
      </c>
      <c r="J232" s="43" t="s">
        <v>188</v>
      </c>
      <c r="K232" s="40">
        <v>-1.8354571163529201E-2</v>
      </c>
      <c r="L232" s="41">
        <v>-0.23215030680211199</v>
      </c>
      <c r="M232" s="41">
        <v>0.195441164475054</v>
      </c>
      <c r="N232" s="41">
        <v>0.866374958144007</v>
      </c>
      <c r="O232" s="41">
        <v>0.32153960786371899</v>
      </c>
      <c r="P232" s="41">
        <v>0.57068386281775296</v>
      </c>
      <c r="Q232" s="41">
        <v>0</v>
      </c>
      <c r="R232" s="43">
        <v>0</v>
      </c>
    </row>
    <row r="233" spans="1:18" x14ac:dyDescent="0.2">
      <c r="A233" s="10" t="s">
        <v>569</v>
      </c>
      <c r="B233" s="10" t="s">
        <v>206</v>
      </c>
      <c r="C233" s="40" t="s">
        <v>188</v>
      </c>
      <c r="D233" s="41" t="s">
        <v>188</v>
      </c>
      <c r="E233" s="41" t="s">
        <v>188</v>
      </c>
      <c r="F233" s="41" t="s">
        <v>188</v>
      </c>
      <c r="G233" s="41" t="s">
        <v>188</v>
      </c>
      <c r="H233" s="41" t="s">
        <v>188</v>
      </c>
      <c r="I233" s="41" t="s">
        <v>188</v>
      </c>
      <c r="J233" s="43" t="s">
        <v>188</v>
      </c>
      <c r="K233" s="40">
        <v>-5.1107489260973797E-2</v>
      </c>
      <c r="L233" s="41">
        <v>-0.36249653324653203</v>
      </c>
      <c r="M233" s="41">
        <v>0.26028155472458397</v>
      </c>
      <c r="N233" s="41">
        <v>0.74804048660756495</v>
      </c>
      <c r="O233" s="41" t="s">
        <v>188</v>
      </c>
      <c r="P233" s="41" t="s">
        <v>188</v>
      </c>
      <c r="Q233" s="41" t="s">
        <v>188</v>
      </c>
      <c r="R233" s="43" t="s">
        <v>188</v>
      </c>
    </row>
    <row r="234" spans="1:18" x14ac:dyDescent="0.2">
      <c r="A234" s="10" t="s">
        <v>569</v>
      </c>
      <c r="B234" s="10" t="s">
        <v>627</v>
      </c>
      <c r="C234" s="40">
        <v>-1.2108627985589899</v>
      </c>
      <c r="D234" s="41">
        <v>-1.70722298304126</v>
      </c>
      <c r="E234" s="41">
        <v>-0.714502614076719</v>
      </c>
      <c r="F234" s="42">
        <v>1.8570687223927499E-6</v>
      </c>
      <c r="G234" s="41" t="s">
        <v>188</v>
      </c>
      <c r="H234" s="41" t="s">
        <v>188</v>
      </c>
      <c r="I234" s="41" t="s">
        <v>188</v>
      </c>
      <c r="J234" s="43" t="s">
        <v>188</v>
      </c>
      <c r="K234" s="40" t="s">
        <v>188</v>
      </c>
      <c r="L234" s="41" t="s">
        <v>188</v>
      </c>
      <c r="M234" s="41" t="s">
        <v>188</v>
      </c>
      <c r="N234" s="41" t="s">
        <v>188</v>
      </c>
      <c r="O234" s="41" t="s">
        <v>188</v>
      </c>
      <c r="P234" s="41" t="s">
        <v>188</v>
      </c>
      <c r="Q234" s="41" t="s">
        <v>188</v>
      </c>
      <c r="R234" s="43" t="s">
        <v>188</v>
      </c>
    </row>
    <row r="235" spans="1:18" x14ac:dyDescent="0.2">
      <c r="A235" s="10" t="s">
        <v>569</v>
      </c>
      <c r="B235" s="10" t="s">
        <v>7</v>
      </c>
      <c r="C235" s="40">
        <v>-1.0035491369112199</v>
      </c>
      <c r="D235" s="41">
        <v>-1.5867410252528</v>
      </c>
      <c r="E235" s="41">
        <v>-0.42035724856963802</v>
      </c>
      <c r="F235" s="41">
        <v>7.4440158448049298E-4</v>
      </c>
      <c r="G235" s="41">
        <v>5.00841958519819E-2</v>
      </c>
      <c r="H235" s="41">
        <v>0.82291683145725703</v>
      </c>
      <c r="I235" s="41">
        <v>0</v>
      </c>
      <c r="J235" s="43">
        <v>0</v>
      </c>
      <c r="K235" s="40">
        <v>8.5575268347380204E-2</v>
      </c>
      <c r="L235" s="41">
        <v>-0.58247318456336294</v>
      </c>
      <c r="M235" s="41">
        <v>0.75362372125812305</v>
      </c>
      <c r="N235" s="41">
        <v>0.80205049875793299</v>
      </c>
      <c r="O235" s="41" t="s">
        <v>188</v>
      </c>
      <c r="P235" s="41" t="s">
        <v>188</v>
      </c>
      <c r="Q235" s="41" t="s">
        <v>188</v>
      </c>
      <c r="R235" s="43" t="s">
        <v>188</v>
      </c>
    </row>
    <row r="236" spans="1:18" x14ac:dyDescent="0.2">
      <c r="A236" s="10" t="s">
        <v>569</v>
      </c>
      <c r="B236" s="10" t="s">
        <v>9</v>
      </c>
      <c r="C236" s="40">
        <v>-0.40513765729220902</v>
      </c>
      <c r="D236" s="41">
        <v>-0.63928070550536398</v>
      </c>
      <c r="E236" s="41">
        <v>-0.17099460907905301</v>
      </c>
      <c r="F236" s="41">
        <v>6.9555519144764099E-4</v>
      </c>
      <c r="G236" s="41">
        <v>1.17916168602456</v>
      </c>
      <c r="H236" s="41">
        <v>0.55455968359178798</v>
      </c>
      <c r="I236" s="41">
        <v>0</v>
      </c>
      <c r="J236" s="43">
        <v>0</v>
      </c>
      <c r="K236" s="40">
        <v>0.15471225462580601</v>
      </c>
      <c r="L236" s="41">
        <v>-0.13227074428310601</v>
      </c>
      <c r="M236" s="41">
        <v>0.441695253534717</v>
      </c>
      <c r="N236" s="41">
        <v>0.290687481998811</v>
      </c>
      <c r="O236" s="41">
        <v>0.29148756660265801</v>
      </c>
      <c r="P236" s="41">
        <v>0.58926883592596602</v>
      </c>
      <c r="Q236" s="41">
        <v>0</v>
      </c>
      <c r="R236" s="43">
        <v>0</v>
      </c>
    </row>
    <row r="237" spans="1:18" x14ac:dyDescent="0.2">
      <c r="A237" s="10" t="s">
        <v>569</v>
      </c>
      <c r="B237" s="10" t="s">
        <v>11</v>
      </c>
      <c r="C237" s="40">
        <v>-0.23814752325313299</v>
      </c>
      <c r="D237" s="41">
        <v>-0.38905965596359399</v>
      </c>
      <c r="E237" s="41">
        <v>-8.7235390542671695E-2</v>
      </c>
      <c r="F237" s="41">
        <v>1.9819129407758198E-3</v>
      </c>
      <c r="G237" s="41">
        <v>0.70210409889047598</v>
      </c>
      <c r="H237" s="41">
        <v>0.40207758847275898</v>
      </c>
      <c r="I237" s="41">
        <v>0</v>
      </c>
      <c r="J237" s="43">
        <v>0</v>
      </c>
      <c r="K237" s="40" t="s">
        <v>188</v>
      </c>
      <c r="L237" s="41" t="s">
        <v>188</v>
      </c>
      <c r="M237" s="41" t="s">
        <v>188</v>
      </c>
      <c r="N237" s="41" t="s">
        <v>188</v>
      </c>
      <c r="O237" s="41" t="s">
        <v>188</v>
      </c>
      <c r="P237" s="41" t="s">
        <v>188</v>
      </c>
      <c r="Q237" s="41" t="s">
        <v>188</v>
      </c>
      <c r="R237" s="43" t="s">
        <v>188</v>
      </c>
    </row>
    <row r="238" spans="1:18" x14ac:dyDescent="0.2">
      <c r="A238" s="10" t="s">
        <v>569</v>
      </c>
      <c r="B238" s="10" t="s">
        <v>10</v>
      </c>
      <c r="C238" s="40">
        <v>0.99147308373061305</v>
      </c>
      <c r="D238" s="41">
        <v>-0.38307346763941502</v>
      </c>
      <c r="E238" s="41">
        <v>2.3660196351006402</v>
      </c>
      <c r="F238" s="41">
        <v>0.15743823601854501</v>
      </c>
      <c r="G238" s="41">
        <v>1.8941719224743201</v>
      </c>
      <c r="H238" s="41">
        <v>0.168732119676375</v>
      </c>
      <c r="I238" s="41">
        <v>47.206481727713701</v>
      </c>
      <c r="J238" s="43">
        <v>0.46436410700695402</v>
      </c>
      <c r="K238" s="40">
        <v>0.457343598609945</v>
      </c>
      <c r="L238" s="41">
        <v>-0.96181063250032905</v>
      </c>
      <c r="M238" s="41">
        <v>1.8764978297202199</v>
      </c>
      <c r="N238" s="41">
        <v>0.52819135570069697</v>
      </c>
      <c r="O238" s="41" t="s">
        <v>188</v>
      </c>
      <c r="P238" s="41" t="s">
        <v>188</v>
      </c>
      <c r="Q238" s="41" t="s">
        <v>188</v>
      </c>
      <c r="R238" s="43" t="s">
        <v>188</v>
      </c>
    </row>
    <row r="239" spans="1:18" x14ac:dyDescent="0.2">
      <c r="A239" s="10" t="s">
        <v>569</v>
      </c>
      <c r="B239" s="10" t="s">
        <v>4</v>
      </c>
      <c r="C239" s="40">
        <v>0.523400421135503</v>
      </c>
      <c r="D239" s="41">
        <v>-2.3583608420619798E-2</v>
      </c>
      <c r="E239" s="41">
        <v>1.07038445069163</v>
      </c>
      <c r="F239" s="41">
        <v>6.07296416275716E-2</v>
      </c>
      <c r="G239" s="41">
        <v>12.573970148907399</v>
      </c>
      <c r="H239" s="41">
        <v>1.8603603481558201E-3</v>
      </c>
      <c r="I239" s="41">
        <v>81.894989977421503</v>
      </c>
      <c r="J239" s="43">
        <v>0.19007288440883699</v>
      </c>
      <c r="K239" s="40">
        <v>0.33324276983562101</v>
      </c>
      <c r="L239" s="41">
        <v>1.04920585469814E-2</v>
      </c>
      <c r="M239" s="41">
        <v>0.65599348112426004</v>
      </c>
      <c r="N239" s="41">
        <v>4.3003193767925503E-2</v>
      </c>
      <c r="O239" s="41">
        <v>6.4386289764312101</v>
      </c>
      <c r="P239" s="41">
        <v>3.99824573140517E-2</v>
      </c>
      <c r="Q239" s="41">
        <v>66.567059491304207</v>
      </c>
      <c r="R239" s="43">
        <v>5.27552159956442E-2</v>
      </c>
    </row>
    <row r="240" spans="1:18" x14ac:dyDescent="0.2">
      <c r="A240" s="10" t="s">
        <v>569</v>
      </c>
      <c r="B240" s="10" t="s">
        <v>12</v>
      </c>
      <c r="C240" s="40">
        <v>-0.161772545406449</v>
      </c>
      <c r="D240" s="41">
        <v>-0.62340716363791204</v>
      </c>
      <c r="E240" s="41">
        <v>0.29986207282501498</v>
      </c>
      <c r="F240" s="41">
        <v>0.49263915882994003</v>
      </c>
      <c r="G240" s="41" t="s">
        <v>188</v>
      </c>
      <c r="H240" s="41" t="s">
        <v>188</v>
      </c>
      <c r="I240" s="41" t="s">
        <v>188</v>
      </c>
      <c r="J240" s="43" t="s">
        <v>188</v>
      </c>
      <c r="K240" s="40">
        <v>-0.16797789575364899</v>
      </c>
      <c r="L240" s="41">
        <v>-0.61703269274978301</v>
      </c>
      <c r="M240" s="41">
        <v>0.28107690124248502</v>
      </c>
      <c r="N240" s="41">
        <v>0.46406940091066601</v>
      </c>
      <c r="O240" s="41" t="s">
        <v>188</v>
      </c>
      <c r="P240" s="41" t="s">
        <v>188</v>
      </c>
      <c r="Q240" s="41" t="s">
        <v>188</v>
      </c>
      <c r="R240" s="43" t="s">
        <v>188</v>
      </c>
    </row>
    <row r="241" spans="1:18" x14ac:dyDescent="0.2">
      <c r="A241" s="10" t="s">
        <v>569</v>
      </c>
      <c r="B241" s="10" t="s">
        <v>13</v>
      </c>
      <c r="C241" s="40">
        <v>-0.76107791555704896</v>
      </c>
      <c r="D241" s="41">
        <v>-1.2323250394777101</v>
      </c>
      <c r="E241" s="41">
        <v>-0.28983079163638698</v>
      </c>
      <c r="F241" s="41">
        <v>1.5700803842765799E-3</v>
      </c>
      <c r="G241" s="41" t="s">
        <v>188</v>
      </c>
      <c r="H241" s="41" t="s">
        <v>188</v>
      </c>
      <c r="I241" s="41" t="s">
        <v>188</v>
      </c>
      <c r="J241" s="43" t="s">
        <v>188</v>
      </c>
      <c r="K241" s="40">
        <v>-0.15578295726055899</v>
      </c>
      <c r="L241" s="41">
        <v>-0.57813290559548103</v>
      </c>
      <c r="M241" s="41">
        <v>0.26656699107436399</v>
      </c>
      <c r="N241" s="41">
        <v>0.47032995950499901</v>
      </c>
      <c r="O241" s="41" t="s">
        <v>188</v>
      </c>
      <c r="P241" s="41" t="s">
        <v>188</v>
      </c>
      <c r="Q241" s="41" t="s">
        <v>188</v>
      </c>
      <c r="R241" s="43" t="s">
        <v>188</v>
      </c>
    </row>
    <row r="242" spans="1:18" x14ac:dyDescent="0.2">
      <c r="A242" s="10" t="s">
        <v>569</v>
      </c>
      <c r="B242" s="10" t="s">
        <v>628</v>
      </c>
      <c r="C242" s="40">
        <v>-0.66335074867275501</v>
      </c>
      <c r="D242" s="41">
        <v>-1.0167402775943699</v>
      </c>
      <c r="E242" s="41">
        <v>-0.30996121975114499</v>
      </c>
      <c r="F242" s="41">
        <v>2.3505207501782599E-4</v>
      </c>
      <c r="G242" s="41" t="s">
        <v>188</v>
      </c>
      <c r="H242" s="41" t="s">
        <v>188</v>
      </c>
      <c r="I242" s="41" t="s">
        <v>188</v>
      </c>
      <c r="J242" s="43" t="s">
        <v>188</v>
      </c>
      <c r="K242" s="40" t="s">
        <v>188</v>
      </c>
      <c r="L242" s="41" t="s">
        <v>188</v>
      </c>
      <c r="M242" s="41" t="s">
        <v>188</v>
      </c>
      <c r="N242" s="41" t="s">
        <v>188</v>
      </c>
      <c r="O242" s="41" t="s">
        <v>188</v>
      </c>
      <c r="P242" s="41" t="s">
        <v>188</v>
      </c>
      <c r="Q242" s="41" t="s">
        <v>188</v>
      </c>
      <c r="R242" s="43" t="s">
        <v>188</v>
      </c>
    </row>
    <row r="243" spans="1:18" x14ac:dyDescent="0.2">
      <c r="A243" s="10" t="s">
        <v>569</v>
      </c>
      <c r="B243" s="10" t="s">
        <v>17</v>
      </c>
      <c r="C243" s="40">
        <v>-0.34431831949978903</v>
      </c>
      <c r="D243" s="41">
        <v>-0.77517314701558704</v>
      </c>
      <c r="E243" s="41">
        <v>8.65365080160099E-2</v>
      </c>
      <c r="F243" s="41">
        <v>0.11780650399834799</v>
      </c>
      <c r="G243" s="41" t="s">
        <v>188</v>
      </c>
      <c r="H243" s="41" t="s">
        <v>188</v>
      </c>
      <c r="I243" s="41" t="s">
        <v>188</v>
      </c>
      <c r="J243" s="43" t="s">
        <v>188</v>
      </c>
      <c r="K243" s="40">
        <v>-0.15353907129600999</v>
      </c>
      <c r="L243" s="41">
        <v>-0.43833573523091302</v>
      </c>
      <c r="M243" s="41">
        <v>0.131257592638894</v>
      </c>
      <c r="N243" s="41">
        <v>0.29067030211295902</v>
      </c>
      <c r="O243" s="41">
        <v>7.7144009715162595E-2</v>
      </c>
      <c r="P243" s="41">
        <v>0.78120573056301701</v>
      </c>
      <c r="Q243" s="41">
        <v>0</v>
      </c>
      <c r="R243" s="43">
        <v>0</v>
      </c>
    </row>
    <row r="244" spans="1:18" x14ac:dyDescent="0.2">
      <c r="A244" s="10" t="s">
        <v>569</v>
      </c>
      <c r="B244" s="10" t="s">
        <v>629</v>
      </c>
      <c r="C244" s="40">
        <v>5.7779870990700602E-2</v>
      </c>
      <c r="D244" s="41">
        <v>-0.30763281928928299</v>
      </c>
      <c r="E244" s="41">
        <v>0.423192561270684</v>
      </c>
      <c r="F244" s="41">
        <v>0.75700042033010095</v>
      </c>
      <c r="G244" s="41" t="s">
        <v>188</v>
      </c>
      <c r="H244" s="41" t="s">
        <v>188</v>
      </c>
      <c r="I244" s="41" t="s">
        <v>188</v>
      </c>
      <c r="J244" s="43" t="s">
        <v>188</v>
      </c>
      <c r="K244" s="40" t="s">
        <v>188</v>
      </c>
      <c r="L244" s="41" t="s">
        <v>188</v>
      </c>
      <c r="M244" s="41" t="s">
        <v>188</v>
      </c>
      <c r="N244" s="41" t="s">
        <v>188</v>
      </c>
      <c r="O244" s="41" t="s">
        <v>188</v>
      </c>
      <c r="P244" s="41" t="s">
        <v>188</v>
      </c>
      <c r="Q244" s="41" t="s">
        <v>188</v>
      </c>
      <c r="R244" s="43" t="s">
        <v>188</v>
      </c>
    </row>
    <row r="245" spans="1:18" x14ac:dyDescent="0.2">
      <c r="A245" s="10" t="s">
        <v>569</v>
      </c>
      <c r="B245" s="10" t="s">
        <v>630</v>
      </c>
      <c r="C245" s="40" t="s">
        <v>188</v>
      </c>
      <c r="D245" s="41" t="s">
        <v>188</v>
      </c>
      <c r="E245" s="41" t="s">
        <v>188</v>
      </c>
      <c r="F245" s="41" t="s">
        <v>188</v>
      </c>
      <c r="G245" s="41" t="s">
        <v>188</v>
      </c>
      <c r="H245" s="41" t="s">
        <v>188</v>
      </c>
      <c r="I245" s="41" t="s">
        <v>188</v>
      </c>
      <c r="J245" s="43" t="s">
        <v>188</v>
      </c>
      <c r="K245" s="40">
        <v>-1.78672970767714</v>
      </c>
      <c r="L245" s="41">
        <v>-5.1460555265131296</v>
      </c>
      <c r="M245" s="41">
        <v>1.57259611115885</v>
      </c>
      <c r="N245" s="41">
        <v>0.29720355373853502</v>
      </c>
      <c r="O245" s="41">
        <v>18.869297436785299</v>
      </c>
      <c r="P245" s="42">
        <v>1.39987710285105E-5</v>
      </c>
      <c r="Q245" s="41">
        <v>94.700385621933506</v>
      </c>
      <c r="R245" s="43">
        <v>5.5708277371165398</v>
      </c>
    </row>
    <row r="246" spans="1:18" x14ac:dyDescent="0.2">
      <c r="A246" s="10" t="s">
        <v>569</v>
      </c>
      <c r="B246" s="10" t="s">
        <v>631</v>
      </c>
      <c r="C246" s="40" t="s">
        <v>188</v>
      </c>
      <c r="D246" s="41" t="s">
        <v>188</v>
      </c>
      <c r="E246" s="41" t="s">
        <v>188</v>
      </c>
      <c r="F246" s="41" t="s">
        <v>188</v>
      </c>
      <c r="G246" s="41" t="s">
        <v>188</v>
      </c>
      <c r="H246" s="41" t="s">
        <v>188</v>
      </c>
      <c r="I246" s="41" t="s">
        <v>188</v>
      </c>
      <c r="J246" s="43" t="s">
        <v>188</v>
      </c>
      <c r="K246" s="40">
        <v>-0.17545419299065401</v>
      </c>
      <c r="L246" s="41">
        <v>-0.53733044301839294</v>
      </c>
      <c r="M246" s="41">
        <v>0.186422057037086</v>
      </c>
      <c r="N246" s="41">
        <v>0.34275088544047999</v>
      </c>
      <c r="O246" s="41" t="s">
        <v>188</v>
      </c>
      <c r="P246" s="41" t="s">
        <v>188</v>
      </c>
      <c r="Q246" s="41" t="s">
        <v>188</v>
      </c>
      <c r="R246" s="43" t="s">
        <v>188</v>
      </c>
    </row>
    <row r="247" spans="1:18" x14ac:dyDescent="0.2">
      <c r="A247" s="10" t="s">
        <v>187</v>
      </c>
      <c r="B247" s="10" t="s">
        <v>2</v>
      </c>
      <c r="C247" s="40">
        <v>0.112995740022725</v>
      </c>
      <c r="D247" s="41">
        <v>-8.7060685549338504E-2</v>
      </c>
      <c r="E247" s="41">
        <v>0.31305216559478799</v>
      </c>
      <c r="F247" s="41">
        <v>0.26828286828300102</v>
      </c>
      <c r="G247" s="41">
        <v>29.3154322817748</v>
      </c>
      <c r="H247" s="41">
        <v>1.2672323929564799E-4</v>
      </c>
      <c r="I247" s="41">
        <v>64.941238741713207</v>
      </c>
      <c r="J247" s="43">
        <v>3.9724529350188699E-2</v>
      </c>
      <c r="K247" s="40">
        <v>-4.5015591381610799E-2</v>
      </c>
      <c r="L247" s="41">
        <v>-0.233469857214986</v>
      </c>
      <c r="M247" s="41">
        <v>0.143438674451765</v>
      </c>
      <c r="N247" s="41">
        <v>0.63966186964885396</v>
      </c>
      <c r="O247" s="41">
        <v>21.6979029306356</v>
      </c>
      <c r="P247" s="41">
        <v>9.8873323546275396E-3</v>
      </c>
      <c r="Q247" s="41">
        <v>61.249624323947899</v>
      </c>
      <c r="R247" s="43">
        <v>5.0435856034324503E-2</v>
      </c>
    </row>
    <row r="248" spans="1:18" x14ac:dyDescent="0.2">
      <c r="A248" s="10" t="s">
        <v>187</v>
      </c>
      <c r="B248" s="10" t="s">
        <v>623</v>
      </c>
      <c r="C248" s="40" t="s">
        <v>188</v>
      </c>
      <c r="D248" s="41" t="s">
        <v>188</v>
      </c>
      <c r="E248" s="41" t="s">
        <v>188</v>
      </c>
      <c r="F248" s="41" t="s">
        <v>188</v>
      </c>
      <c r="G248" s="41" t="s">
        <v>188</v>
      </c>
      <c r="H248" s="41" t="s">
        <v>188</v>
      </c>
      <c r="I248" s="41" t="s">
        <v>188</v>
      </c>
      <c r="J248" s="43" t="s">
        <v>188</v>
      </c>
      <c r="K248" s="40">
        <v>0.73877444552966998</v>
      </c>
      <c r="L248" s="41">
        <v>0.246330142833243</v>
      </c>
      <c r="M248" s="41">
        <v>1.2312187482260999</v>
      </c>
      <c r="N248" s="41">
        <v>3.3570843793053998E-3</v>
      </c>
      <c r="O248" s="41" t="s">
        <v>188</v>
      </c>
      <c r="P248" s="41" t="s">
        <v>188</v>
      </c>
      <c r="Q248" s="41" t="s">
        <v>188</v>
      </c>
      <c r="R248" s="43" t="s">
        <v>188</v>
      </c>
    </row>
    <row r="249" spans="1:18" x14ac:dyDescent="0.2">
      <c r="A249" s="10" t="s">
        <v>187</v>
      </c>
      <c r="B249" s="10" t="s">
        <v>647</v>
      </c>
      <c r="C249" s="40">
        <v>-5.0627639317763401E-2</v>
      </c>
      <c r="D249" s="41">
        <v>-0.48682353888866398</v>
      </c>
      <c r="E249" s="41">
        <v>0.38556826025313801</v>
      </c>
      <c r="F249" s="41">
        <v>0.82059602595988701</v>
      </c>
      <c r="G249" s="41" t="s">
        <v>188</v>
      </c>
      <c r="H249" s="41" t="s">
        <v>188</v>
      </c>
      <c r="I249" s="41" t="s">
        <v>188</v>
      </c>
      <c r="J249" s="43" t="s">
        <v>188</v>
      </c>
      <c r="K249" s="40" t="s">
        <v>188</v>
      </c>
      <c r="L249" s="41" t="s">
        <v>188</v>
      </c>
      <c r="M249" s="41" t="s">
        <v>188</v>
      </c>
      <c r="N249" s="41" t="s">
        <v>188</v>
      </c>
      <c r="O249" s="41" t="s">
        <v>188</v>
      </c>
      <c r="P249" s="41" t="s">
        <v>188</v>
      </c>
      <c r="Q249" s="41" t="s">
        <v>188</v>
      </c>
      <c r="R249" s="43" t="s">
        <v>188</v>
      </c>
    </row>
    <row r="250" spans="1:18" x14ac:dyDescent="0.2">
      <c r="A250" s="10" t="s">
        <v>187</v>
      </c>
      <c r="B250" s="10" t="s">
        <v>624</v>
      </c>
      <c r="C250" s="40" t="s">
        <v>188</v>
      </c>
      <c r="D250" s="41" t="s">
        <v>188</v>
      </c>
      <c r="E250" s="41" t="s">
        <v>188</v>
      </c>
      <c r="F250" s="41" t="s">
        <v>188</v>
      </c>
      <c r="G250" s="41" t="s">
        <v>188</v>
      </c>
      <c r="H250" s="41" t="s">
        <v>188</v>
      </c>
      <c r="I250" s="41" t="s">
        <v>188</v>
      </c>
      <c r="J250" s="43" t="s">
        <v>188</v>
      </c>
      <c r="K250" s="40">
        <v>0.40639130385673999</v>
      </c>
      <c r="L250" s="41">
        <v>-0.63073788192536795</v>
      </c>
      <c r="M250" s="41">
        <v>1.44352048963885</v>
      </c>
      <c r="N250" s="41">
        <v>0.45429484099334</v>
      </c>
      <c r="O250" s="41" t="s">
        <v>188</v>
      </c>
      <c r="P250" s="41" t="s">
        <v>188</v>
      </c>
      <c r="Q250" s="41" t="s">
        <v>188</v>
      </c>
      <c r="R250" s="43" t="s">
        <v>188</v>
      </c>
    </row>
    <row r="251" spans="1:18" x14ac:dyDescent="0.2">
      <c r="A251" s="10" t="s">
        <v>187</v>
      </c>
      <c r="B251" s="10" t="s">
        <v>625</v>
      </c>
      <c r="C251" s="40">
        <v>0.388151161253111</v>
      </c>
      <c r="D251" s="41">
        <v>-2.9012147539176698E-2</v>
      </c>
      <c r="E251" s="41">
        <v>0.80531447004539902</v>
      </c>
      <c r="F251" s="41">
        <v>6.8276810281400299E-2</v>
      </c>
      <c r="G251" s="41" t="s">
        <v>188</v>
      </c>
      <c r="H251" s="41" t="s">
        <v>188</v>
      </c>
      <c r="I251" s="41" t="s">
        <v>188</v>
      </c>
      <c r="J251" s="43" t="s">
        <v>188</v>
      </c>
      <c r="K251" s="40" t="s">
        <v>188</v>
      </c>
      <c r="L251" s="41" t="s">
        <v>188</v>
      </c>
      <c r="M251" s="41" t="s">
        <v>188</v>
      </c>
      <c r="N251" s="41" t="s">
        <v>188</v>
      </c>
      <c r="O251" s="41" t="s">
        <v>188</v>
      </c>
      <c r="P251" s="41" t="s">
        <v>188</v>
      </c>
      <c r="Q251" s="41" t="s">
        <v>188</v>
      </c>
      <c r="R251" s="43" t="s">
        <v>188</v>
      </c>
    </row>
    <row r="252" spans="1:18" x14ac:dyDescent="0.2">
      <c r="A252" s="10" t="s">
        <v>187</v>
      </c>
      <c r="B252" s="10" t="s">
        <v>18</v>
      </c>
      <c r="C252" s="40">
        <v>0.41906625071829101</v>
      </c>
      <c r="D252" s="41">
        <v>5.8855345065170699E-2</v>
      </c>
      <c r="E252" s="41">
        <v>0.77927715637141204</v>
      </c>
      <c r="F252" s="41">
        <v>2.2801397059040499E-2</v>
      </c>
      <c r="G252" s="41" t="s">
        <v>188</v>
      </c>
      <c r="H252" s="41" t="s">
        <v>188</v>
      </c>
      <c r="I252" s="41" t="s">
        <v>188</v>
      </c>
      <c r="J252" s="43" t="s">
        <v>188</v>
      </c>
      <c r="K252" s="40">
        <v>-0.23171581041320999</v>
      </c>
      <c r="L252" s="41">
        <v>-0.60030225343509802</v>
      </c>
      <c r="M252" s="41">
        <v>0.13687063260867799</v>
      </c>
      <c r="N252" s="41">
        <v>0.21863385628954601</v>
      </c>
      <c r="O252" s="41" t="s">
        <v>188</v>
      </c>
      <c r="P252" s="41" t="s">
        <v>188</v>
      </c>
      <c r="Q252" s="41" t="s">
        <v>188</v>
      </c>
      <c r="R252" s="43" t="s">
        <v>188</v>
      </c>
    </row>
    <row r="253" spans="1:18" x14ac:dyDescent="0.2">
      <c r="A253" s="10" t="s">
        <v>187</v>
      </c>
      <c r="B253" s="10" t="s">
        <v>636</v>
      </c>
      <c r="C253" s="40">
        <v>-0.290880728719835</v>
      </c>
      <c r="D253" s="41">
        <v>-1.06116441119755</v>
      </c>
      <c r="E253" s="41">
        <v>0.479402953757881</v>
      </c>
      <c r="F253" s="41">
        <v>0.46064400336248401</v>
      </c>
      <c r="G253" s="41" t="s">
        <v>188</v>
      </c>
      <c r="H253" s="41" t="s">
        <v>188</v>
      </c>
      <c r="I253" s="41" t="s">
        <v>188</v>
      </c>
      <c r="J253" s="43" t="s">
        <v>188</v>
      </c>
      <c r="K253" s="40" t="s">
        <v>188</v>
      </c>
      <c r="L253" s="41" t="s">
        <v>188</v>
      </c>
      <c r="M253" s="41" t="s">
        <v>188</v>
      </c>
      <c r="N253" s="41" t="s">
        <v>188</v>
      </c>
      <c r="O253" s="41" t="s">
        <v>188</v>
      </c>
      <c r="P253" s="41" t="s">
        <v>188</v>
      </c>
      <c r="Q253" s="41" t="s">
        <v>188</v>
      </c>
      <c r="R253" s="43" t="s">
        <v>188</v>
      </c>
    </row>
    <row r="254" spans="1:18" x14ac:dyDescent="0.2">
      <c r="A254" s="10" t="s">
        <v>187</v>
      </c>
      <c r="B254" s="10" t="s">
        <v>6</v>
      </c>
      <c r="C254" s="40">
        <v>0.176357651362922</v>
      </c>
      <c r="D254" s="41">
        <v>-0.170078537951941</v>
      </c>
      <c r="E254" s="41">
        <v>0.522793840677785</v>
      </c>
      <c r="F254" s="41">
        <v>0.31840348917190298</v>
      </c>
      <c r="G254" s="41">
        <v>15.0468930875928</v>
      </c>
      <c r="H254" s="41">
        <v>4.6049394374723497E-3</v>
      </c>
      <c r="I254" s="41">
        <v>71.889403124122893</v>
      </c>
      <c r="J254" s="43">
        <v>0.10391541403401899</v>
      </c>
      <c r="K254" s="40">
        <v>-0.23857013401815</v>
      </c>
      <c r="L254" s="41">
        <v>-1.1496738229800101</v>
      </c>
      <c r="M254" s="41">
        <v>0.67253355494371003</v>
      </c>
      <c r="N254" s="41">
        <v>0.60780339811717699</v>
      </c>
      <c r="O254" s="41">
        <v>3.9125457356389601</v>
      </c>
      <c r="P254" s="41">
        <v>4.7926946198620299E-2</v>
      </c>
      <c r="Q254" s="41">
        <v>74.441193341432296</v>
      </c>
      <c r="R254" s="43">
        <v>0.33988853452069201</v>
      </c>
    </row>
    <row r="255" spans="1:18" x14ac:dyDescent="0.2">
      <c r="A255" s="10" t="s">
        <v>187</v>
      </c>
      <c r="B255" s="10" t="s">
        <v>5</v>
      </c>
      <c r="C255" s="40">
        <v>1.44090693960639E-2</v>
      </c>
      <c r="D255" s="41">
        <v>-0.53886195884527699</v>
      </c>
      <c r="E255" s="41">
        <v>0.56768009763740501</v>
      </c>
      <c r="F255" s="41">
        <v>0.95929032866295205</v>
      </c>
      <c r="G255" s="41">
        <v>10.217717191965001</v>
      </c>
      <c r="H255" s="41">
        <v>1.3909791159674499E-3</v>
      </c>
      <c r="I255" s="41">
        <v>90.213078115076698</v>
      </c>
      <c r="J255" s="43">
        <v>0.14389623203919399</v>
      </c>
      <c r="K255" s="40">
        <v>9.8665696375066794E-2</v>
      </c>
      <c r="L255" s="41">
        <v>-9.8849080591497496E-2</v>
      </c>
      <c r="M255" s="41">
        <v>0.296180473341631</v>
      </c>
      <c r="N255" s="41">
        <v>0.32754434610474797</v>
      </c>
      <c r="O255" s="41">
        <v>1.7177761464987999E-2</v>
      </c>
      <c r="P255" s="41">
        <v>0.89572471137347898</v>
      </c>
      <c r="Q255" s="41">
        <v>0</v>
      </c>
      <c r="R255" s="43">
        <v>0</v>
      </c>
    </row>
    <row r="256" spans="1:18" x14ac:dyDescent="0.2">
      <c r="A256" s="10" t="s">
        <v>187</v>
      </c>
      <c r="B256" s="10" t="s">
        <v>626</v>
      </c>
      <c r="C256" s="40">
        <v>2.1296961646226098</v>
      </c>
      <c r="D256" s="41">
        <v>1.4818180253151201</v>
      </c>
      <c r="E256" s="41">
        <v>2.77757430393011</v>
      </c>
      <c r="F256" s="42">
        <v>8.4990323900961706E-11</v>
      </c>
      <c r="G256" s="41" t="s">
        <v>188</v>
      </c>
      <c r="H256" s="41" t="s">
        <v>188</v>
      </c>
      <c r="I256" s="41" t="s">
        <v>188</v>
      </c>
      <c r="J256" s="43" t="s">
        <v>188</v>
      </c>
      <c r="K256" s="40" t="s">
        <v>188</v>
      </c>
      <c r="L256" s="41" t="s">
        <v>188</v>
      </c>
      <c r="M256" s="41" t="s">
        <v>188</v>
      </c>
      <c r="N256" s="41" t="s">
        <v>188</v>
      </c>
      <c r="O256" s="41" t="s">
        <v>188</v>
      </c>
      <c r="P256" s="41" t="s">
        <v>188</v>
      </c>
      <c r="Q256" s="41" t="s">
        <v>188</v>
      </c>
      <c r="R256" s="43" t="s">
        <v>188</v>
      </c>
    </row>
    <row r="257" spans="1:18" x14ac:dyDescent="0.2">
      <c r="A257" s="10" t="s">
        <v>187</v>
      </c>
      <c r="B257" s="10" t="s">
        <v>639</v>
      </c>
      <c r="C257" s="40" t="s">
        <v>188</v>
      </c>
      <c r="D257" s="41" t="s">
        <v>188</v>
      </c>
      <c r="E257" s="41" t="s">
        <v>188</v>
      </c>
      <c r="F257" s="41" t="s">
        <v>188</v>
      </c>
      <c r="G257" s="41" t="s">
        <v>188</v>
      </c>
      <c r="H257" s="41" t="s">
        <v>188</v>
      </c>
      <c r="I257" s="41" t="s">
        <v>188</v>
      </c>
      <c r="J257" s="43" t="s">
        <v>188</v>
      </c>
      <c r="K257" s="40">
        <v>-0.20467607076715899</v>
      </c>
      <c r="L257" s="41">
        <v>-0.40071771899542102</v>
      </c>
      <c r="M257" s="41">
        <v>-8.6344225388970408E-3</v>
      </c>
      <c r="N257" s="41">
        <v>4.0855060792409498E-2</v>
      </c>
      <c r="O257" s="41" t="s">
        <v>188</v>
      </c>
      <c r="P257" s="41" t="s">
        <v>188</v>
      </c>
      <c r="Q257" s="41" t="s">
        <v>188</v>
      </c>
      <c r="R257" s="43" t="s">
        <v>188</v>
      </c>
    </row>
    <row r="258" spans="1:18" x14ac:dyDescent="0.2">
      <c r="A258" s="10" t="s">
        <v>187</v>
      </c>
      <c r="B258" s="10" t="s">
        <v>640</v>
      </c>
      <c r="C258" s="40">
        <v>3.5053475932381302</v>
      </c>
      <c r="D258" s="41">
        <v>2.49988229383648</v>
      </c>
      <c r="E258" s="41">
        <v>4.5108128926397697</v>
      </c>
      <c r="F258" s="42">
        <v>6.0137744612107496E-12</v>
      </c>
      <c r="G258" s="41" t="s">
        <v>188</v>
      </c>
      <c r="H258" s="41" t="s">
        <v>188</v>
      </c>
      <c r="I258" s="41" t="s">
        <v>188</v>
      </c>
      <c r="J258" s="43" t="s">
        <v>188</v>
      </c>
      <c r="K258" s="40" t="s">
        <v>188</v>
      </c>
      <c r="L258" s="41" t="s">
        <v>188</v>
      </c>
      <c r="M258" s="41" t="s">
        <v>188</v>
      </c>
      <c r="N258" s="41" t="s">
        <v>188</v>
      </c>
      <c r="O258" s="41" t="s">
        <v>188</v>
      </c>
      <c r="P258" s="41" t="s">
        <v>188</v>
      </c>
      <c r="Q258" s="41" t="s">
        <v>188</v>
      </c>
      <c r="R258" s="43" t="s">
        <v>188</v>
      </c>
    </row>
    <row r="259" spans="1:18" x14ac:dyDescent="0.2">
      <c r="A259" s="10" t="s">
        <v>187</v>
      </c>
      <c r="B259" s="10" t="s">
        <v>24</v>
      </c>
      <c r="C259" s="40">
        <v>-0.13927529782154999</v>
      </c>
      <c r="D259" s="41">
        <v>-0.60621841768770202</v>
      </c>
      <c r="E259" s="41">
        <v>0.32766782204460099</v>
      </c>
      <c r="F259" s="41">
        <v>0.55881725532363502</v>
      </c>
      <c r="G259" s="41">
        <v>18.779943502413399</v>
      </c>
      <c r="H259" s="41">
        <v>3.0358796982151798E-4</v>
      </c>
      <c r="I259" s="41">
        <v>81.678051741240594</v>
      </c>
      <c r="J259" s="43">
        <v>0.18425221817718701</v>
      </c>
      <c r="K259" s="40">
        <v>2.9345308043078899E-2</v>
      </c>
      <c r="L259" s="41">
        <v>-0.139374095644446</v>
      </c>
      <c r="M259" s="41">
        <v>0.198064711730603</v>
      </c>
      <c r="N259" s="41">
        <v>0.73318197864152901</v>
      </c>
      <c r="O259" s="41">
        <v>4.1766506547107998</v>
      </c>
      <c r="P259" s="41">
        <v>0.38262635185378402</v>
      </c>
      <c r="Q259" s="41">
        <v>27.279756296249602</v>
      </c>
      <c r="R259" s="43">
        <v>9.9929073715421292E-3</v>
      </c>
    </row>
    <row r="260" spans="1:18" x14ac:dyDescent="0.2">
      <c r="A260" s="10" t="s">
        <v>187</v>
      </c>
      <c r="B260" s="10" t="s">
        <v>33</v>
      </c>
      <c r="C260" s="40">
        <v>2.0705004023955899E-2</v>
      </c>
      <c r="D260" s="41">
        <v>-0.43113169099350901</v>
      </c>
      <c r="E260" s="41">
        <v>0.47254169904142101</v>
      </c>
      <c r="F260" s="41">
        <v>0.928435372298829</v>
      </c>
      <c r="G260" s="41">
        <v>0.36119765393109798</v>
      </c>
      <c r="H260" s="41">
        <v>0.54784184042103801</v>
      </c>
      <c r="I260" s="41">
        <v>0</v>
      </c>
      <c r="J260" s="43">
        <v>0</v>
      </c>
      <c r="K260" s="40">
        <v>-0.23459301442924299</v>
      </c>
      <c r="L260" s="41">
        <v>-0.78576231962776799</v>
      </c>
      <c r="M260" s="41">
        <v>0.31657629076928301</v>
      </c>
      <c r="N260" s="41">
        <v>0.404876270062281</v>
      </c>
      <c r="O260" s="41" t="s">
        <v>188</v>
      </c>
      <c r="P260" s="41" t="s">
        <v>188</v>
      </c>
      <c r="Q260" s="41" t="s">
        <v>188</v>
      </c>
      <c r="R260" s="43" t="s">
        <v>188</v>
      </c>
    </row>
    <row r="261" spans="1:18" x14ac:dyDescent="0.2">
      <c r="A261" s="10" t="s">
        <v>187</v>
      </c>
      <c r="B261" s="10" t="s">
        <v>15</v>
      </c>
      <c r="C261" s="40" t="s">
        <v>188</v>
      </c>
      <c r="D261" s="41" t="s">
        <v>188</v>
      </c>
      <c r="E261" s="41" t="s">
        <v>188</v>
      </c>
      <c r="F261" s="41" t="s">
        <v>188</v>
      </c>
      <c r="G261" s="41" t="s">
        <v>188</v>
      </c>
      <c r="H261" s="41" t="s">
        <v>188</v>
      </c>
      <c r="I261" s="41" t="s">
        <v>188</v>
      </c>
      <c r="J261" s="43" t="s">
        <v>188</v>
      </c>
      <c r="K261" s="40">
        <v>-5.8751684416389803E-2</v>
      </c>
      <c r="L261" s="41">
        <v>-0.27145806438223102</v>
      </c>
      <c r="M261" s="41">
        <v>0.15395469554945099</v>
      </c>
      <c r="N261" s="41">
        <v>0.588257982959703</v>
      </c>
      <c r="O261" s="41">
        <v>0.15843669523202</v>
      </c>
      <c r="P261" s="41">
        <v>0.69059991044643698</v>
      </c>
      <c r="Q261" s="41">
        <v>0</v>
      </c>
      <c r="R261" s="43">
        <v>0</v>
      </c>
    </row>
    <row r="262" spans="1:18" x14ac:dyDescent="0.2">
      <c r="A262" s="10" t="s">
        <v>187</v>
      </c>
      <c r="B262" s="10" t="s">
        <v>206</v>
      </c>
      <c r="C262" s="40" t="s">
        <v>188</v>
      </c>
      <c r="D262" s="41" t="s">
        <v>188</v>
      </c>
      <c r="E262" s="41" t="s">
        <v>188</v>
      </c>
      <c r="F262" s="41" t="s">
        <v>188</v>
      </c>
      <c r="G262" s="41" t="s">
        <v>188</v>
      </c>
      <c r="H262" s="41" t="s">
        <v>188</v>
      </c>
      <c r="I262" s="41" t="s">
        <v>188</v>
      </c>
      <c r="J262" s="43" t="s">
        <v>188</v>
      </c>
      <c r="K262" s="40">
        <v>0.16815279051186099</v>
      </c>
      <c r="L262" s="41">
        <v>-0.14368312017467999</v>
      </c>
      <c r="M262" s="41">
        <v>0.47998870119840198</v>
      </c>
      <c r="N262" s="41">
        <v>0.29127064722455198</v>
      </c>
      <c r="O262" s="41" t="s">
        <v>188</v>
      </c>
      <c r="P262" s="41" t="s">
        <v>188</v>
      </c>
      <c r="Q262" s="41" t="s">
        <v>188</v>
      </c>
      <c r="R262" s="43" t="s">
        <v>188</v>
      </c>
    </row>
    <row r="263" spans="1:18" x14ac:dyDescent="0.2">
      <c r="A263" s="10" t="s">
        <v>187</v>
      </c>
      <c r="B263" s="10" t="s">
        <v>627</v>
      </c>
      <c r="C263" s="40">
        <v>0.61561844352892003</v>
      </c>
      <c r="D263" s="41">
        <v>0.13807569527802999</v>
      </c>
      <c r="E263" s="41">
        <v>1.0931611917798101</v>
      </c>
      <c r="F263" s="41">
        <v>1.17457577607392E-2</v>
      </c>
      <c r="G263" s="41" t="s">
        <v>188</v>
      </c>
      <c r="H263" s="41" t="s">
        <v>188</v>
      </c>
      <c r="I263" s="41" t="s">
        <v>188</v>
      </c>
      <c r="J263" s="43" t="s">
        <v>188</v>
      </c>
      <c r="K263" s="40" t="s">
        <v>188</v>
      </c>
      <c r="L263" s="41" t="s">
        <v>188</v>
      </c>
      <c r="M263" s="41" t="s">
        <v>188</v>
      </c>
      <c r="N263" s="41" t="s">
        <v>188</v>
      </c>
      <c r="O263" s="41" t="s">
        <v>188</v>
      </c>
      <c r="P263" s="41" t="s">
        <v>188</v>
      </c>
      <c r="Q263" s="41" t="s">
        <v>188</v>
      </c>
      <c r="R263" s="43" t="s">
        <v>188</v>
      </c>
    </row>
    <row r="264" spans="1:18" x14ac:dyDescent="0.2">
      <c r="A264" s="10" t="s">
        <v>187</v>
      </c>
      <c r="B264" s="10" t="s">
        <v>7</v>
      </c>
      <c r="C264" s="40">
        <v>0.111989773923482</v>
      </c>
      <c r="D264" s="41">
        <v>-0.46577263981168399</v>
      </c>
      <c r="E264" s="41">
        <v>0.68975218765864799</v>
      </c>
      <c r="F264" s="41">
        <v>0.70401453038097395</v>
      </c>
      <c r="G264" s="41">
        <v>6.0916805237340903E-3</v>
      </c>
      <c r="H264" s="41">
        <v>0.937788901589927</v>
      </c>
      <c r="I264" s="41">
        <v>0</v>
      </c>
      <c r="J264" s="43">
        <v>0</v>
      </c>
      <c r="K264" s="40">
        <v>0.216938937942044</v>
      </c>
      <c r="L264" s="41">
        <v>-0.45143589314458199</v>
      </c>
      <c r="M264" s="41">
        <v>0.88531376902866998</v>
      </c>
      <c r="N264" s="41">
        <v>0.52529695640198804</v>
      </c>
      <c r="O264" s="41" t="s">
        <v>188</v>
      </c>
      <c r="P264" s="41" t="s">
        <v>188</v>
      </c>
      <c r="Q264" s="41" t="s">
        <v>188</v>
      </c>
      <c r="R264" s="43" t="s">
        <v>188</v>
      </c>
    </row>
    <row r="265" spans="1:18" x14ac:dyDescent="0.2">
      <c r="A265" s="10" t="s">
        <v>187</v>
      </c>
      <c r="B265" s="10" t="s">
        <v>9</v>
      </c>
      <c r="C265" s="40">
        <v>9.1801346942059103E-2</v>
      </c>
      <c r="D265" s="41">
        <v>-0.14092512942545099</v>
      </c>
      <c r="E265" s="41">
        <v>0.32452782330956897</v>
      </c>
      <c r="F265" s="41">
        <v>0.43944668628689998</v>
      </c>
      <c r="G265" s="41">
        <v>1.95242001346312</v>
      </c>
      <c r="H265" s="41">
        <v>0.37673622429164899</v>
      </c>
      <c r="I265" s="41">
        <v>9.7225875349428396E-3</v>
      </c>
      <c r="J265" s="44">
        <v>5.4546726160201097E-6</v>
      </c>
      <c r="K265" s="40">
        <v>0.10821210572093</v>
      </c>
      <c r="L265" s="41">
        <v>-0.13240931696295499</v>
      </c>
      <c r="M265" s="41">
        <v>0.34883352840481502</v>
      </c>
      <c r="N265" s="41">
        <v>0.37808312643795999</v>
      </c>
      <c r="O265" s="41">
        <v>0.88577708360035601</v>
      </c>
      <c r="P265" s="41">
        <v>0.34662424961326799</v>
      </c>
      <c r="Q265" s="41">
        <v>0</v>
      </c>
      <c r="R265" s="43">
        <v>0</v>
      </c>
    </row>
    <row r="266" spans="1:18" x14ac:dyDescent="0.2">
      <c r="A266" s="10" t="s">
        <v>187</v>
      </c>
      <c r="B266" s="10" t="s">
        <v>11</v>
      </c>
      <c r="C266" s="40">
        <v>-9.7259815429933297E-2</v>
      </c>
      <c r="D266" s="41">
        <v>-0.33262929569689398</v>
      </c>
      <c r="E266" s="41">
        <v>0.138109664837028</v>
      </c>
      <c r="F266" s="41">
        <v>0.41799766816933698</v>
      </c>
      <c r="G266" s="41">
        <v>1.60671672508595</v>
      </c>
      <c r="H266" s="41">
        <v>0.204953944153976</v>
      </c>
      <c r="I266" s="41">
        <v>37.761275252393602</v>
      </c>
      <c r="J266" s="43">
        <v>1.3381443053794901E-2</v>
      </c>
      <c r="K266" s="40">
        <v>-5.5084181653238397E-2</v>
      </c>
      <c r="L266" s="41">
        <v>-1.52643050333594</v>
      </c>
      <c r="M266" s="41">
        <v>1.4162621400294599</v>
      </c>
      <c r="N266" s="41">
        <v>0.94164007715057496</v>
      </c>
      <c r="O266" s="41" t="s">
        <v>188</v>
      </c>
      <c r="P266" s="41" t="s">
        <v>188</v>
      </c>
      <c r="Q266" s="41" t="s">
        <v>188</v>
      </c>
      <c r="R266" s="43" t="s">
        <v>188</v>
      </c>
    </row>
    <row r="267" spans="1:18" x14ac:dyDescent="0.2">
      <c r="A267" s="10" t="s">
        <v>187</v>
      </c>
      <c r="B267" s="10" t="s">
        <v>10</v>
      </c>
      <c r="C267" s="40">
        <v>0.21158254597613399</v>
      </c>
      <c r="D267" s="41">
        <v>-0.63564530056545399</v>
      </c>
      <c r="E267" s="41">
        <v>1.0588103925177199</v>
      </c>
      <c r="F267" s="41">
        <v>0.62450768883565799</v>
      </c>
      <c r="G267" s="41">
        <v>4.1829027805315002</v>
      </c>
      <c r="H267" s="41">
        <v>0.12350774772508701</v>
      </c>
      <c r="I267" s="41">
        <v>52.266859863070302</v>
      </c>
      <c r="J267" s="43">
        <v>0.30899775507284299</v>
      </c>
      <c r="K267" s="40">
        <v>0.169156284046415</v>
      </c>
      <c r="L267" s="41">
        <v>-0.97977358963378702</v>
      </c>
      <c r="M267" s="41">
        <v>1.3180861577266201</v>
      </c>
      <c r="N267" s="41">
        <v>0.77312675982592904</v>
      </c>
      <c r="O267" s="41" t="s">
        <v>188</v>
      </c>
      <c r="P267" s="41" t="s">
        <v>188</v>
      </c>
      <c r="Q267" s="41" t="s">
        <v>188</v>
      </c>
      <c r="R267" s="43" t="s">
        <v>188</v>
      </c>
    </row>
    <row r="268" spans="1:18" x14ac:dyDescent="0.2">
      <c r="A268" s="10" t="s">
        <v>187</v>
      </c>
      <c r="B268" s="10" t="s">
        <v>4</v>
      </c>
      <c r="C268" s="40">
        <v>-0.35077333387283199</v>
      </c>
      <c r="D268" s="41">
        <v>-0.57383487463501703</v>
      </c>
      <c r="E268" s="41">
        <v>-0.12771179311064601</v>
      </c>
      <c r="F268" s="41">
        <v>2.0552990440003902E-3</v>
      </c>
      <c r="G268" s="41">
        <v>0.30721917345947702</v>
      </c>
      <c r="H268" s="41">
        <v>0.85760677672696894</v>
      </c>
      <c r="I268" s="41">
        <v>0</v>
      </c>
      <c r="J268" s="43">
        <v>0</v>
      </c>
      <c r="K268" s="40">
        <v>-6.3501349734651297E-2</v>
      </c>
      <c r="L268" s="41">
        <v>-0.22692093871910601</v>
      </c>
      <c r="M268" s="41">
        <v>9.99182392498036E-2</v>
      </c>
      <c r="N268" s="41">
        <v>0.44629877673815399</v>
      </c>
      <c r="O268" s="41">
        <v>1.0927051118852</v>
      </c>
      <c r="P268" s="41">
        <v>0.57905804503445502</v>
      </c>
      <c r="Q268" s="41">
        <v>0</v>
      </c>
      <c r="R268" s="43">
        <v>0</v>
      </c>
    </row>
    <row r="269" spans="1:18" x14ac:dyDescent="0.2">
      <c r="A269" s="10" t="s">
        <v>187</v>
      </c>
      <c r="B269" s="10" t="s">
        <v>12</v>
      </c>
      <c r="C269" s="40">
        <v>-0.45933615183424198</v>
      </c>
      <c r="D269" s="41">
        <v>-0.92254392688099895</v>
      </c>
      <c r="E269" s="41">
        <v>3.8716232125137798E-3</v>
      </c>
      <c r="F269" s="41">
        <v>5.2213419011308597E-2</v>
      </c>
      <c r="G269" s="41" t="s">
        <v>188</v>
      </c>
      <c r="H269" s="41" t="s">
        <v>188</v>
      </c>
      <c r="I269" s="41" t="s">
        <v>188</v>
      </c>
      <c r="J269" s="43" t="s">
        <v>188</v>
      </c>
      <c r="K269" s="40">
        <v>-0.188861446196428</v>
      </c>
      <c r="L269" s="41">
        <v>-0.62031299205609103</v>
      </c>
      <c r="M269" s="41">
        <v>0.242590099663235</v>
      </c>
      <c r="N269" s="41">
        <v>0.39138560172429498</v>
      </c>
      <c r="O269" s="41" t="s">
        <v>188</v>
      </c>
      <c r="P269" s="41" t="s">
        <v>188</v>
      </c>
      <c r="Q269" s="41" t="s">
        <v>188</v>
      </c>
      <c r="R269" s="43" t="s">
        <v>188</v>
      </c>
    </row>
    <row r="270" spans="1:18" x14ac:dyDescent="0.2">
      <c r="A270" s="10" t="s">
        <v>187</v>
      </c>
      <c r="B270" s="10" t="s">
        <v>13</v>
      </c>
      <c r="C270" s="40">
        <v>-0.39203365648937799</v>
      </c>
      <c r="D270" s="41">
        <v>-0.85971289768602199</v>
      </c>
      <c r="E270" s="41">
        <v>7.5645584707265998E-2</v>
      </c>
      <c r="F270" s="41">
        <v>0.10077236186843</v>
      </c>
      <c r="G270" s="41" t="s">
        <v>188</v>
      </c>
      <c r="H270" s="41" t="s">
        <v>188</v>
      </c>
      <c r="I270" s="41" t="s">
        <v>188</v>
      </c>
      <c r="J270" s="43" t="s">
        <v>188</v>
      </c>
      <c r="K270" s="40">
        <v>0.169712676229404</v>
      </c>
      <c r="L270" s="41">
        <v>-0.231670808300035</v>
      </c>
      <c r="M270" s="41">
        <v>0.57109616075884195</v>
      </c>
      <c r="N270" s="41">
        <v>0.40772569899004502</v>
      </c>
      <c r="O270" s="41" t="s">
        <v>188</v>
      </c>
      <c r="P270" s="41" t="s">
        <v>188</v>
      </c>
      <c r="Q270" s="41" t="s">
        <v>188</v>
      </c>
      <c r="R270" s="43" t="s">
        <v>188</v>
      </c>
    </row>
    <row r="271" spans="1:18" x14ac:dyDescent="0.2">
      <c r="A271" s="10" t="s">
        <v>187</v>
      </c>
      <c r="B271" s="10" t="s">
        <v>628</v>
      </c>
      <c r="C271" s="40">
        <v>0.33150831666499903</v>
      </c>
      <c r="D271" s="41">
        <v>-2.0912023951004801E-2</v>
      </c>
      <c r="E271" s="41">
        <v>0.68392865728100305</v>
      </c>
      <c r="F271" s="41">
        <v>6.53031512605175E-2</v>
      </c>
      <c r="G271" s="41" t="s">
        <v>188</v>
      </c>
      <c r="H271" s="41" t="s">
        <v>188</v>
      </c>
      <c r="I271" s="41" t="s">
        <v>188</v>
      </c>
      <c r="J271" s="43" t="s">
        <v>188</v>
      </c>
      <c r="K271" s="40" t="s">
        <v>188</v>
      </c>
      <c r="L271" s="41" t="s">
        <v>188</v>
      </c>
      <c r="M271" s="41" t="s">
        <v>188</v>
      </c>
      <c r="N271" s="41" t="s">
        <v>188</v>
      </c>
      <c r="O271" s="41" t="s">
        <v>188</v>
      </c>
      <c r="P271" s="41" t="s">
        <v>188</v>
      </c>
      <c r="Q271" s="41" t="s">
        <v>188</v>
      </c>
      <c r="R271" s="43" t="s">
        <v>188</v>
      </c>
    </row>
    <row r="272" spans="1:18" x14ac:dyDescent="0.2">
      <c r="A272" s="10" t="s">
        <v>187</v>
      </c>
      <c r="B272" s="10" t="s">
        <v>20</v>
      </c>
      <c r="C272" s="40">
        <v>0.24627877971211501</v>
      </c>
      <c r="D272" s="41">
        <v>-0.98306428063226703</v>
      </c>
      <c r="E272" s="41">
        <v>1.4756218400565</v>
      </c>
      <c r="F272" s="41">
        <v>0.70393070867469298</v>
      </c>
      <c r="G272" s="41" t="s">
        <v>188</v>
      </c>
      <c r="H272" s="41" t="s">
        <v>188</v>
      </c>
      <c r="I272" s="41" t="s">
        <v>188</v>
      </c>
      <c r="J272" s="43" t="s">
        <v>188</v>
      </c>
      <c r="K272" s="40">
        <v>-0.40122746224404199</v>
      </c>
      <c r="L272" s="41">
        <v>-0.94997219399251998</v>
      </c>
      <c r="M272" s="41">
        <v>0.147517269504435</v>
      </c>
      <c r="N272" s="41">
        <v>0.15396857243598999</v>
      </c>
      <c r="O272" s="41" t="s">
        <v>188</v>
      </c>
      <c r="P272" s="41" t="s">
        <v>188</v>
      </c>
      <c r="Q272" s="41" t="s">
        <v>188</v>
      </c>
      <c r="R272" s="43" t="s">
        <v>188</v>
      </c>
    </row>
    <row r="273" spans="1:18" x14ac:dyDescent="0.2">
      <c r="A273" s="10" t="s">
        <v>187</v>
      </c>
      <c r="B273" s="10" t="s">
        <v>17</v>
      </c>
      <c r="C273" s="40">
        <v>0.58614102644328603</v>
      </c>
      <c r="D273" s="41">
        <v>0.152598070343132</v>
      </c>
      <c r="E273" s="41">
        <v>1.0196839825434401</v>
      </c>
      <c r="F273" s="41">
        <v>8.1519783098939601E-3</v>
      </c>
      <c r="G273" s="41" t="s">
        <v>188</v>
      </c>
      <c r="H273" s="41" t="s">
        <v>188</v>
      </c>
      <c r="I273" s="41" t="s">
        <v>188</v>
      </c>
      <c r="J273" s="43" t="s">
        <v>188</v>
      </c>
      <c r="K273" s="40">
        <v>-8.8112852026627803E-2</v>
      </c>
      <c r="L273" s="41">
        <v>-0.48348323625089601</v>
      </c>
      <c r="M273" s="41">
        <v>0.30725753219764002</v>
      </c>
      <c r="N273" s="41">
        <v>0.66225597210061204</v>
      </c>
      <c r="O273" s="41">
        <v>1.88279821539426</v>
      </c>
      <c r="P273" s="41">
        <v>0.170016452855767</v>
      </c>
      <c r="Q273" s="41">
        <v>46.887563849182897</v>
      </c>
      <c r="R273" s="43">
        <v>3.8497450338259798E-2</v>
      </c>
    </row>
    <row r="274" spans="1:18" x14ac:dyDescent="0.2">
      <c r="A274" s="10" t="s">
        <v>187</v>
      </c>
      <c r="B274" s="10" t="s">
        <v>629</v>
      </c>
      <c r="C274" s="40">
        <v>3.9211646937535802E-2</v>
      </c>
      <c r="D274" s="41">
        <v>-0.31781746315663001</v>
      </c>
      <c r="E274" s="41">
        <v>0.39624075703170197</v>
      </c>
      <c r="F274" s="41">
        <v>0.82982530605349902</v>
      </c>
      <c r="G274" s="41" t="s">
        <v>188</v>
      </c>
      <c r="H274" s="41" t="s">
        <v>188</v>
      </c>
      <c r="I274" s="41" t="s">
        <v>188</v>
      </c>
      <c r="J274" s="43" t="s">
        <v>188</v>
      </c>
      <c r="K274" s="40" t="s">
        <v>188</v>
      </c>
      <c r="L274" s="41" t="s">
        <v>188</v>
      </c>
      <c r="M274" s="41" t="s">
        <v>188</v>
      </c>
      <c r="N274" s="41" t="s">
        <v>188</v>
      </c>
      <c r="O274" s="41" t="s">
        <v>188</v>
      </c>
      <c r="P274" s="41" t="s">
        <v>188</v>
      </c>
      <c r="Q274" s="41" t="s">
        <v>188</v>
      </c>
      <c r="R274" s="43" t="s">
        <v>188</v>
      </c>
    </row>
    <row r="275" spans="1:18" x14ac:dyDescent="0.2">
      <c r="A275" s="10" t="s">
        <v>187</v>
      </c>
      <c r="B275" s="10" t="s">
        <v>644</v>
      </c>
      <c r="C275" s="40" t="s">
        <v>188</v>
      </c>
      <c r="D275" s="41" t="s">
        <v>188</v>
      </c>
      <c r="E275" s="41" t="s">
        <v>188</v>
      </c>
      <c r="F275" s="41" t="s">
        <v>188</v>
      </c>
      <c r="G275" s="41" t="s">
        <v>188</v>
      </c>
      <c r="H275" s="41" t="s">
        <v>188</v>
      </c>
      <c r="I275" s="41" t="s">
        <v>188</v>
      </c>
      <c r="J275" s="43" t="s">
        <v>188</v>
      </c>
      <c r="K275" s="40">
        <v>-0.24574261025188299</v>
      </c>
      <c r="L275" s="41">
        <v>-0.96444743379475695</v>
      </c>
      <c r="M275" s="41">
        <v>0.47296221329099097</v>
      </c>
      <c r="N275" s="41">
        <v>0.507077135879902</v>
      </c>
      <c r="O275" s="41" t="s">
        <v>188</v>
      </c>
      <c r="P275" s="41" t="s">
        <v>188</v>
      </c>
      <c r="Q275" s="41" t="s">
        <v>188</v>
      </c>
      <c r="R275" s="43" t="s">
        <v>188</v>
      </c>
    </row>
    <row r="276" spans="1:18" x14ac:dyDescent="0.2">
      <c r="A276" s="10" t="s">
        <v>187</v>
      </c>
      <c r="B276" s="10" t="s">
        <v>630</v>
      </c>
      <c r="C276" s="40" t="s">
        <v>188</v>
      </c>
      <c r="D276" s="41" t="s">
        <v>188</v>
      </c>
      <c r="E276" s="41" t="s">
        <v>188</v>
      </c>
      <c r="F276" s="41" t="s">
        <v>188</v>
      </c>
      <c r="G276" s="41" t="s">
        <v>188</v>
      </c>
      <c r="H276" s="41" t="s">
        <v>188</v>
      </c>
      <c r="I276" s="41" t="s">
        <v>188</v>
      </c>
      <c r="J276" s="43" t="s">
        <v>188</v>
      </c>
      <c r="K276" s="40">
        <v>-0.169158369520195</v>
      </c>
      <c r="L276" s="41">
        <v>-0.68674722162415702</v>
      </c>
      <c r="M276" s="41">
        <v>0.34843048258376802</v>
      </c>
      <c r="N276" s="41">
        <v>0.52181161234746998</v>
      </c>
      <c r="O276" s="41">
        <v>0.22725019756757001</v>
      </c>
      <c r="P276" s="41">
        <v>0.633570304189505</v>
      </c>
      <c r="Q276" s="41">
        <v>0</v>
      </c>
      <c r="R276" s="43">
        <v>0</v>
      </c>
    </row>
    <row r="277" spans="1:18" x14ac:dyDescent="0.2">
      <c r="A277" s="10" t="s">
        <v>187</v>
      </c>
      <c r="B277" s="10" t="s">
        <v>631</v>
      </c>
      <c r="C277" s="40" t="s">
        <v>188</v>
      </c>
      <c r="D277" s="41" t="s">
        <v>188</v>
      </c>
      <c r="E277" s="41" t="s">
        <v>188</v>
      </c>
      <c r="F277" s="41" t="s">
        <v>188</v>
      </c>
      <c r="G277" s="41" t="s">
        <v>188</v>
      </c>
      <c r="H277" s="41" t="s">
        <v>188</v>
      </c>
      <c r="I277" s="41" t="s">
        <v>188</v>
      </c>
      <c r="J277" s="43" t="s">
        <v>188</v>
      </c>
      <c r="K277" s="40">
        <v>0.35327364370893</v>
      </c>
      <c r="L277" s="41">
        <v>-1.01587537828492E-2</v>
      </c>
      <c r="M277" s="41">
        <v>0.71670604120071002</v>
      </c>
      <c r="N277" s="41">
        <v>5.7179643437347299E-2</v>
      </c>
      <c r="O277" s="41" t="s">
        <v>188</v>
      </c>
      <c r="P277" s="41" t="s">
        <v>188</v>
      </c>
      <c r="Q277" s="41" t="s">
        <v>188</v>
      </c>
      <c r="R277" s="43" t="s">
        <v>188</v>
      </c>
    </row>
    <row r="278" spans="1:18" x14ac:dyDescent="0.2">
      <c r="A278" s="10" t="s">
        <v>570</v>
      </c>
      <c r="B278" s="10" t="s">
        <v>2</v>
      </c>
      <c r="C278" s="40">
        <v>-0.18885457851481099</v>
      </c>
      <c r="D278" s="41">
        <v>-0.25829000033050198</v>
      </c>
      <c r="E278" s="41">
        <v>-0.11941915669912</v>
      </c>
      <c r="F278" s="42">
        <v>9.7766901786560899E-8</v>
      </c>
      <c r="G278" s="41">
        <v>5.3158122826397003</v>
      </c>
      <c r="H278" s="41">
        <v>0.37856548049658201</v>
      </c>
      <c r="I278" s="41">
        <v>2.0167934218859498E-2</v>
      </c>
      <c r="J278" s="44">
        <v>3.5059188274477501E-6</v>
      </c>
      <c r="K278" s="40">
        <v>0.17147458415481001</v>
      </c>
      <c r="L278" s="41">
        <v>5.5920751181352098E-2</v>
      </c>
      <c r="M278" s="41">
        <v>0.28702841712826699</v>
      </c>
      <c r="N278" s="41">
        <v>3.6321054055112002E-3</v>
      </c>
      <c r="O278" s="41">
        <v>2.9992172768454899</v>
      </c>
      <c r="P278" s="41">
        <v>0.80894506427103896</v>
      </c>
      <c r="Q278" s="41">
        <v>0</v>
      </c>
      <c r="R278" s="43">
        <v>0</v>
      </c>
    </row>
    <row r="279" spans="1:18" x14ac:dyDescent="0.2">
      <c r="A279" s="10" t="s">
        <v>570</v>
      </c>
      <c r="B279" s="10" t="s">
        <v>623</v>
      </c>
      <c r="C279" s="40" t="s">
        <v>188</v>
      </c>
      <c r="D279" s="41" t="s">
        <v>188</v>
      </c>
      <c r="E279" s="41" t="s">
        <v>188</v>
      </c>
      <c r="F279" s="41" t="s">
        <v>188</v>
      </c>
      <c r="G279" s="41" t="s">
        <v>188</v>
      </c>
      <c r="H279" s="41" t="s">
        <v>188</v>
      </c>
      <c r="I279" s="41" t="s">
        <v>188</v>
      </c>
      <c r="J279" s="43" t="s">
        <v>188</v>
      </c>
      <c r="K279" s="40">
        <v>-0.27779894573319402</v>
      </c>
      <c r="L279" s="41">
        <v>-0.76256736500310396</v>
      </c>
      <c r="M279" s="41">
        <v>0.20696947353671699</v>
      </c>
      <c r="N279" s="41">
        <v>0.26242586632568599</v>
      </c>
      <c r="O279" s="41" t="s">
        <v>188</v>
      </c>
      <c r="P279" s="41" t="s">
        <v>188</v>
      </c>
      <c r="Q279" s="41" t="s">
        <v>188</v>
      </c>
      <c r="R279" s="43" t="s">
        <v>188</v>
      </c>
    </row>
    <row r="280" spans="1:18" x14ac:dyDescent="0.2">
      <c r="A280" s="10" t="s">
        <v>570</v>
      </c>
      <c r="B280" s="10" t="s">
        <v>625</v>
      </c>
      <c r="C280" s="40">
        <v>-0.223721509578309</v>
      </c>
      <c r="D280" s="41">
        <v>-0.64064176317585697</v>
      </c>
      <c r="E280" s="41">
        <v>0.193198744019239</v>
      </c>
      <c r="F280" s="41">
        <v>0.29304942116473898</v>
      </c>
      <c r="G280" s="41" t="s">
        <v>188</v>
      </c>
      <c r="H280" s="41" t="s">
        <v>188</v>
      </c>
      <c r="I280" s="41" t="s">
        <v>188</v>
      </c>
      <c r="J280" s="43" t="s">
        <v>188</v>
      </c>
      <c r="K280" s="40" t="s">
        <v>188</v>
      </c>
      <c r="L280" s="41" t="s">
        <v>188</v>
      </c>
      <c r="M280" s="41" t="s">
        <v>188</v>
      </c>
      <c r="N280" s="41" t="s">
        <v>188</v>
      </c>
      <c r="O280" s="41" t="s">
        <v>188</v>
      </c>
      <c r="P280" s="41" t="s">
        <v>188</v>
      </c>
      <c r="Q280" s="41" t="s">
        <v>188</v>
      </c>
      <c r="R280" s="43" t="s">
        <v>188</v>
      </c>
    </row>
    <row r="281" spans="1:18" x14ac:dyDescent="0.2">
      <c r="A281" s="10" t="s">
        <v>570</v>
      </c>
      <c r="B281" s="10" t="s">
        <v>18</v>
      </c>
      <c r="C281" s="40">
        <v>-0.19612076122409899</v>
      </c>
      <c r="D281" s="41">
        <v>-0.55436025094061603</v>
      </c>
      <c r="E281" s="41">
        <v>0.16211872849241801</v>
      </c>
      <c r="F281" s="41">
        <v>0.28394839253187198</v>
      </c>
      <c r="G281" s="41" t="s">
        <v>188</v>
      </c>
      <c r="H281" s="41" t="s">
        <v>188</v>
      </c>
      <c r="I281" s="41" t="s">
        <v>188</v>
      </c>
      <c r="J281" s="43" t="s">
        <v>188</v>
      </c>
      <c r="K281" s="40">
        <v>0.40470337797560602</v>
      </c>
      <c r="L281" s="41">
        <v>3.4382466636995103E-2</v>
      </c>
      <c r="M281" s="41">
        <v>0.77502428931421596</v>
      </c>
      <c r="N281" s="41">
        <v>3.2496549294283202E-2</v>
      </c>
      <c r="O281" s="41" t="s">
        <v>188</v>
      </c>
      <c r="P281" s="41" t="s">
        <v>188</v>
      </c>
      <c r="Q281" s="41" t="s">
        <v>188</v>
      </c>
      <c r="R281" s="43" t="s">
        <v>188</v>
      </c>
    </row>
    <row r="282" spans="1:18" x14ac:dyDescent="0.2">
      <c r="A282" s="10" t="s">
        <v>570</v>
      </c>
      <c r="B282" s="10" t="s">
        <v>6</v>
      </c>
      <c r="C282" s="40">
        <v>-0.21434846959836301</v>
      </c>
      <c r="D282" s="41">
        <v>-0.72798189031167004</v>
      </c>
      <c r="E282" s="41">
        <v>0.29928495111494402</v>
      </c>
      <c r="F282" s="41">
        <v>0.41339816313068101</v>
      </c>
      <c r="G282" s="41">
        <v>26.155489753533299</v>
      </c>
      <c r="H282" s="42">
        <v>8.8485368542455906E-6</v>
      </c>
      <c r="I282" s="41">
        <v>86.492189768186506</v>
      </c>
      <c r="J282" s="43">
        <v>0.22634917640190899</v>
      </c>
      <c r="K282" s="40">
        <v>0.21224098483493201</v>
      </c>
      <c r="L282" s="41">
        <v>5.2063012594599197E-3</v>
      </c>
      <c r="M282" s="41">
        <v>0.41927566841040298</v>
      </c>
      <c r="N282" s="41">
        <v>4.4557722756466099E-2</v>
      </c>
      <c r="O282" s="41" t="s">
        <v>188</v>
      </c>
      <c r="P282" s="41" t="s">
        <v>188</v>
      </c>
      <c r="Q282" s="41" t="s">
        <v>188</v>
      </c>
      <c r="R282" s="43" t="s">
        <v>188</v>
      </c>
    </row>
    <row r="283" spans="1:18" x14ac:dyDescent="0.2">
      <c r="A283" s="10" t="s">
        <v>570</v>
      </c>
      <c r="B283" s="10" t="s">
        <v>5</v>
      </c>
      <c r="C283" s="40">
        <v>-0.23818787492566099</v>
      </c>
      <c r="D283" s="41">
        <v>-1.0717047079941699</v>
      </c>
      <c r="E283" s="41">
        <v>0.59532895814285203</v>
      </c>
      <c r="F283" s="41">
        <v>0.57542196784932698</v>
      </c>
      <c r="G283" s="41">
        <v>22.4671764625827</v>
      </c>
      <c r="H283" s="42">
        <v>2.1376534855652099E-6</v>
      </c>
      <c r="I283" s="41">
        <v>95.549062421504402</v>
      </c>
      <c r="J283" s="43">
        <v>0.34567686819063598</v>
      </c>
      <c r="K283" s="40">
        <v>4.8992591128882802E-2</v>
      </c>
      <c r="L283" s="41">
        <v>-0.156430076331423</v>
      </c>
      <c r="M283" s="41">
        <v>0.25441525858918901</v>
      </c>
      <c r="N283" s="41">
        <v>0.64025420401538602</v>
      </c>
      <c r="O283" s="41" t="s">
        <v>188</v>
      </c>
      <c r="P283" s="41" t="s">
        <v>188</v>
      </c>
      <c r="Q283" s="41" t="s">
        <v>188</v>
      </c>
      <c r="R283" s="43" t="s">
        <v>188</v>
      </c>
    </row>
    <row r="284" spans="1:18" x14ac:dyDescent="0.2">
      <c r="A284" s="10" t="s">
        <v>570</v>
      </c>
      <c r="B284" s="10" t="s">
        <v>626</v>
      </c>
      <c r="C284" s="40">
        <v>-0.32379299383154703</v>
      </c>
      <c r="D284" s="41">
        <v>-0.84629792916939095</v>
      </c>
      <c r="E284" s="41">
        <v>0.19871194150629701</v>
      </c>
      <c r="F284" s="41">
        <v>0.22686613343074799</v>
      </c>
      <c r="G284" s="41" t="s">
        <v>188</v>
      </c>
      <c r="H284" s="41" t="s">
        <v>188</v>
      </c>
      <c r="I284" s="41" t="s">
        <v>188</v>
      </c>
      <c r="J284" s="43" t="s">
        <v>188</v>
      </c>
      <c r="K284" s="40" t="s">
        <v>188</v>
      </c>
      <c r="L284" s="41" t="s">
        <v>188</v>
      </c>
      <c r="M284" s="41" t="s">
        <v>188</v>
      </c>
      <c r="N284" s="41" t="s">
        <v>188</v>
      </c>
      <c r="O284" s="41" t="s">
        <v>188</v>
      </c>
      <c r="P284" s="41" t="s">
        <v>188</v>
      </c>
      <c r="Q284" s="41" t="s">
        <v>188</v>
      </c>
      <c r="R284" s="43" t="s">
        <v>188</v>
      </c>
    </row>
    <row r="285" spans="1:18" x14ac:dyDescent="0.2">
      <c r="A285" s="10" t="s">
        <v>570</v>
      </c>
      <c r="B285" s="10" t="s">
        <v>24</v>
      </c>
      <c r="C285" s="40">
        <v>-0.23272547816743899</v>
      </c>
      <c r="D285" s="41">
        <v>-0.50685966177965003</v>
      </c>
      <c r="E285" s="41">
        <v>4.1408705444772403E-2</v>
      </c>
      <c r="F285" s="41">
        <v>9.6131184758186897E-2</v>
      </c>
      <c r="G285" s="41">
        <v>10.1636359111885</v>
      </c>
      <c r="H285" s="41">
        <v>3.7759646539720103E-2</v>
      </c>
      <c r="I285" s="41">
        <v>59.4245503711659</v>
      </c>
      <c r="J285" s="43">
        <v>5.7516869079968898E-2</v>
      </c>
      <c r="K285" s="40">
        <v>0.18084542495298001</v>
      </c>
      <c r="L285" s="41">
        <v>5.2981010764078899E-2</v>
      </c>
      <c r="M285" s="41">
        <v>0.30870983914188099</v>
      </c>
      <c r="N285" s="41">
        <v>5.5699165996254902E-3</v>
      </c>
      <c r="O285" s="41">
        <v>0.62657256722866495</v>
      </c>
      <c r="P285" s="41">
        <v>0.89032314912598598</v>
      </c>
      <c r="Q285" s="41">
        <v>0</v>
      </c>
      <c r="R285" s="43">
        <v>0</v>
      </c>
    </row>
    <row r="286" spans="1:18" x14ac:dyDescent="0.2">
      <c r="A286" s="10" t="s">
        <v>570</v>
      </c>
      <c r="B286" s="10" t="s">
        <v>33</v>
      </c>
      <c r="C286" s="40">
        <v>0.26504227643954797</v>
      </c>
      <c r="D286" s="41">
        <v>-0.18778247882033899</v>
      </c>
      <c r="E286" s="41">
        <v>0.717867031699435</v>
      </c>
      <c r="F286" s="41">
        <v>0.25130558085906401</v>
      </c>
      <c r="G286" s="41">
        <v>0.95414228799029299</v>
      </c>
      <c r="H286" s="41">
        <v>0.32866715004970098</v>
      </c>
      <c r="I286" s="41">
        <v>0</v>
      </c>
      <c r="J286" s="43">
        <v>0</v>
      </c>
      <c r="K286" s="40">
        <v>0.305130705922809</v>
      </c>
      <c r="L286" s="41">
        <v>-0.24641754111485101</v>
      </c>
      <c r="M286" s="41">
        <v>0.85667895296047003</v>
      </c>
      <c r="N286" s="41">
        <v>0.27897864191750998</v>
      </c>
      <c r="O286" s="41" t="s">
        <v>188</v>
      </c>
      <c r="P286" s="41" t="s">
        <v>188</v>
      </c>
      <c r="Q286" s="41" t="s">
        <v>188</v>
      </c>
      <c r="R286" s="43" t="s">
        <v>188</v>
      </c>
    </row>
    <row r="287" spans="1:18" x14ac:dyDescent="0.2">
      <c r="A287" s="10" t="s">
        <v>570</v>
      </c>
      <c r="B287" s="10" t="s">
        <v>15</v>
      </c>
      <c r="C287" s="40">
        <v>0.129280053207941</v>
      </c>
      <c r="D287" s="41">
        <v>-0.215892562986888</v>
      </c>
      <c r="E287" s="41">
        <v>0.47445266940276998</v>
      </c>
      <c r="F287" s="41">
        <v>0.46312959106690299</v>
      </c>
      <c r="G287" s="41" t="s">
        <v>188</v>
      </c>
      <c r="H287" s="41" t="s">
        <v>188</v>
      </c>
      <c r="I287" s="41" t="s">
        <v>188</v>
      </c>
      <c r="J287" s="43" t="s">
        <v>188</v>
      </c>
      <c r="K287" s="40">
        <v>0.11658253803279001</v>
      </c>
      <c r="L287" s="41">
        <v>-9.4439056339917796E-2</v>
      </c>
      <c r="M287" s="41">
        <v>0.32760413240549702</v>
      </c>
      <c r="N287" s="41">
        <v>0.27889006640792102</v>
      </c>
      <c r="O287" s="41">
        <v>6.0426606623725197E-3</v>
      </c>
      <c r="P287" s="41">
        <v>0.93803920828236798</v>
      </c>
      <c r="Q287" s="41">
        <v>0</v>
      </c>
      <c r="R287" s="43">
        <v>0</v>
      </c>
    </row>
    <row r="288" spans="1:18" x14ac:dyDescent="0.2">
      <c r="A288" s="10" t="s">
        <v>570</v>
      </c>
      <c r="B288" s="10" t="s">
        <v>206</v>
      </c>
      <c r="C288" s="40" t="s">
        <v>188</v>
      </c>
      <c r="D288" s="41" t="s">
        <v>188</v>
      </c>
      <c r="E288" s="41" t="s">
        <v>188</v>
      </c>
      <c r="F288" s="41" t="s">
        <v>188</v>
      </c>
      <c r="G288" s="41" t="s">
        <v>188</v>
      </c>
      <c r="H288" s="41" t="s">
        <v>188</v>
      </c>
      <c r="I288" s="41" t="s">
        <v>188</v>
      </c>
      <c r="J288" s="43" t="s">
        <v>188</v>
      </c>
      <c r="K288" s="40">
        <v>9.3524785316941694E-2</v>
      </c>
      <c r="L288" s="41">
        <v>-0.217971141813778</v>
      </c>
      <c r="M288" s="41">
        <v>0.40502071244766102</v>
      </c>
      <c r="N288" s="41">
        <v>0.55678599728326506</v>
      </c>
      <c r="O288" s="41" t="s">
        <v>188</v>
      </c>
      <c r="P288" s="41" t="s">
        <v>188</v>
      </c>
      <c r="Q288" s="41" t="s">
        <v>188</v>
      </c>
      <c r="R288" s="43" t="s">
        <v>188</v>
      </c>
    </row>
    <row r="289" spans="1:18" x14ac:dyDescent="0.2">
      <c r="A289" s="10" t="s">
        <v>570</v>
      </c>
      <c r="B289" s="10" t="s">
        <v>627</v>
      </c>
      <c r="C289" s="40">
        <v>-0.30396250940925601</v>
      </c>
      <c r="D289" s="41">
        <v>-0.78100877910038102</v>
      </c>
      <c r="E289" s="41">
        <v>0.173083760281869</v>
      </c>
      <c r="F289" s="41">
        <v>0.212851513472082</v>
      </c>
      <c r="G289" s="41" t="s">
        <v>188</v>
      </c>
      <c r="H289" s="41" t="s">
        <v>188</v>
      </c>
      <c r="I289" s="41" t="s">
        <v>188</v>
      </c>
      <c r="J289" s="43" t="s">
        <v>188</v>
      </c>
      <c r="K289" s="40" t="s">
        <v>188</v>
      </c>
      <c r="L289" s="41" t="s">
        <v>188</v>
      </c>
      <c r="M289" s="41" t="s">
        <v>188</v>
      </c>
      <c r="N289" s="41" t="s">
        <v>188</v>
      </c>
      <c r="O289" s="41" t="s">
        <v>188</v>
      </c>
      <c r="P289" s="41" t="s">
        <v>188</v>
      </c>
      <c r="Q289" s="41" t="s">
        <v>188</v>
      </c>
      <c r="R289" s="43" t="s">
        <v>188</v>
      </c>
    </row>
    <row r="290" spans="1:18" x14ac:dyDescent="0.2">
      <c r="A290" s="10" t="s">
        <v>570</v>
      </c>
      <c r="B290" s="10" t="s">
        <v>7</v>
      </c>
      <c r="C290" s="40">
        <v>-4.3373866044742998E-2</v>
      </c>
      <c r="D290" s="41">
        <v>-0.62106996086571897</v>
      </c>
      <c r="E290" s="41">
        <v>0.53432222877623303</v>
      </c>
      <c r="F290" s="41">
        <v>0.88300920523693205</v>
      </c>
      <c r="G290" s="41">
        <v>1.0242189756188699E-3</v>
      </c>
      <c r="H290" s="41">
        <v>0.97446932248473594</v>
      </c>
      <c r="I290" s="41">
        <v>0</v>
      </c>
      <c r="J290" s="43">
        <v>0</v>
      </c>
      <c r="K290" s="40">
        <v>0.19794607744099699</v>
      </c>
      <c r="L290" s="41">
        <v>-0.47036404934231002</v>
      </c>
      <c r="M290" s="41">
        <v>0.86625620422430405</v>
      </c>
      <c r="N290" s="41">
        <v>0.56215146089375101</v>
      </c>
      <c r="O290" s="41" t="s">
        <v>188</v>
      </c>
      <c r="P290" s="41" t="s">
        <v>188</v>
      </c>
      <c r="Q290" s="41" t="s">
        <v>188</v>
      </c>
      <c r="R290" s="43" t="s">
        <v>188</v>
      </c>
    </row>
    <row r="291" spans="1:18" x14ac:dyDescent="0.2">
      <c r="A291" s="10" t="s">
        <v>570</v>
      </c>
      <c r="B291" s="10" t="s">
        <v>9</v>
      </c>
      <c r="C291" s="40">
        <v>5.7850784309669501E-2</v>
      </c>
      <c r="D291" s="41">
        <v>-0.17488283488895601</v>
      </c>
      <c r="E291" s="41">
        <v>0.29058440350829501</v>
      </c>
      <c r="F291" s="41">
        <v>0.62612380764359199</v>
      </c>
      <c r="G291" s="41">
        <v>3.05126015057705</v>
      </c>
      <c r="H291" s="41">
        <v>0.21748398240319</v>
      </c>
      <c r="I291" s="41">
        <v>1.2652090791213601E-3</v>
      </c>
      <c r="J291" s="44">
        <v>7.0939293595474698E-7</v>
      </c>
      <c r="K291" s="40">
        <v>-0.15213983837501699</v>
      </c>
      <c r="L291" s="41">
        <v>-0.43910998509976701</v>
      </c>
      <c r="M291" s="41">
        <v>0.134830308349733</v>
      </c>
      <c r="N291" s="41">
        <v>0.29876159449272899</v>
      </c>
      <c r="O291" s="41">
        <v>0.25441184974914499</v>
      </c>
      <c r="P291" s="41">
        <v>0.61398554859682397</v>
      </c>
      <c r="Q291" s="41">
        <v>0</v>
      </c>
      <c r="R291" s="43">
        <v>0</v>
      </c>
    </row>
    <row r="292" spans="1:18" x14ac:dyDescent="0.2">
      <c r="A292" s="10" t="s">
        <v>570</v>
      </c>
      <c r="B292" s="10" t="s">
        <v>11</v>
      </c>
      <c r="C292" s="40">
        <v>0.46184498940560198</v>
      </c>
      <c r="D292" s="41">
        <v>-4.4245619489224397E-2</v>
      </c>
      <c r="E292" s="41">
        <v>0.96793559830042897</v>
      </c>
      <c r="F292" s="41">
        <v>7.3677384587105099E-2</v>
      </c>
      <c r="G292" s="41">
        <v>6.0927305493730399</v>
      </c>
      <c r="H292" s="41">
        <v>1.35739154313865E-2</v>
      </c>
      <c r="I292" s="41">
        <v>83.586997785370599</v>
      </c>
      <c r="J292" s="43">
        <v>0.112873423962024</v>
      </c>
      <c r="K292" s="40" t="s">
        <v>188</v>
      </c>
      <c r="L292" s="41" t="s">
        <v>188</v>
      </c>
      <c r="M292" s="41" t="s">
        <v>188</v>
      </c>
      <c r="N292" s="41" t="s">
        <v>188</v>
      </c>
      <c r="O292" s="41" t="s">
        <v>188</v>
      </c>
      <c r="P292" s="41" t="s">
        <v>188</v>
      </c>
      <c r="Q292" s="41" t="s">
        <v>188</v>
      </c>
      <c r="R292" s="43" t="s">
        <v>188</v>
      </c>
    </row>
    <row r="293" spans="1:18" x14ac:dyDescent="0.2">
      <c r="A293" s="10" t="s">
        <v>570</v>
      </c>
      <c r="B293" s="10" t="s">
        <v>10</v>
      </c>
      <c r="C293" s="40">
        <v>0.57456543849739405</v>
      </c>
      <c r="D293" s="41">
        <v>-0.422304017652398</v>
      </c>
      <c r="E293" s="41">
        <v>1.5714348946471901</v>
      </c>
      <c r="F293" s="41">
        <v>0.25861781982686999</v>
      </c>
      <c r="G293" s="41">
        <v>0.816355398533683</v>
      </c>
      <c r="H293" s="41">
        <v>0.366247921139146</v>
      </c>
      <c r="I293" s="41">
        <v>0</v>
      </c>
      <c r="J293" s="43">
        <v>0</v>
      </c>
      <c r="K293" s="40">
        <v>-1.05250419661299</v>
      </c>
      <c r="L293" s="41">
        <v>-2.4748387429991801</v>
      </c>
      <c r="M293" s="41">
        <v>0.36983034977319701</v>
      </c>
      <c r="N293" s="41">
        <v>0.147545297883342</v>
      </c>
      <c r="O293" s="41" t="s">
        <v>188</v>
      </c>
      <c r="P293" s="41" t="s">
        <v>188</v>
      </c>
      <c r="Q293" s="41" t="s">
        <v>188</v>
      </c>
      <c r="R293" s="43" t="s">
        <v>188</v>
      </c>
    </row>
    <row r="294" spans="1:18" x14ac:dyDescent="0.2">
      <c r="A294" s="10" t="s">
        <v>570</v>
      </c>
      <c r="B294" s="10" t="s">
        <v>4</v>
      </c>
      <c r="C294" s="40">
        <v>1.44641840728598E-2</v>
      </c>
      <c r="D294" s="41">
        <v>-0.61143644109289497</v>
      </c>
      <c r="E294" s="41">
        <v>0.64036480923861505</v>
      </c>
      <c r="F294" s="41">
        <v>0.96387330484764899</v>
      </c>
      <c r="G294" s="41">
        <v>16.7416737362019</v>
      </c>
      <c r="H294" s="41">
        <v>2.3152171950083E-4</v>
      </c>
      <c r="I294" s="41">
        <v>86.264868157826299</v>
      </c>
      <c r="J294" s="43">
        <v>0.26239135780607797</v>
      </c>
      <c r="K294" s="40">
        <v>3.1451760654973702E-2</v>
      </c>
      <c r="L294" s="41">
        <v>-0.13195120206297301</v>
      </c>
      <c r="M294" s="41">
        <v>0.19485472337292001</v>
      </c>
      <c r="N294" s="41">
        <v>0.70598532270353298</v>
      </c>
      <c r="O294" s="41">
        <v>1.3684159003649199</v>
      </c>
      <c r="P294" s="41">
        <v>0.50448965230965404</v>
      </c>
      <c r="Q294" s="41">
        <v>0</v>
      </c>
      <c r="R294" s="43">
        <v>0</v>
      </c>
    </row>
    <row r="295" spans="1:18" x14ac:dyDescent="0.2">
      <c r="A295" s="10" t="s">
        <v>570</v>
      </c>
      <c r="B295" s="10" t="s">
        <v>12</v>
      </c>
      <c r="C295" s="40">
        <v>-0.239548814025141</v>
      </c>
      <c r="D295" s="41">
        <v>-0.70144949140775403</v>
      </c>
      <c r="E295" s="41">
        <v>0.22235186335747201</v>
      </c>
      <c r="F295" s="41">
        <v>0.30992281929971</v>
      </c>
      <c r="G295" s="41" t="s">
        <v>188</v>
      </c>
      <c r="H295" s="41" t="s">
        <v>188</v>
      </c>
      <c r="I295" s="41" t="s">
        <v>188</v>
      </c>
      <c r="J295" s="43" t="s">
        <v>188</v>
      </c>
      <c r="K295" s="40">
        <v>-0.10861661736483701</v>
      </c>
      <c r="L295" s="41">
        <v>-0.557487525602261</v>
      </c>
      <c r="M295" s="41">
        <v>0.34025429087258802</v>
      </c>
      <c r="N295" s="41">
        <v>0.63576624081688204</v>
      </c>
      <c r="O295" s="41" t="s">
        <v>188</v>
      </c>
      <c r="P295" s="41" t="s">
        <v>188</v>
      </c>
      <c r="Q295" s="41" t="s">
        <v>188</v>
      </c>
      <c r="R295" s="43" t="s">
        <v>188</v>
      </c>
    </row>
    <row r="296" spans="1:18" x14ac:dyDescent="0.2">
      <c r="A296" s="10" t="s">
        <v>570</v>
      </c>
      <c r="B296" s="10" t="s">
        <v>13</v>
      </c>
      <c r="C296" s="40">
        <v>-0.73354237284321799</v>
      </c>
      <c r="D296" s="41">
        <v>-1.2044456249268001</v>
      </c>
      <c r="E296" s="41">
        <v>-0.26263912075962997</v>
      </c>
      <c r="F296" s="41">
        <v>2.2938435544764698E-3</v>
      </c>
      <c r="G296" s="41" t="s">
        <v>188</v>
      </c>
      <c r="H296" s="41" t="s">
        <v>188</v>
      </c>
      <c r="I296" s="41" t="s">
        <v>188</v>
      </c>
      <c r="J296" s="43" t="s">
        <v>188</v>
      </c>
      <c r="K296" s="40">
        <v>0.32502821395959802</v>
      </c>
      <c r="L296" s="41">
        <v>-9.8289433049066094E-2</v>
      </c>
      <c r="M296" s="41">
        <v>0.74834586096826305</v>
      </c>
      <c r="N296" s="41">
        <v>0.13291394361181699</v>
      </c>
      <c r="O296" s="41" t="s">
        <v>188</v>
      </c>
      <c r="P296" s="41" t="s">
        <v>188</v>
      </c>
      <c r="Q296" s="41" t="s">
        <v>188</v>
      </c>
      <c r="R296" s="43" t="s">
        <v>188</v>
      </c>
    </row>
    <row r="297" spans="1:18" x14ac:dyDescent="0.2">
      <c r="A297" s="10" t="s">
        <v>570</v>
      </c>
      <c r="B297" s="10" t="s">
        <v>628</v>
      </c>
      <c r="C297" s="40">
        <v>-0.295508300341982</v>
      </c>
      <c r="D297" s="41">
        <v>-0.64787334869511903</v>
      </c>
      <c r="E297" s="41">
        <v>5.6856748011154798E-2</v>
      </c>
      <c r="F297" s="41">
        <v>0.100325358448124</v>
      </c>
      <c r="G297" s="41" t="s">
        <v>188</v>
      </c>
      <c r="H297" s="41" t="s">
        <v>188</v>
      </c>
      <c r="I297" s="41" t="s">
        <v>188</v>
      </c>
      <c r="J297" s="43" t="s">
        <v>188</v>
      </c>
      <c r="K297" s="40" t="s">
        <v>188</v>
      </c>
      <c r="L297" s="41" t="s">
        <v>188</v>
      </c>
      <c r="M297" s="41" t="s">
        <v>188</v>
      </c>
      <c r="N297" s="41" t="s">
        <v>188</v>
      </c>
      <c r="O297" s="41" t="s">
        <v>188</v>
      </c>
      <c r="P297" s="41" t="s">
        <v>188</v>
      </c>
      <c r="Q297" s="41" t="s">
        <v>188</v>
      </c>
      <c r="R297" s="43" t="s">
        <v>188</v>
      </c>
    </row>
    <row r="298" spans="1:18" x14ac:dyDescent="0.2">
      <c r="A298" s="10" t="s">
        <v>570</v>
      </c>
      <c r="B298" s="10" t="s">
        <v>17</v>
      </c>
      <c r="C298" s="40">
        <v>-0.16203159174520601</v>
      </c>
      <c r="D298" s="41">
        <v>-0.59177884565476302</v>
      </c>
      <c r="E298" s="41">
        <v>0.26771566216435</v>
      </c>
      <c r="F298" s="41">
        <v>0.46053721168047301</v>
      </c>
      <c r="G298" s="41" t="s">
        <v>188</v>
      </c>
      <c r="H298" s="41" t="s">
        <v>188</v>
      </c>
      <c r="I298" s="41" t="s">
        <v>188</v>
      </c>
      <c r="J298" s="43" t="s">
        <v>188</v>
      </c>
      <c r="K298" s="40">
        <v>8.8518758788191002E-2</v>
      </c>
      <c r="L298" s="41">
        <v>-0.196177708482975</v>
      </c>
      <c r="M298" s="41">
        <v>0.37321522605935697</v>
      </c>
      <c r="N298" s="41">
        <v>0.54226038062605597</v>
      </c>
      <c r="O298" s="41">
        <v>0.93900223697819196</v>
      </c>
      <c r="P298" s="41">
        <v>0.33253457292914901</v>
      </c>
      <c r="Q298" s="41">
        <v>0</v>
      </c>
      <c r="R298" s="43">
        <v>0</v>
      </c>
    </row>
    <row r="299" spans="1:18" x14ac:dyDescent="0.2">
      <c r="A299" s="10" t="s">
        <v>570</v>
      </c>
      <c r="B299" s="10" t="s">
        <v>630</v>
      </c>
      <c r="C299" s="40" t="s">
        <v>188</v>
      </c>
      <c r="D299" s="41" t="s">
        <v>188</v>
      </c>
      <c r="E299" s="41" t="s">
        <v>188</v>
      </c>
      <c r="F299" s="41" t="s">
        <v>188</v>
      </c>
      <c r="G299" s="41" t="s">
        <v>188</v>
      </c>
      <c r="H299" s="41" t="s">
        <v>188</v>
      </c>
      <c r="I299" s="41" t="s">
        <v>188</v>
      </c>
      <c r="J299" s="43" t="s">
        <v>188</v>
      </c>
      <c r="K299" s="40">
        <v>-0.30420640565381102</v>
      </c>
      <c r="L299" s="41">
        <v>-0.95010133632977201</v>
      </c>
      <c r="M299" s="41">
        <v>0.34168852502215002</v>
      </c>
      <c r="N299" s="41">
        <v>0.35594864992655301</v>
      </c>
      <c r="O299" s="41">
        <v>1.43846513007333</v>
      </c>
      <c r="P299" s="41">
        <v>0.23038787730758101</v>
      </c>
      <c r="Q299" s="41">
        <v>30.481456999307301</v>
      </c>
      <c r="R299" s="43">
        <v>6.9995480213252095E-2</v>
      </c>
    </row>
    <row r="300" spans="1:18" x14ac:dyDescent="0.2">
      <c r="A300" s="10" t="s">
        <v>570</v>
      </c>
      <c r="B300" s="10" t="s">
        <v>631</v>
      </c>
      <c r="C300" s="40" t="s">
        <v>188</v>
      </c>
      <c r="D300" s="41" t="s">
        <v>188</v>
      </c>
      <c r="E300" s="41" t="s">
        <v>188</v>
      </c>
      <c r="F300" s="41" t="s">
        <v>188</v>
      </c>
      <c r="G300" s="41" t="s">
        <v>188</v>
      </c>
      <c r="H300" s="41" t="s">
        <v>188</v>
      </c>
      <c r="I300" s="41" t="s">
        <v>188</v>
      </c>
      <c r="J300" s="43" t="s">
        <v>188</v>
      </c>
      <c r="K300" s="40">
        <v>0.336321547780015</v>
      </c>
      <c r="L300" s="41">
        <v>-2.69177233487339E-2</v>
      </c>
      <c r="M300" s="41">
        <v>0.69956081890876398</v>
      </c>
      <c r="N300" s="41">
        <v>7.0040497570683202E-2</v>
      </c>
      <c r="O300" s="41" t="s">
        <v>188</v>
      </c>
      <c r="P300" s="41" t="s">
        <v>188</v>
      </c>
      <c r="Q300" s="41" t="s">
        <v>188</v>
      </c>
      <c r="R300" s="43" t="s">
        <v>188</v>
      </c>
    </row>
    <row r="301" spans="1:18" x14ac:dyDescent="0.2">
      <c r="A301" s="10" t="s">
        <v>571</v>
      </c>
      <c r="B301" s="10" t="s">
        <v>2</v>
      </c>
      <c r="C301" s="40">
        <v>0.41814447884143502</v>
      </c>
      <c r="D301" s="41">
        <v>5.20510175720129E-2</v>
      </c>
      <c r="E301" s="41">
        <v>0.78423794011085701</v>
      </c>
      <c r="F301" s="41">
        <v>2.5179944789317302E-2</v>
      </c>
      <c r="G301" s="41">
        <v>68.0427492164754</v>
      </c>
      <c r="H301" s="42">
        <v>2.6163743452038398E-13</v>
      </c>
      <c r="I301" s="41">
        <v>90.048101660050193</v>
      </c>
      <c r="J301" s="43">
        <v>0.15989949530292</v>
      </c>
      <c r="K301" s="40">
        <v>5.2448793133101398E-2</v>
      </c>
      <c r="L301" s="41">
        <v>-0.139125845998466</v>
      </c>
      <c r="M301" s="41">
        <v>0.24402343226466899</v>
      </c>
      <c r="N301" s="41">
        <v>0.59154829270461695</v>
      </c>
      <c r="O301" s="41">
        <v>13.8785371841577</v>
      </c>
      <c r="P301" s="41">
        <v>3.1022794558712801E-2</v>
      </c>
      <c r="Q301" s="41">
        <v>57.525490976848197</v>
      </c>
      <c r="R301" s="43">
        <v>3.55440542444517E-2</v>
      </c>
    </row>
    <row r="302" spans="1:18" x14ac:dyDescent="0.2">
      <c r="A302" s="10" t="s">
        <v>571</v>
      </c>
      <c r="B302" s="10" t="s">
        <v>623</v>
      </c>
      <c r="C302" s="40" t="s">
        <v>188</v>
      </c>
      <c r="D302" s="41" t="s">
        <v>188</v>
      </c>
      <c r="E302" s="41" t="s">
        <v>188</v>
      </c>
      <c r="F302" s="41" t="s">
        <v>188</v>
      </c>
      <c r="G302" s="41" t="s">
        <v>188</v>
      </c>
      <c r="H302" s="41" t="s">
        <v>188</v>
      </c>
      <c r="I302" s="41" t="s">
        <v>188</v>
      </c>
      <c r="J302" s="43" t="s">
        <v>188</v>
      </c>
      <c r="K302" s="40">
        <v>0.57760806605815396</v>
      </c>
      <c r="L302" s="41">
        <v>8.8623944407421398E-2</v>
      </c>
      <c r="M302" s="41">
        <v>1.06659218770889</v>
      </c>
      <c r="N302" s="41">
        <v>2.09112354426748E-2</v>
      </c>
      <c r="O302" s="41" t="s">
        <v>188</v>
      </c>
      <c r="P302" s="41" t="s">
        <v>188</v>
      </c>
      <c r="Q302" s="41" t="s">
        <v>188</v>
      </c>
      <c r="R302" s="43" t="s">
        <v>188</v>
      </c>
    </row>
    <row r="303" spans="1:18" x14ac:dyDescent="0.2">
      <c r="A303" s="10" t="s">
        <v>571</v>
      </c>
      <c r="B303" s="10" t="s">
        <v>624</v>
      </c>
      <c r="C303" s="40" t="s">
        <v>188</v>
      </c>
      <c r="D303" s="41" t="s">
        <v>188</v>
      </c>
      <c r="E303" s="41" t="s">
        <v>188</v>
      </c>
      <c r="F303" s="41" t="s">
        <v>188</v>
      </c>
      <c r="G303" s="41" t="s">
        <v>188</v>
      </c>
      <c r="H303" s="41" t="s">
        <v>188</v>
      </c>
      <c r="I303" s="41" t="s">
        <v>188</v>
      </c>
      <c r="J303" s="43" t="s">
        <v>188</v>
      </c>
      <c r="K303" s="40">
        <v>-0.12423044678785</v>
      </c>
      <c r="L303" s="41">
        <v>-1.15207514071842</v>
      </c>
      <c r="M303" s="41">
        <v>0.90361424714271599</v>
      </c>
      <c r="N303" s="41">
        <v>0.816923925876196</v>
      </c>
      <c r="O303" s="41" t="s">
        <v>188</v>
      </c>
      <c r="P303" s="41" t="s">
        <v>188</v>
      </c>
      <c r="Q303" s="41" t="s">
        <v>188</v>
      </c>
      <c r="R303" s="43" t="s">
        <v>188</v>
      </c>
    </row>
    <row r="304" spans="1:18" x14ac:dyDescent="0.2">
      <c r="A304" s="10" t="s">
        <v>571</v>
      </c>
      <c r="B304" s="10" t="s">
        <v>625</v>
      </c>
      <c r="C304" s="40">
        <v>-5.3031089355103402E-2</v>
      </c>
      <c r="D304" s="41">
        <v>-0.53277552396479499</v>
      </c>
      <c r="E304" s="41">
        <v>0.42671334525458798</v>
      </c>
      <c r="F304" s="41">
        <v>0.82847722835849602</v>
      </c>
      <c r="G304" s="41">
        <v>3.4542128549309901</v>
      </c>
      <c r="H304" s="41">
        <v>0.17779813816581799</v>
      </c>
      <c r="I304" s="41">
        <v>38.157256158543497</v>
      </c>
      <c r="J304" s="43">
        <v>7.19216327232544E-2</v>
      </c>
      <c r="K304" s="40" t="s">
        <v>188</v>
      </c>
      <c r="L304" s="41" t="s">
        <v>188</v>
      </c>
      <c r="M304" s="41" t="s">
        <v>188</v>
      </c>
      <c r="N304" s="41" t="s">
        <v>188</v>
      </c>
      <c r="O304" s="41" t="s">
        <v>188</v>
      </c>
      <c r="P304" s="41" t="s">
        <v>188</v>
      </c>
      <c r="Q304" s="41" t="s">
        <v>188</v>
      </c>
      <c r="R304" s="43" t="s">
        <v>188</v>
      </c>
    </row>
    <row r="305" spans="1:18" x14ac:dyDescent="0.2">
      <c r="A305" s="10" t="s">
        <v>571</v>
      </c>
      <c r="B305" s="10" t="s">
        <v>18</v>
      </c>
      <c r="C305" s="40">
        <v>-0.36283607941575502</v>
      </c>
      <c r="D305" s="41">
        <v>-0.72241619522582701</v>
      </c>
      <c r="E305" s="41">
        <v>-3.2559636056831401E-3</v>
      </c>
      <c r="F305" s="41">
        <v>4.82937582914078E-2</v>
      </c>
      <c r="G305" s="41" t="s">
        <v>188</v>
      </c>
      <c r="H305" s="41" t="s">
        <v>188</v>
      </c>
      <c r="I305" s="41" t="s">
        <v>188</v>
      </c>
      <c r="J305" s="43" t="s">
        <v>188</v>
      </c>
      <c r="K305" s="40">
        <v>-0.17617005983181799</v>
      </c>
      <c r="L305" s="41">
        <v>-0.54439854715075797</v>
      </c>
      <c r="M305" s="41">
        <v>0.19205842748712099</v>
      </c>
      <c r="N305" s="41">
        <v>0.34916317739463898</v>
      </c>
      <c r="O305" s="41" t="s">
        <v>188</v>
      </c>
      <c r="P305" s="41" t="s">
        <v>188</v>
      </c>
      <c r="Q305" s="41" t="s">
        <v>188</v>
      </c>
      <c r="R305" s="43" t="s">
        <v>188</v>
      </c>
    </row>
    <row r="306" spans="1:18" x14ac:dyDescent="0.2">
      <c r="A306" s="10" t="s">
        <v>571</v>
      </c>
      <c r="B306" s="10" t="s">
        <v>6</v>
      </c>
      <c r="C306" s="40">
        <v>-0.107466135751542</v>
      </c>
      <c r="D306" s="41">
        <v>-0.41287683311836598</v>
      </c>
      <c r="E306" s="41">
        <v>0.19794456161528201</v>
      </c>
      <c r="F306" s="41">
        <v>0.49040758503394499</v>
      </c>
      <c r="G306" s="41">
        <v>7.9587634670378504</v>
      </c>
      <c r="H306" s="41">
        <v>4.6871672611188603E-2</v>
      </c>
      <c r="I306" s="41">
        <v>61.712019189598003</v>
      </c>
      <c r="J306" s="43">
        <v>5.6368309121956998E-2</v>
      </c>
      <c r="K306" s="40">
        <v>0.23173746296216299</v>
      </c>
      <c r="L306" s="41">
        <v>2.46653607351041E-2</v>
      </c>
      <c r="M306" s="41">
        <v>0.43880956518922198</v>
      </c>
      <c r="N306" s="41">
        <v>2.8311943807810401E-2</v>
      </c>
      <c r="O306" s="41" t="s">
        <v>188</v>
      </c>
      <c r="P306" s="41" t="s">
        <v>188</v>
      </c>
      <c r="Q306" s="41" t="s">
        <v>188</v>
      </c>
      <c r="R306" s="43" t="s">
        <v>188</v>
      </c>
    </row>
    <row r="307" spans="1:18" x14ac:dyDescent="0.2">
      <c r="A307" s="10" t="s">
        <v>571</v>
      </c>
      <c r="B307" s="10" t="s">
        <v>5</v>
      </c>
      <c r="C307" s="40">
        <v>2.6573374505452E-2</v>
      </c>
      <c r="D307" s="41">
        <v>-0.38738498453675602</v>
      </c>
      <c r="E307" s="41">
        <v>0.44053173354766001</v>
      </c>
      <c r="F307" s="41">
        <v>0.89987705597050804</v>
      </c>
      <c r="G307" s="41">
        <v>5.8050260169287098</v>
      </c>
      <c r="H307" s="41">
        <v>1.5980431360388299E-2</v>
      </c>
      <c r="I307" s="41">
        <v>82.773548351311703</v>
      </c>
      <c r="J307" s="43">
        <v>7.4033150159577496E-2</v>
      </c>
      <c r="K307" s="40">
        <v>0.53415300509030395</v>
      </c>
      <c r="L307" s="41">
        <v>0.32750128872162498</v>
      </c>
      <c r="M307" s="41">
        <v>0.74080472145898302</v>
      </c>
      <c r="N307" s="42">
        <v>4.08523636100745E-7</v>
      </c>
      <c r="O307" s="41" t="s">
        <v>188</v>
      </c>
      <c r="P307" s="41" t="s">
        <v>188</v>
      </c>
      <c r="Q307" s="41" t="s">
        <v>188</v>
      </c>
      <c r="R307" s="43" t="s">
        <v>188</v>
      </c>
    </row>
    <row r="308" spans="1:18" x14ac:dyDescent="0.2">
      <c r="A308" s="10" t="s">
        <v>571</v>
      </c>
      <c r="B308" s="10" t="s">
        <v>626</v>
      </c>
      <c r="C308" s="40">
        <v>0.40625242132121803</v>
      </c>
      <c r="D308" s="41">
        <v>-0.11815680482879699</v>
      </c>
      <c r="E308" s="41">
        <v>0.93066164747123403</v>
      </c>
      <c r="F308" s="41">
        <v>0.13094149879860301</v>
      </c>
      <c r="G308" s="41" t="s">
        <v>188</v>
      </c>
      <c r="H308" s="41" t="s">
        <v>188</v>
      </c>
      <c r="I308" s="41" t="s">
        <v>188</v>
      </c>
      <c r="J308" s="43" t="s">
        <v>188</v>
      </c>
      <c r="K308" s="40" t="s">
        <v>188</v>
      </c>
      <c r="L308" s="41" t="s">
        <v>188</v>
      </c>
      <c r="M308" s="41" t="s">
        <v>188</v>
      </c>
      <c r="N308" s="41" t="s">
        <v>188</v>
      </c>
      <c r="O308" s="41" t="s">
        <v>188</v>
      </c>
      <c r="P308" s="41" t="s">
        <v>188</v>
      </c>
      <c r="Q308" s="41" t="s">
        <v>188</v>
      </c>
      <c r="R308" s="43" t="s">
        <v>188</v>
      </c>
    </row>
    <row r="309" spans="1:18" x14ac:dyDescent="0.2">
      <c r="A309" s="10" t="s">
        <v>571</v>
      </c>
      <c r="B309" s="10" t="s">
        <v>24</v>
      </c>
      <c r="C309" s="40">
        <v>0.276483392139036</v>
      </c>
      <c r="D309" s="41">
        <v>8.0789341285676206E-2</v>
      </c>
      <c r="E309" s="41">
        <v>0.472177442992397</v>
      </c>
      <c r="F309" s="41">
        <v>5.6210414349005099E-3</v>
      </c>
      <c r="G309" s="41">
        <v>0.44616223451178999</v>
      </c>
      <c r="H309" s="41">
        <v>0.93054972338679298</v>
      </c>
      <c r="I309" s="41">
        <v>0</v>
      </c>
      <c r="J309" s="43">
        <v>0</v>
      </c>
      <c r="K309" s="40">
        <v>8.0885754675241797E-2</v>
      </c>
      <c r="L309" s="41">
        <v>-0.15781012970549599</v>
      </c>
      <c r="M309" s="41">
        <v>0.31958163905597903</v>
      </c>
      <c r="N309" s="41">
        <v>0.50658547867936399</v>
      </c>
      <c r="O309" s="41">
        <v>4.8015977734164501</v>
      </c>
      <c r="P309" s="41">
        <v>9.0645508863629501E-2</v>
      </c>
      <c r="Q309" s="41">
        <v>57.542797987451699</v>
      </c>
      <c r="R309" s="43">
        <v>2.49466960900823E-2</v>
      </c>
    </row>
    <row r="310" spans="1:18" x14ac:dyDescent="0.2">
      <c r="A310" s="10" t="s">
        <v>571</v>
      </c>
      <c r="B310" s="10" t="s">
        <v>33</v>
      </c>
      <c r="C310" s="40">
        <v>-6.6459905021948706E-2</v>
      </c>
      <c r="D310" s="41">
        <v>-0.78584950843693901</v>
      </c>
      <c r="E310" s="41">
        <v>0.65292969839304105</v>
      </c>
      <c r="F310" s="41">
        <v>0.85631356499868905</v>
      </c>
      <c r="G310" s="41">
        <v>1.38373183900657</v>
      </c>
      <c r="H310" s="41">
        <v>0.239466500826988</v>
      </c>
      <c r="I310" s="41">
        <v>27.731662175387001</v>
      </c>
      <c r="J310" s="43">
        <v>0.111792118149198</v>
      </c>
      <c r="K310" s="40">
        <v>0.13604005010933201</v>
      </c>
      <c r="L310" s="41">
        <v>-0.41476543532239502</v>
      </c>
      <c r="M310" s="41">
        <v>0.68684553554105998</v>
      </c>
      <c r="N310" s="41">
        <v>0.62884259422961297</v>
      </c>
      <c r="O310" s="41" t="s">
        <v>188</v>
      </c>
      <c r="P310" s="41" t="s">
        <v>188</v>
      </c>
      <c r="Q310" s="41" t="s">
        <v>188</v>
      </c>
      <c r="R310" s="43" t="s">
        <v>188</v>
      </c>
    </row>
    <row r="311" spans="1:18" x14ac:dyDescent="0.2">
      <c r="A311" s="10" t="s">
        <v>571</v>
      </c>
      <c r="B311" s="10" t="s">
        <v>15</v>
      </c>
      <c r="C311" s="40" t="s">
        <v>188</v>
      </c>
      <c r="D311" s="41" t="s">
        <v>188</v>
      </c>
      <c r="E311" s="41" t="s">
        <v>188</v>
      </c>
      <c r="F311" s="41" t="s">
        <v>188</v>
      </c>
      <c r="G311" s="41" t="s">
        <v>188</v>
      </c>
      <c r="H311" s="41" t="s">
        <v>188</v>
      </c>
      <c r="I311" s="41" t="s">
        <v>188</v>
      </c>
      <c r="J311" s="43" t="s">
        <v>188</v>
      </c>
      <c r="K311" s="40">
        <v>0.15243571365498601</v>
      </c>
      <c r="L311" s="41">
        <v>-0.113710544064528</v>
      </c>
      <c r="M311" s="41">
        <v>0.41858197137449998</v>
      </c>
      <c r="N311" s="41">
        <v>0.26180269437251102</v>
      </c>
      <c r="O311" s="41" t="s">
        <v>188</v>
      </c>
      <c r="P311" s="41" t="s">
        <v>188</v>
      </c>
      <c r="Q311" s="41" t="s">
        <v>188</v>
      </c>
      <c r="R311" s="43" t="s">
        <v>188</v>
      </c>
    </row>
    <row r="312" spans="1:18" x14ac:dyDescent="0.2">
      <c r="A312" s="10" t="s">
        <v>571</v>
      </c>
      <c r="B312" s="10" t="s">
        <v>206</v>
      </c>
      <c r="C312" s="40" t="s">
        <v>188</v>
      </c>
      <c r="D312" s="41" t="s">
        <v>188</v>
      </c>
      <c r="E312" s="41" t="s">
        <v>188</v>
      </c>
      <c r="F312" s="41" t="s">
        <v>188</v>
      </c>
      <c r="G312" s="41" t="s">
        <v>188</v>
      </c>
      <c r="H312" s="41" t="s">
        <v>188</v>
      </c>
      <c r="I312" s="41" t="s">
        <v>188</v>
      </c>
      <c r="J312" s="43" t="s">
        <v>188</v>
      </c>
      <c r="K312" s="40">
        <v>-4.9334711257492904E-3</v>
      </c>
      <c r="L312" s="41">
        <v>-0.31627742199577902</v>
      </c>
      <c r="M312" s="41">
        <v>0.30641047974428098</v>
      </c>
      <c r="N312" s="41">
        <v>0.97525935168229905</v>
      </c>
      <c r="O312" s="41" t="s">
        <v>188</v>
      </c>
      <c r="P312" s="41" t="s">
        <v>188</v>
      </c>
      <c r="Q312" s="41" t="s">
        <v>188</v>
      </c>
      <c r="R312" s="43" t="s">
        <v>188</v>
      </c>
    </row>
    <row r="313" spans="1:18" x14ac:dyDescent="0.2">
      <c r="A313" s="10" t="s">
        <v>571</v>
      </c>
      <c r="B313" s="10" t="s">
        <v>632</v>
      </c>
      <c r="C313" s="40">
        <v>-0.229629216573078</v>
      </c>
      <c r="D313" s="41">
        <v>-0.69589987380030605</v>
      </c>
      <c r="E313" s="41">
        <v>0.23664144065415099</v>
      </c>
      <c r="F313" s="41">
        <v>0.33509507886384798</v>
      </c>
      <c r="G313" s="41" t="s">
        <v>188</v>
      </c>
      <c r="H313" s="41" t="s">
        <v>188</v>
      </c>
      <c r="I313" s="41" t="s">
        <v>188</v>
      </c>
      <c r="J313" s="43" t="s">
        <v>188</v>
      </c>
      <c r="K313" s="40" t="s">
        <v>188</v>
      </c>
      <c r="L313" s="41" t="s">
        <v>188</v>
      </c>
      <c r="M313" s="41" t="s">
        <v>188</v>
      </c>
      <c r="N313" s="41" t="s">
        <v>188</v>
      </c>
      <c r="O313" s="41" t="s">
        <v>188</v>
      </c>
      <c r="P313" s="41" t="s">
        <v>188</v>
      </c>
      <c r="Q313" s="41" t="s">
        <v>188</v>
      </c>
      <c r="R313" s="43" t="s">
        <v>188</v>
      </c>
    </row>
    <row r="314" spans="1:18" x14ac:dyDescent="0.2">
      <c r="A314" s="10" t="s">
        <v>571</v>
      </c>
      <c r="B314" s="10" t="s">
        <v>627</v>
      </c>
      <c r="C314" s="40">
        <v>-0.203264167782607</v>
      </c>
      <c r="D314" s="41">
        <v>-0.67747221747695896</v>
      </c>
      <c r="E314" s="41">
        <v>0.27094388191174501</v>
      </c>
      <c r="F314" s="41">
        <v>0.40195637283193297</v>
      </c>
      <c r="G314" s="41" t="s">
        <v>188</v>
      </c>
      <c r="H314" s="41" t="s">
        <v>188</v>
      </c>
      <c r="I314" s="41" t="s">
        <v>188</v>
      </c>
      <c r="J314" s="43" t="s">
        <v>188</v>
      </c>
      <c r="K314" s="40" t="s">
        <v>188</v>
      </c>
      <c r="L314" s="41" t="s">
        <v>188</v>
      </c>
      <c r="M314" s="41" t="s">
        <v>188</v>
      </c>
      <c r="N314" s="41" t="s">
        <v>188</v>
      </c>
      <c r="O314" s="41" t="s">
        <v>188</v>
      </c>
      <c r="P314" s="41" t="s">
        <v>188</v>
      </c>
      <c r="Q314" s="41" t="s">
        <v>188</v>
      </c>
      <c r="R314" s="43" t="s">
        <v>188</v>
      </c>
    </row>
    <row r="315" spans="1:18" x14ac:dyDescent="0.2">
      <c r="A315" s="10" t="s">
        <v>571</v>
      </c>
      <c r="B315" s="10" t="s">
        <v>7</v>
      </c>
      <c r="C315" s="40">
        <v>0.52442012687794703</v>
      </c>
      <c r="D315" s="41">
        <v>-0.48532380844080097</v>
      </c>
      <c r="E315" s="41">
        <v>1.5341640621967001</v>
      </c>
      <c r="F315" s="41">
        <v>0.30871314507532799</v>
      </c>
      <c r="G315" s="41">
        <v>2.35546320695597</v>
      </c>
      <c r="H315" s="41">
        <v>0.124844796993584</v>
      </c>
      <c r="I315" s="41">
        <v>57.545505400089603</v>
      </c>
      <c r="J315" s="43">
        <v>0.32076696756961698</v>
      </c>
      <c r="K315" s="40">
        <v>-1.18889285169443E-2</v>
      </c>
      <c r="L315" s="41">
        <v>-0.67987838069408002</v>
      </c>
      <c r="M315" s="41">
        <v>0.656100523660191</v>
      </c>
      <c r="N315" s="41">
        <v>0.97221366559521005</v>
      </c>
      <c r="O315" s="41" t="s">
        <v>188</v>
      </c>
      <c r="P315" s="41" t="s">
        <v>188</v>
      </c>
      <c r="Q315" s="41" t="s">
        <v>188</v>
      </c>
      <c r="R315" s="43" t="s">
        <v>188</v>
      </c>
    </row>
    <row r="316" spans="1:18" x14ac:dyDescent="0.2">
      <c r="A316" s="10" t="s">
        <v>571</v>
      </c>
      <c r="B316" s="10" t="s">
        <v>9</v>
      </c>
      <c r="C316" s="40">
        <v>-0.106217806990657</v>
      </c>
      <c r="D316" s="41">
        <v>-0.32718818423631302</v>
      </c>
      <c r="E316" s="41">
        <v>0.11475257025499901</v>
      </c>
      <c r="F316" s="41">
        <v>0.34612549676288101</v>
      </c>
      <c r="G316" s="41">
        <v>5.3256884776057198</v>
      </c>
      <c r="H316" s="41">
        <v>0.25548175554428698</v>
      </c>
      <c r="I316" s="41">
        <v>27.538250300701598</v>
      </c>
      <c r="J316" s="43">
        <v>1.7294244378440099E-2</v>
      </c>
      <c r="K316" s="40">
        <v>-0.350159802709964</v>
      </c>
      <c r="L316" s="41">
        <v>-0.63809380215846301</v>
      </c>
      <c r="M316" s="41">
        <v>-6.2225803261465297E-2</v>
      </c>
      <c r="N316" s="41">
        <v>1.7147280229715699E-2</v>
      </c>
      <c r="O316" s="41">
        <v>0.78353516533449696</v>
      </c>
      <c r="P316" s="41">
        <v>0.37606213648942299</v>
      </c>
      <c r="Q316" s="41">
        <v>0</v>
      </c>
      <c r="R316" s="43">
        <v>0</v>
      </c>
    </row>
    <row r="317" spans="1:18" x14ac:dyDescent="0.2">
      <c r="A317" s="10" t="s">
        <v>571</v>
      </c>
      <c r="B317" s="10" t="s">
        <v>11</v>
      </c>
      <c r="C317" s="40">
        <v>0.18054435617015999</v>
      </c>
      <c r="D317" s="41">
        <v>-0.15889439334858599</v>
      </c>
      <c r="E317" s="41">
        <v>0.51998310568890704</v>
      </c>
      <c r="F317" s="41">
        <v>0.29718601500900899</v>
      </c>
      <c r="G317" s="41">
        <v>2.8922988720373999</v>
      </c>
      <c r="H317" s="41">
        <v>8.9003843377105901E-2</v>
      </c>
      <c r="I317" s="41">
        <v>65.425426477604105</v>
      </c>
      <c r="J317" s="43">
        <v>4.1628222280321002E-2</v>
      </c>
      <c r="K317" s="40" t="s">
        <v>188</v>
      </c>
      <c r="L317" s="41" t="s">
        <v>188</v>
      </c>
      <c r="M317" s="41" t="s">
        <v>188</v>
      </c>
      <c r="N317" s="41" t="s">
        <v>188</v>
      </c>
      <c r="O317" s="41" t="s">
        <v>188</v>
      </c>
      <c r="P317" s="41" t="s">
        <v>188</v>
      </c>
      <c r="Q317" s="41" t="s">
        <v>188</v>
      </c>
      <c r="R317" s="43" t="s">
        <v>188</v>
      </c>
    </row>
    <row r="318" spans="1:18" x14ac:dyDescent="0.2">
      <c r="A318" s="10" t="s">
        <v>571</v>
      </c>
      <c r="B318" s="10" t="s">
        <v>10</v>
      </c>
      <c r="C318" s="40">
        <v>0.90643232968794396</v>
      </c>
      <c r="D318" s="41">
        <v>-0.79808265661470601</v>
      </c>
      <c r="E318" s="41">
        <v>2.61094731599059</v>
      </c>
      <c r="F318" s="41">
        <v>0.29728382888770299</v>
      </c>
      <c r="G318" s="41">
        <v>14.002251606742799</v>
      </c>
      <c r="H318" s="41">
        <v>9.1085594342131299E-4</v>
      </c>
      <c r="I318" s="41">
        <v>86.6614157112257</v>
      </c>
      <c r="J318" s="43">
        <v>1.9270716684792599</v>
      </c>
      <c r="K318" s="40">
        <v>-0.89467937257652597</v>
      </c>
      <c r="L318" s="41">
        <v>-2.3159270800118001</v>
      </c>
      <c r="M318" s="41">
        <v>0.52656833485874299</v>
      </c>
      <c r="N318" s="41">
        <v>0.21792612429913999</v>
      </c>
      <c r="O318" s="41" t="s">
        <v>188</v>
      </c>
      <c r="P318" s="41" t="s">
        <v>188</v>
      </c>
      <c r="Q318" s="41" t="s">
        <v>188</v>
      </c>
      <c r="R318" s="43" t="s">
        <v>188</v>
      </c>
    </row>
    <row r="319" spans="1:18" x14ac:dyDescent="0.2">
      <c r="A319" s="10" t="s">
        <v>571</v>
      </c>
      <c r="B319" s="10" t="s">
        <v>4</v>
      </c>
      <c r="C319" s="40">
        <v>0.38297273863152298</v>
      </c>
      <c r="D319" s="41">
        <v>-0.19373786320761099</v>
      </c>
      <c r="E319" s="41">
        <v>0.95968334047065695</v>
      </c>
      <c r="F319" s="41">
        <v>0.19307317318504599</v>
      </c>
      <c r="G319" s="41">
        <v>14.114587682975801</v>
      </c>
      <c r="H319" s="41">
        <v>8.6110523100401998E-4</v>
      </c>
      <c r="I319" s="41">
        <v>83.825044185322099</v>
      </c>
      <c r="J319" s="43">
        <v>0.21639721723880001</v>
      </c>
      <c r="K319" s="40">
        <v>-6.09691424382032E-2</v>
      </c>
      <c r="L319" s="41">
        <v>-0.22432821138940601</v>
      </c>
      <c r="M319" s="41">
        <v>0.102389926513</v>
      </c>
      <c r="N319" s="41">
        <v>0.46447319001446502</v>
      </c>
      <c r="O319" s="41">
        <v>0.36616975512998101</v>
      </c>
      <c r="P319" s="41">
        <v>0.83269747540345995</v>
      </c>
      <c r="Q319" s="41">
        <v>0</v>
      </c>
      <c r="R319" s="43">
        <v>0</v>
      </c>
    </row>
    <row r="320" spans="1:18" x14ac:dyDescent="0.2">
      <c r="A320" s="10" t="s">
        <v>571</v>
      </c>
      <c r="B320" s="10" t="s">
        <v>12</v>
      </c>
      <c r="C320" s="40">
        <v>-0.21991525589924299</v>
      </c>
      <c r="D320" s="41">
        <v>-0.68173905557214398</v>
      </c>
      <c r="E320" s="41">
        <v>0.241908543773659</v>
      </c>
      <c r="F320" s="41">
        <v>0.35117013203511599</v>
      </c>
      <c r="G320" s="41" t="s">
        <v>188</v>
      </c>
      <c r="H320" s="41" t="s">
        <v>188</v>
      </c>
      <c r="I320" s="41" t="s">
        <v>188</v>
      </c>
      <c r="J320" s="43" t="s">
        <v>188</v>
      </c>
      <c r="K320" s="40">
        <v>-0.29777775924111599</v>
      </c>
      <c r="L320" s="41">
        <v>-0.74750898932044696</v>
      </c>
      <c r="M320" s="41">
        <v>0.151953470838216</v>
      </c>
      <c r="N320" s="41">
        <v>0.19501069061311199</v>
      </c>
      <c r="O320" s="41" t="s">
        <v>188</v>
      </c>
      <c r="P320" s="41" t="s">
        <v>188</v>
      </c>
      <c r="Q320" s="41" t="s">
        <v>188</v>
      </c>
      <c r="R320" s="43" t="s">
        <v>188</v>
      </c>
    </row>
    <row r="321" spans="1:18" x14ac:dyDescent="0.2">
      <c r="A321" s="10" t="s">
        <v>571</v>
      </c>
      <c r="B321" s="10" t="s">
        <v>13</v>
      </c>
      <c r="C321" s="40">
        <v>-0.89668504780149105</v>
      </c>
      <c r="D321" s="41">
        <v>-1.3698061128193599</v>
      </c>
      <c r="E321" s="41">
        <v>-0.42356398278361801</v>
      </c>
      <c r="F321" s="41">
        <v>2.0744184955934499E-4</v>
      </c>
      <c r="G321" s="41" t="s">
        <v>188</v>
      </c>
      <c r="H321" s="41" t="s">
        <v>188</v>
      </c>
      <c r="I321" s="41" t="s">
        <v>188</v>
      </c>
      <c r="J321" s="43" t="s">
        <v>188</v>
      </c>
      <c r="K321" s="40">
        <v>-0.109049037939808</v>
      </c>
      <c r="L321" s="41">
        <v>-0.53125161095038298</v>
      </c>
      <c r="M321" s="41">
        <v>0.31315353507076799</v>
      </c>
      <c r="N321" s="41">
        <v>0.61317470665190799</v>
      </c>
      <c r="O321" s="41" t="s">
        <v>188</v>
      </c>
      <c r="P321" s="41" t="s">
        <v>188</v>
      </c>
      <c r="Q321" s="41" t="s">
        <v>188</v>
      </c>
      <c r="R321" s="43" t="s">
        <v>188</v>
      </c>
    </row>
    <row r="322" spans="1:18" x14ac:dyDescent="0.2">
      <c r="A322" s="10" t="s">
        <v>571</v>
      </c>
      <c r="B322" s="10" t="s">
        <v>628</v>
      </c>
      <c r="C322" s="40">
        <v>-0.40893316816200798</v>
      </c>
      <c r="D322" s="41">
        <v>-0.70360560313903997</v>
      </c>
      <c r="E322" s="41">
        <v>-0.114260733184976</v>
      </c>
      <c r="F322" s="41">
        <v>6.5291793392436596E-3</v>
      </c>
      <c r="G322" s="41">
        <v>0.46226824695472402</v>
      </c>
      <c r="H322" s="41">
        <v>0.79363301407695197</v>
      </c>
      <c r="I322" s="41">
        <v>0</v>
      </c>
      <c r="J322" s="43">
        <v>0</v>
      </c>
      <c r="K322" s="40" t="s">
        <v>188</v>
      </c>
      <c r="L322" s="41" t="s">
        <v>188</v>
      </c>
      <c r="M322" s="41" t="s">
        <v>188</v>
      </c>
      <c r="N322" s="41" t="s">
        <v>188</v>
      </c>
      <c r="O322" s="41" t="s">
        <v>188</v>
      </c>
      <c r="P322" s="41" t="s">
        <v>188</v>
      </c>
      <c r="Q322" s="41" t="s">
        <v>188</v>
      </c>
      <c r="R322" s="43" t="s">
        <v>188</v>
      </c>
    </row>
    <row r="323" spans="1:18" x14ac:dyDescent="0.2">
      <c r="A323" s="10" t="s">
        <v>571</v>
      </c>
      <c r="B323" s="10" t="s">
        <v>17</v>
      </c>
      <c r="C323" s="40">
        <v>-0.29677363179494098</v>
      </c>
      <c r="D323" s="41">
        <v>-0.72726302040262103</v>
      </c>
      <c r="E323" s="41">
        <v>0.13371575681273801</v>
      </c>
      <c r="F323" s="41">
        <v>0.177257116448235</v>
      </c>
      <c r="G323" s="41" t="s">
        <v>188</v>
      </c>
      <c r="H323" s="41" t="s">
        <v>188</v>
      </c>
      <c r="I323" s="41" t="s">
        <v>188</v>
      </c>
      <c r="J323" s="43" t="s">
        <v>188</v>
      </c>
      <c r="K323" s="40">
        <v>5.7215659438417998E-2</v>
      </c>
      <c r="L323" s="41">
        <v>-0.22728307912809101</v>
      </c>
      <c r="M323" s="41">
        <v>0.34171439800492698</v>
      </c>
      <c r="N323" s="41">
        <v>0.69345614519649801</v>
      </c>
      <c r="O323" s="42">
        <v>7.9768764760722305E-5</v>
      </c>
      <c r="P323" s="41">
        <v>0.99287391954811299</v>
      </c>
      <c r="Q323" s="41">
        <v>0</v>
      </c>
      <c r="R323" s="43">
        <v>0</v>
      </c>
    </row>
    <row r="324" spans="1:18" x14ac:dyDescent="0.2">
      <c r="A324" s="10" t="s">
        <v>571</v>
      </c>
      <c r="B324" s="10" t="s">
        <v>629</v>
      </c>
      <c r="C324" s="40">
        <v>-0.22108070953077799</v>
      </c>
      <c r="D324" s="41">
        <v>-0.57587190704037206</v>
      </c>
      <c r="E324" s="41">
        <v>0.13371048797881599</v>
      </c>
      <c r="F324" s="41">
        <v>0.22270176368358399</v>
      </c>
      <c r="G324" s="41" t="s">
        <v>188</v>
      </c>
      <c r="H324" s="41" t="s">
        <v>188</v>
      </c>
      <c r="I324" s="41" t="s">
        <v>188</v>
      </c>
      <c r="J324" s="43" t="s">
        <v>188</v>
      </c>
      <c r="K324" s="40" t="s">
        <v>188</v>
      </c>
      <c r="L324" s="41" t="s">
        <v>188</v>
      </c>
      <c r="M324" s="41" t="s">
        <v>188</v>
      </c>
      <c r="N324" s="41" t="s">
        <v>188</v>
      </c>
      <c r="O324" s="41" t="s">
        <v>188</v>
      </c>
      <c r="P324" s="41" t="s">
        <v>188</v>
      </c>
      <c r="Q324" s="41" t="s">
        <v>188</v>
      </c>
      <c r="R324" s="43" t="s">
        <v>188</v>
      </c>
    </row>
    <row r="325" spans="1:18" x14ac:dyDescent="0.2">
      <c r="A325" s="10" t="s">
        <v>571</v>
      </c>
      <c r="B325" s="10" t="s">
        <v>630</v>
      </c>
      <c r="C325" s="40" t="s">
        <v>188</v>
      </c>
      <c r="D325" s="41" t="s">
        <v>188</v>
      </c>
      <c r="E325" s="41" t="s">
        <v>188</v>
      </c>
      <c r="F325" s="41" t="s">
        <v>188</v>
      </c>
      <c r="G325" s="41" t="s">
        <v>188</v>
      </c>
      <c r="H325" s="41" t="s">
        <v>188</v>
      </c>
      <c r="I325" s="41" t="s">
        <v>188</v>
      </c>
      <c r="J325" s="43" t="s">
        <v>188</v>
      </c>
      <c r="K325" s="40">
        <v>0.51965259993663404</v>
      </c>
      <c r="L325" s="41">
        <v>-0.31551620425715798</v>
      </c>
      <c r="M325" s="41">
        <v>1.3548214041304301</v>
      </c>
      <c r="N325" s="41">
        <v>0.22264901501324699</v>
      </c>
      <c r="O325" s="41">
        <v>2.24224403779824</v>
      </c>
      <c r="P325" s="41">
        <v>0.13428597140388601</v>
      </c>
      <c r="Q325" s="41">
        <v>55.401821427878801</v>
      </c>
      <c r="R325" s="43">
        <v>0.20651324634297299</v>
      </c>
    </row>
    <row r="326" spans="1:18" x14ac:dyDescent="0.2">
      <c r="A326" s="10" t="s">
        <v>571</v>
      </c>
      <c r="B326" s="10" t="s">
        <v>631</v>
      </c>
      <c r="C326" s="40" t="s">
        <v>188</v>
      </c>
      <c r="D326" s="41" t="s">
        <v>188</v>
      </c>
      <c r="E326" s="41" t="s">
        <v>188</v>
      </c>
      <c r="F326" s="41" t="s">
        <v>188</v>
      </c>
      <c r="G326" s="41" t="s">
        <v>188</v>
      </c>
      <c r="H326" s="41" t="s">
        <v>188</v>
      </c>
      <c r="I326" s="41" t="s">
        <v>188</v>
      </c>
      <c r="J326" s="43" t="s">
        <v>188</v>
      </c>
      <c r="K326" s="40">
        <v>-7.0742237698212598E-2</v>
      </c>
      <c r="L326" s="41">
        <v>-0.43219062256093299</v>
      </c>
      <c r="M326" s="41">
        <v>0.29070614716450799</v>
      </c>
      <c r="N326" s="41">
        <v>0.70172543145089095</v>
      </c>
      <c r="O326" s="41" t="s">
        <v>188</v>
      </c>
      <c r="P326" s="41" t="s">
        <v>188</v>
      </c>
      <c r="Q326" s="41" t="s">
        <v>188</v>
      </c>
      <c r="R326" s="43" t="s">
        <v>188</v>
      </c>
    </row>
    <row r="327" spans="1:18" x14ac:dyDescent="0.2">
      <c r="A327" s="10" t="s">
        <v>572</v>
      </c>
      <c r="B327" s="10" t="s">
        <v>2</v>
      </c>
      <c r="C327" s="40">
        <v>0.64605994635482</v>
      </c>
      <c r="D327" s="41">
        <v>0.29891475217299102</v>
      </c>
      <c r="E327" s="41">
        <v>0.99320514053664799</v>
      </c>
      <c r="F327" s="41">
        <v>2.6467929963500201E-4</v>
      </c>
      <c r="G327" s="41">
        <v>66.700819213632599</v>
      </c>
      <c r="H327" s="42">
        <v>4.9716385024388901E-13</v>
      </c>
      <c r="I327" s="41">
        <v>88.548799863416505</v>
      </c>
      <c r="J327" s="43">
        <v>0.139283923517143</v>
      </c>
      <c r="K327" s="40">
        <v>-0.10865038067720401</v>
      </c>
      <c r="L327" s="41">
        <v>-0.37188890498219601</v>
      </c>
      <c r="M327" s="41">
        <v>0.154588143627788</v>
      </c>
      <c r="N327" s="41">
        <v>0.41853510337838001</v>
      </c>
      <c r="O327" s="41">
        <v>24.980506341532902</v>
      </c>
      <c r="P327" s="41">
        <v>3.4430398328493699E-4</v>
      </c>
      <c r="Q327" s="41">
        <v>77.6708979286973</v>
      </c>
      <c r="R327" s="43">
        <v>9.1539001277160595E-2</v>
      </c>
    </row>
    <row r="328" spans="1:18" x14ac:dyDescent="0.2">
      <c r="A328" s="10" t="s">
        <v>572</v>
      </c>
      <c r="B328" s="10" t="s">
        <v>623</v>
      </c>
      <c r="C328" s="40" t="s">
        <v>188</v>
      </c>
      <c r="D328" s="41" t="s">
        <v>188</v>
      </c>
      <c r="E328" s="41" t="s">
        <v>188</v>
      </c>
      <c r="F328" s="41" t="s">
        <v>188</v>
      </c>
      <c r="G328" s="41" t="s">
        <v>188</v>
      </c>
      <c r="H328" s="41" t="s">
        <v>188</v>
      </c>
      <c r="I328" s="41" t="s">
        <v>188</v>
      </c>
      <c r="J328" s="43" t="s">
        <v>188</v>
      </c>
      <c r="K328" s="40">
        <v>0.92215218161217705</v>
      </c>
      <c r="L328" s="41">
        <v>0.424782446700392</v>
      </c>
      <c r="M328" s="41">
        <v>1.4195219165239601</v>
      </c>
      <c r="N328" s="41">
        <v>2.8927344833331399E-4</v>
      </c>
      <c r="O328" s="41" t="s">
        <v>188</v>
      </c>
      <c r="P328" s="41" t="s">
        <v>188</v>
      </c>
      <c r="Q328" s="41" t="s">
        <v>188</v>
      </c>
      <c r="R328" s="43" t="s">
        <v>188</v>
      </c>
    </row>
    <row r="329" spans="1:18" x14ac:dyDescent="0.2">
      <c r="A329" s="10" t="s">
        <v>572</v>
      </c>
      <c r="B329" s="10" t="s">
        <v>625</v>
      </c>
      <c r="C329" s="40">
        <v>8.0626005975589304E-2</v>
      </c>
      <c r="D329" s="41">
        <v>-0.336259927331296</v>
      </c>
      <c r="E329" s="41">
        <v>0.497511939282475</v>
      </c>
      <c r="F329" s="41">
        <v>0.70471634120978</v>
      </c>
      <c r="G329" s="41" t="s">
        <v>188</v>
      </c>
      <c r="H329" s="41" t="s">
        <v>188</v>
      </c>
      <c r="I329" s="41" t="s">
        <v>188</v>
      </c>
      <c r="J329" s="43" t="s">
        <v>188</v>
      </c>
      <c r="K329" s="40" t="s">
        <v>188</v>
      </c>
      <c r="L329" s="41" t="s">
        <v>188</v>
      </c>
      <c r="M329" s="41" t="s">
        <v>188</v>
      </c>
      <c r="N329" s="41" t="s">
        <v>188</v>
      </c>
      <c r="O329" s="41" t="s">
        <v>188</v>
      </c>
      <c r="P329" s="41" t="s">
        <v>188</v>
      </c>
      <c r="Q329" s="41" t="s">
        <v>188</v>
      </c>
      <c r="R329" s="43" t="s">
        <v>188</v>
      </c>
    </row>
    <row r="330" spans="1:18" x14ac:dyDescent="0.2">
      <c r="A330" s="10" t="s">
        <v>572</v>
      </c>
      <c r="B330" s="10" t="s">
        <v>18</v>
      </c>
      <c r="C330" s="40">
        <v>-0.34009066549828199</v>
      </c>
      <c r="D330" s="41">
        <v>-0.69944112088378696</v>
      </c>
      <c r="E330" s="41">
        <v>1.9259789887223398E-2</v>
      </c>
      <c r="F330" s="41">
        <v>6.3999028110849801E-2</v>
      </c>
      <c r="G330" s="41" t="s">
        <v>188</v>
      </c>
      <c r="H330" s="41" t="s">
        <v>188</v>
      </c>
      <c r="I330" s="41" t="s">
        <v>188</v>
      </c>
      <c r="J330" s="43" t="s">
        <v>188</v>
      </c>
      <c r="K330" s="40">
        <v>-0.20755449969117201</v>
      </c>
      <c r="L330" s="41">
        <v>-0.57597330182014495</v>
      </c>
      <c r="M330" s="41">
        <v>0.160864302437802</v>
      </c>
      <c r="N330" s="41">
        <v>0.27028222388957202</v>
      </c>
      <c r="O330" s="41" t="s">
        <v>188</v>
      </c>
      <c r="P330" s="41" t="s">
        <v>188</v>
      </c>
      <c r="Q330" s="41" t="s">
        <v>188</v>
      </c>
      <c r="R330" s="43" t="s">
        <v>188</v>
      </c>
    </row>
    <row r="331" spans="1:18" x14ac:dyDescent="0.2">
      <c r="A331" s="10" t="s">
        <v>572</v>
      </c>
      <c r="B331" s="10" t="s">
        <v>6</v>
      </c>
      <c r="C331" s="40">
        <v>0.16567194578718999</v>
      </c>
      <c r="D331" s="41">
        <v>-5.80855551621378E-2</v>
      </c>
      <c r="E331" s="41">
        <v>0.38942944673651803</v>
      </c>
      <c r="F331" s="41">
        <v>0.14673144056104401</v>
      </c>
      <c r="G331" s="41">
        <v>4.2145152832912203</v>
      </c>
      <c r="H331" s="41">
        <v>0.23921264226955799</v>
      </c>
      <c r="I331" s="41">
        <v>32.638085056329601</v>
      </c>
      <c r="J331" s="43">
        <v>1.7016890510473701E-2</v>
      </c>
      <c r="K331" s="40">
        <v>0.46564332638662098</v>
      </c>
      <c r="L331" s="41">
        <v>0.257867334776754</v>
      </c>
      <c r="M331" s="41">
        <v>0.67341931799648902</v>
      </c>
      <c r="N331" s="42">
        <v>1.12610018515799E-5</v>
      </c>
      <c r="O331" s="41" t="s">
        <v>188</v>
      </c>
      <c r="P331" s="41" t="s">
        <v>188</v>
      </c>
      <c r="Q331" s="41" t="s">
        <v>188</v>
      </c>
      <c r="R331" s="43" t="s">
        <v>188</v>
      </c>
    </row>
    <row r="332" spans="1:18" x14ac:dyDescent="0.2">
      <c r="A332" s="10" t="s">
        <v>572</v>
      </c>
      <c r="B332" s="10" t="s">
        <v>5</v>
      </c>
      <c r="C332" s="40">
        <v>0.105320712874396</v>
      </c>
      <c r="D332" s="41">
        <v>-5.8777977278646899E-2</v>
      </c>
      <c r="E332" s="41">
        <v>0.26941940302744</v>
      </c>
      <c r="F332" s="41">
        <v>0.208416767164497</v>
      </c>
      <c r="G332" s="41">
        <v>1.0261981652439E-2</v>
      </c>
      <c r="H332" s="41">
        <v>0.91931117348843205</v>
      </c>
      <c r="I332" s="41">
        <v>0</v>
      </c>
      <c r="J332" s="43">
        <v>0</v>
      </c>
      <c r="K332" s="40">
        <v>0.55392541179354904</v>
      </c>
      <c r="L332" s="41">
        <v>0.34718053418460898</v>
      </c>
      <c r="M332" s="41">
        <v>0.76067028940248804</v>
      </c>
      <c r="N332" s="42">
        <v>1.5204478575268001E-7</v>
      </c>
      <c r="O332" s="41" t="s">
        <v>188</v>
      </c>
      <c r="P332" s="41" t="s">
        <v>188</v>
      </c>
      <c r="Q332" s="41" t="s">
        <v>188</v>
      </c>
      <c r="R332" s="43" t="s">
        <v>188</v>
      </c>
    </row>
    <row r="333" spans="1:18" x14ac:dyDescent="0.2">
      <c r="A333" s="10" t="s">
        <v>572</v>
      </c>
      <c r="B333" s="10" t="s">
        <v>626</v>
      </c>
      <c r="C333" s="40">
        <v>-0.30430909958790597</v>
      </c>
      <c r="D333" s="41">
        <v>-0.82642606234618399</v>
      </c>
      <c r="E333" s="41">
        <v>0.21780786317037101</v>
      </c>
      <c r="F333" s="41">
        <v>0.25568495919173501</v>
      </c>
      <c r="G333" s="41" t="s">
        <v>188</v>
      </c>
      <c r="H333" s="41" t="s">
        <v>188</v>
      </c>
      <c r="I333" s="41" t="s">
        <v>188</v>
      </c>
      <c r="J333" s="43" t="s">
        <v>188</v>
      </c>
      <c r="K333" s="40" t="s">
        <v>188</v>
      </c>
      <c r="L333" s="41" t="s">
        <v>188</v>
      </c>
      <c r="M333" s="41" t="s">
        <v>188</v>
      </c>
      <c r="N333" s="41" t="s">
        <v>188</v>
      </c>
      <c r="O333" s="41" t="s">
        <v>188</v>
      </c>
      <c r="P333" s="41" t="s">
        <v>188</v>
      </c>
      <c r="Q333" s="41" t="s">
        <v>188</v>
      </c>
      <c r="R333" s="43" t="s">
        <v>188</v>
      </c>
    </row>
    <row r="334" spans="1:18" x14ac:dyDescent="0.2">
      <c r="A334" s="10" t="s">
        <v>572</v>
      </c>
      <c r="B334" s="10" t="s">
        <v>24</v>
      </c>
      <c r="C334" s="40">
        <v>0.42918808952322801</v>
      </c>
      <c r="D334" s="41">
        <v>0.198669044936374</v>
      </c>
      <c r="E334" s="41">
        <v>0.65970713411008097</v>
      </c>
      <c r="F334" s="41">
        <v>2.6313332000416502E-4</v>
      </c>
      <c r="G334" s="41">
        <v>6.80193997579038</v>
      </c>
      <c r="H334" s="41">
        <v>0.14673236182767299</v>
      </c>
      <c r="I334" s="41">
        <v>42.493674024870003</v>
      </c>
      <c r="J334" s="43">
        <v>2.9177938585906699E-2</v>
      </c>
      <c r="K334" s="40">
        <v>-7.0266475650407001E-2</v>
      </c>
      <c r="L334" s="41">
        <v>-0.35611430043210002</v>
      </c>
      <c r="M334" s="41">
        <v>0.21558134913128599</v>
      </c>
      <c r="N334" s="41">
        <v>0.62995230525708301</v>
      </c>
      <c r="O334" s="41">
        <v>11.606058948575299</v>
      </c>
      <c r="P334" s="41">
        <v>8.8619986659917594E-3</v>
      </c>
      <c r="Q334" s="41">
        <v>74.189672309183905</v>
      </c>
      <c r="R334" s="43">
        <v>5.9917952306504797E-2</v>
      </c>
    </row>
    <row r="335" spans="1:18" x14ac:dyDescent="0.2">
      <c r="A335" s="10" t="s">
        <v>572</v>
      </c>
      <c r="B335" s="10" t="s">
        <v>33</v>
      </c>
      <c r="C335" s="40">
        <v>-5.6703501339674403E-2</v>
      </c>
      <c r="D335" s="41">
        <v>-0.509000129570508</v>
      </c>
      <c r="E335" s="41">
        <v>0.395593126891159</v>
      </c>
      <c r="F335" s="41">
        <v>0.80590156853303496</v>
      </c>
      <c r="G335" s="41">
        <v>0.55099877787568097</v>
      </c>
      <c r="H335" s="41">
        <v>0.45790988100624602</v>
      </c>
      <c r="I335" s="41">
        <v>0</v>
      </c>
      <c r="J335" s="43">
        <v>0</v>
      </c>
      <c r="K335" s="40">
        <v>-5.2650177329009999E-2</v>
      </c>
      <c r="L335" s="41">
        <v>-0.60330397420970905</v>
      </c>
      <c r="M335" s="41">
        <v>0.49800361955168998</v>
      </c>
      <c r="N335" s="41">
        <v>0.851565883596752</v>
      </c>
      <c r="O335" s="41" t="s">
        <v>188</v>
      </c>
      <c r="P335" s="41" t="s">
        <v>188</v>
      </c>
      <c r="Q335" s="41" t="s">
        <v>188</v>
      </c>
      <c r="R335" s="43" t="s">
        <v>188</v>
      </c>
    </row>
    <row r="336" spans="1:18" x14ac:dyDescent="0.2">
      <c r="A336" s="10" t="s">
        <v>572</v>
      </c>
      <c r="B336" s="10" t="s">
        <v>15</v>
      </c>
      <c r="C336" s="40">
        <v>0.29378610327340099</v>
      </c>
      <c r="D336" s="41">
        <v>-5.5158275104722702E-2</v>
      </c>
      <c r="E336" s="41">
        <v>0.64273048165152502</v>
      </c>
      <c r="F336" s="41">
        <v>9.9090431564093695E-2</v>
      </c>
      <c r="G336" s="41" t="s">
        <v>188</v>
      </c>
      <c r="H336" s="41" t="s">
        <v>188</v>
      </c>
      <c r="I336" s="41" t="s">
        <v>188</v>
      </c>
      <c r="J336" s="43" t="s">
        <v>188</v>
      </c>
      <c r="K336" s="40">
        <v>0.137540911203128</v>
      </c>
      <c r="L336" s="41">
        <v>-0.349184510108839</v>
      </c>
      <c r="M336" s="41">
        <v>0.624266332515096</v>
      </c>
      <c r="N336" s="41">
        <v>0.579678190762835</v>
      </c>
      <c r="O336" s="41">
        <v>4.7611257407274996</v>
      </c>
      <c r="P336" s="41">
        <v>2.9109503290030401E-2</v>
      </c>
      <c r="Q336" s="41">
        <v>78.996563954490298</v>
      </c>
      <c r="R336" s="43">
        <v>9.7800060159690103E-2</v>
      </c>
    </row>
    <row r="337" spans="1:18" x14ac:dyDescent="0.2">
      <c r="A337" s="10" t="s">
        <v>572</v>
      </c>
      <c r="B337" s="10" t="s">
        <v>206</v>
      </c>
      <c r="C337" s="40" t="s">
        <v>188</v>
      </c>
      <c r="D337" s="41" t="s">
        <v>188</v>
      </c>
      <c r="E337" s="41" t="s">
        <v>188</v>
      </c>
      <c r="F337" s="41" t="s">
        <v>188</v>
      </c>
      <c r="G337" s="41" t="s">
        <v>188</v>
      </c>
      <c r="H337" s="41" t="s">
        <v>188</v>
      </c>
      <c r="I337" s="41" t="s">
        <v>188</v>
      </c>
      <c r="J337" s="43" t="s">
        <v>188</v>
      </c>
      <c r="K337" s="40">
        <v>0.19488943066589201</v>
      </c>
      <c r="L337" s="41">
        <v>-0.117115329281026</v>
      </c>
      <c r="M337" s="41">
        <v>0.50689419061281005</v>
      </c>
      <c r="N337" s="41">
        <v>0.22153218264499799</v>
      </c>
      <c r="O337" s="41" t="s">
        <v>188</v>
      </c>
      <c r="P337" s="41" t="s">
        <v>188</v>
      </c>
      <c r="Q337" s="41" t="s">
        <v>188</v>
      </c>
      <c r="R337" s="43" t="s">
        <v>188</v>
      </c>
    </row>
    <row r="338" spans="1:18" x14ac:dyDescent="0.2">
      <c r="A338" s="10" t="s">
        <v>572</v>
      </c>
      <c r="B338" s="10" t="s">
        <v>627</v>
      </c>
      <c r="C338" s="40">
        <v>-1.0262160384855901</v>
      </c>
      <c r="D338" s="41">
        <v>-1.5182243058964999</v>
      </c>
      <c r="E338" s="41">
        <v>-0.53420777107468898</v>
      </c>
      <c r="F338" s="42">
        <v>4.5844138989044202E-5</v>
      </c>
      <c r="G338" s="41" t="s">
        <v>188</v>
      </c>
      <c r="H338" s="41" t="s">
        <v>188</v>
      </c>
      <c r="I338" s="41" t="s">
        <v>188</v>
      </c>
      <c r="J338" s="43" t="s">
        <v>188</v>
      </c>
      <c r="K338" s="40" t="s">
        <v>188</v>
      </c>
      <c r="L338" s="41" t="s">
        <v>188</v>
      </c>
      <c r="M338" s="41" t="s">
        <v>188</v>
      </c>
      <c r="N338" s="41" t="s">
        <v>188</v>
      </c>
      <c r="O338" s="41" t="s">
        <v>188</v>
      </c>
      <c r="P338" s="41" t="s">
        <v>188</v>
      </c>
      <c r="Q338" s="41" t="s">
        <v>188</v>
      </c>
      <c r="R338" s="43" t="s">
        <v>188</v>
      </c>
    </row>
    <row r="339" spans="1:18" x14ac:dyDescent="0.2">
      <c r="A339" s="10" t="s">
        <v>572</v>
      </c>
      <c r="B339" s="10" t="s">
        <v>7</v>
      </c>
      <c r="C339" s="40">
        <v>-0.19558687249735501</v>
      </c>
      <c r="D339" s="41">
        <v>-0.774041074664086</v>
      </c>
      <c r="E339" s="41">
        <v>0.38286732966937498</v>
      </c>
      <c r="F339" s="41">
        <v>0.50752090896851998</v>
      </c>
      <c r="G339" s="41">
        <v>0.54157369203870998</v>
      </c>
      <c r="H339" s="41">
        <v>0.46178126825813598</v>
      </c>
      <c r="I339" s="41">
        <v>0</v>
      </c>
      <c r="J339" s="43">
        <v>0</v>
      </c>
      <c r="K339" s="40">
        <v>-0.55408889927536997</v>
      </c>
      <c r="L339" s="41">
        <v>-1.22461109948823</v>
      </c>
      <c r="M339" s="41">
        <v>0.116433300937485</v>
      </c>
      <c r="N339" s="41">
        <v>0.105890503061809</v>
      </c>
      <c r="O339" s="41" t="s">
        <v>188</v>
      </c>
      <c r="P339" s="41" t="s">
        <v>188</v>
      </c>
      <c r="Q339" s="41" t="s">
        <v>188</v>
      </c>
      <c r="R339" s="43" t="s">
        <v>188</v>
      </c>
    </row>
    <row r="340" spans="1:18" x14ac:dyDescent="0.2">
      <c r="A340" s="10" t="s">
        <v>572</v>
      </c>
      <c r="B340" s="10" t="s">
        <v>9</v>
      </c>
      <c r="C340" s="40">
        <v>-9.50674200666346E-2</v>
      </c>
      <c r="D340" s="41">
        <v>-0.32784900884344598</v>
      </c>
      <c r="E340" s="41">
        <v>0.137714168710176</v>
      </c>
      <c r="F340" s="41">
        <v>0.42345336440467501</v>
      </c>
      <c r="G340" s="41">
        <v>3.2507756532423403E-2</v>
      </c>
      <c r="H340" s="41">
        <v>0.98387750323041101</v>
      </c>
      <c r="I340" s="41">
        <v>0</v>
      </c>
      <c r="J340" s="43">
        <v>0</v>
      </c>
      <c r="K340" s="40">
        <v>-0.25138946753950597</v>
      </c>
      <c r="L340" s="41">
        <v>-0.53870043728606098</v>
      </c>
      <c r="M340" s="41">
        <v>3.5921502207049101E-2</v>
      </c>
      <c r="N340" s="41">
        <v>8.6360549932833805E-2</v>
      </c>
      <c r="O340" s="41">
        <v>8.7908025174008003E-4</v>
      </c>
      <c r="P340" s="41">
        <v>0.97634675679880301</v>
      </c>
      <c r="Q340" s="41">
        <v>0</v>
      </c>
      <c r="R340" s="43">
        <v>0</v>
      </c>
    </row>
    <row r="341" spans="1:18" x14ac:dyDescent="0.2">
      <c r="A341" s="10" t="s">
        <v>572</v>
      </c>
      <c r="B341" s="10" t="s">
        <v>11</v>
      </c>
      <c r="C341" s="40">
        <v>0.15282159755863001</v>
      </c>
      <c r="D341" s="41">
        <v>-8.3778819894491E-2</v>
      </c>
      <c r="E341" s="41">
        <v>0.389422015011751</v>
      </c>
      <c r="F341" s="41">
        <v>0.20553018354951699</v>
      </c>
      <c r="G341" s="41">
        <v>1.6206822275808399</v>
      </c>
      <c r="H341" s="41">
        <v>0.20299668692006501</v>
      </c>
      <c r="I341" s="41">
        <v>38.297589559386999</v>
      </c>
      <c r="J341" s="43">
        <v>1.3651518105830601E-2</v>
      </c>
      <c r="K341" s="40" t="s">
        <v>188</v>
      </c>
      <c r="L341" s="41" t="s">
        <v>188</v>
      </c>
      <c r="M341" s="41" t="s">
        <v>188</v>
      </c>
      <c r="N341" s="41" t="s">
        <v>188</v>
      </c>
      <c r="O341" s="41" t="s">
        <v>188</v>
      </c>
      <c r="P341" s="41" t="s">
        <v>188</v>
      </c>
      <c r="Q341" s="41" t="s">
        <v>188</v>
      </c>
      <c r="R341" s="43" t="s">
        <v>188</v>
      </c>
    </row>
    <row r="342" spans="1:18" x14ac:dyDescent="0.2">
      <c r="A342" s="10" t="s">
        <v>572</v>
      </c>
      <c r="B342" s="10" t="s">
        <v>10</v>
      </c>
      <c r="C342" s="40">
        <v>0.98475093880721998</v>
      </c>
      <c r="D342" s="41">
        <v>-0.15922939804536801</v>
      </c>
      <c r="E342" s="41">
        <v>2.1287312756598098</v>
      </c>
      <c r="F342" s="41">
        <v>9.1572841085749701E-2</v>
      </c>
      <c r="G342" s="41">
        <v>1.3129435976936601</v>
      </c>
      <c r="H342" s="41">
        <v>0.251862391809627</v>
      </c>
      <c r="I342" s="41">
        <v>23.835265905053401</v>
      </c>
      <c r="J342" s="43">
        <v>0.16240628862586201</v>
      </c>
      <c r="K342" s="40">
        <v>0.41796954978369399</v>
      </c>
      <c r="L342" s="41">
        <v>-1.00106256284337</v>
      </c>
      <c r="M342" s="41">
        <v>1.8370016624107499</v>
      </c>
      <c r="N342" s="41">
        <v>0.56426646143526404</v>
      </c>
      <c r="O342" s="41" t="s">
        <v>188</v>
      </c>
      <c r="P342" s="41" t="s">
        <v>188</v>
      </c>
      <c r="Q342" s="41" t="s">
        <v>188</v>
      </c>
      <c r="R342" s="43" t="s">
        <v>188</v>
      </c>
    </row>
    <row r="343" spans="1:18" x14ac:dyDescent="0.2">
      <c r="A343" s="10" t="s">
        <v>572</v>
      </c>
      <c r="B343" s="10" t="s">
        <v>4</v>
      </c>
      <c r="C343" s="40">
        <v>0.64750842955193999</v>
      </c>
      <c r="D343" s="41">
        <v>0.19883753202145801</v>
      </c>
      <c r="E343" s="41">
        <v>1.0961793270824201</v>
      </c>
      <c r="F343" s="41">
        <v>4.6757724500383199E-3</v>
      </c>
      <c r="G343" s="41">
        <v>8.1044988353128993</v>
      </c>
      <c r="H343" s="41">
        <v>1.7383228486891798E-2</v>
      </c>
      <c r="I343" s="41">
        <v>73.020473122159501</v>
      </c>
      <c r="J343" s="43">
        <v>0.11400272174335201</v>
      </c>
      <c r="K343" s="40">
        <v>-0.208259142535789</v>
      </c>
      <c r="L343" s="41">
        <v>-0.37209065447411599</v>
      </c>
      <c r="M343" s="41">
        <v>-4.4427630597461902E-2</v>
      </c>
      <c r="N343" s="41">
        <v>1.2721762963905699E-2</v>
      </c>
      <c r="O343" s="41">
        <v>1.86275522588753</v>
      </c>
      <c r="P343" s="41">
        <v>0.39401054229677202</v>
      </c>
      <c r="Q343" s="41">
        <v>1.55667871250121E-2</v>
      </c>
      <c r="R343" s="44">
        <v>4.0786996144214498E-6</v>
      </c>
    </row>
    <row r="344" spans="1:18" x14ac:dyDescent="0.2">
      <c r="A344" s="10" t="s">
        <v>572</v>
      </c>
      <c r="B344" s="10" t="s">
        <v>12</v>
      </c>
      <c r="C344" s="40">
        <v>-0.34343497789373101</v>
      </c>
      <c r="D344" s="41">
        <v>-0.80585146021425003</v>
      </c>
      <c r="E344" s="41">
        <v>0.11898150442678899</v>
      </c>
      <c r="F344" s="41">
        <v>0.14592894054917799</v>
      </c>
      <c r="G344" s="41" t="s">
        <v>188</v>
      </c>
      <c r="H344" s="41" t="s">
        <v>188</v>
      </c>
      <c r="I344" s="41" t="s">
        <v>188</v>
      </c>
      <c r="J344" s="43" t="s">
        <v>188</v>
      </c>
      <c r="K344" s="40">
        <v>0.146428308737824</v>
      </c>
      <c r="L344" s="41">
        <v>-0.30255061544381501</v>
      </c>
      <c r="M344" s="41">
        <v>0.59540723291946196</v>
      </c>
      <c r="N344" s="41">
        <v>0.52324817522561695</v>
      </c>
      <c r="O344" s="41" t="s">
        <v>188</v>
      </c>
      <c r="P344" s="41" t="s">
        <v>188</v>
      </c>
      <c r="Q344" s="41" t="s">
        <v>188</v>
      </c>
      <c r="R344" s="43" t="s">
        <v>188</v>
      </c>
    </row>
    <row r="345" spans="1:18" x14ac:dyDescent="0.2">
      <c r="A345" s="10" t="s">
        <v>572</v>
      </c>
      <c r="B345" s="10" t="s">
        <v>13</v>
      </c>
      <c r="C345" s="40">
        <v>-0.83873373596553802</v>
      </c>
      <c r="D345" s="41">
        <v>-1.3110173833080101</v>
      </c>
      <c r="E345" s="41">
        <v>-0.36645008862306899</v>
      </c>
      <c r="F345" s="41">
        <v>5.08505806212379E-4</v>
      </c>
      <c r="G345" s="41" t="s">
        <v>188</v>
      </c>
      <c r="H345" s="41" t="s">
        <v>188</v>
      </c>
      <c r="I345" s="41" t="s">
        <v>188</v>
      </c>
      <c r="J345" s="43" t="s">
        <v>188</v>
      </c>
      <c r="K345" s="40">
        <v>0.134878670403632</v>
      </c>
      <c r="L345" s="41">
        <v>-0.287398933252419</v>
      </c>
      <c r="M345" s="41">
        <v>0.55715627405968404</v>
      </c>
      <c r="N345" s="41">
        <v>0.531854945121078</v>
      </c>
      <c r="O345" s="41" t="s">
        <v>188</v>
      </c>
      <c r="P345" s="41" t="s">
        <v>188</v>
      </c>
      <c r="Q345" s="41" t="s">
        <v>188</v>
      </c>
      <c r="R345" s="43" t="s">
        <v>188</v>
      </c>
    </row>
    <row r="346" spans="1:18" x14ac:dyDescent="0.2">
      <c r="A346" s="10" t="s">
        <v>572</v>
      </c>
      <c r="B346" s="10" t="s">
        <v>628</v>
      </c>
      <c r="C346" s="40">
        <v>-0.22451175148692201</v>
      </c>
      <c r="D346" s="41">
        <v>-0.57687058812929404</v>
      </c>
      <c r="E346" s="41">
        <v>0.12784708515544899</v>
      </c>
      <c r="F346" s="41">
        <v>0.21184697943656999</v>
      </c>
      <c r="G346" s="41" t="s">
        <v>188</v>
      </c>
      <c r="H346" s="41" t="s">
        <v>188</v>
      </c>
      <c r="I346" s="41" t="s">
        <v>188</v>
      </c>
      <c r="J346" s="43" t="s">
        <v>188</v>
      </c>
      <c r="K346" s="40" t="s">
        <v>188</v>
      </c>
      <c r="L346" s="41" t="s">
        <v>188</v>
      </c>
      <c r="M346" s="41" t="s">
        <v>188</v>
      </c>
      <c r="N346" s="41" t="s">
        <v>188</v>
      </c>
      <c r="O346" s="41" t="s">
        <v>188</v>
      </c>
      <c r="P346" s="41" t="s">
        <v>188</v>
      </c>
      <c r="Q346" s="41" t="s">
        <v>188</v>
      </c>
      <c r="R346" s="43" t="s">
        <v>188</v>
      </c>
    </row>
    <row r="347" spans="1:18" x14ac:dyDescent="0.2">
      <c r="A347" s="10" t="s">
        <v>572</v>
      </c>
      <c r="B347" s="10" t="s">
        <v>17</v>
      </c>
      <c r="C347" s="40">
        <v>-0.362808098019961</v>
      </c>
      <c r="D347" s="41">
        <v>-0.79381958551584297</v>
      </c>
      <c r="E347" s="41">
        <v>6.8203389475920403E-2</v>
      </c>
      <c r="F347" s="41">
        <v>9.94709919808099E-2</v>
      </c>
      <c r="G347" s="41" t="s">
        <v>188</v>
      </c>
      <c r="H347" s="41" t="s">
        <v>188</v>
      </c>
      <c r="I347" s="41" t="s">
        <v>188</v>
      </c>
      <c r="J347" s="43" t="s">
        <v>188</v>
      </c>
      <c r="K347" s="40">
        <v>0.18638006108351099</v>
      </c>
      <c r="L347" s="41">
        <v>-0.22275087875565699</v>
      </c>
      <c r="M347" s="41">
        <v>0.59551100092267995</v>
      </c>
      <c r="N347" s="41">
        <v>0.37193011302582801</v>
      </c>
      <c r="O347" s="41">
        <v>2.0098779446868198</v>
      </c>
      <c r="P347" s="41">
        <v>0.156277890612287</v>
      </c>
      <c r="Q347" s="41">
        <v>50.245734939102498</v>
      </c>
      <c r="R347" s="43">
        <v>4.4138704937730602E-2</v>
      </c>
    </row>
    <row r="348" spans="1:18" x14ac:dyDescent="0.2">
      <c r="A348" s="10" t="s">
        <v>572</v>
      </c>
      <c r="B348" s="10" t="s">
        <v>629</v>
      </c>
      <c r="C348" s="40">
        <v>1.8568646353690601</v>
      </c>
      <c r="D348" s="41">
        <v>1.4479776856700699</v>
      </c>
      <c r="E348" s="41">
        <v>2.2657515850680401</v>
      </c>
      <c r="F348" s="42">
        <v>3.5234462723248298E-19</v>
      </c>
      <c r="G348" s="41" t="s">
        <v>188</v>
      </c>
      <c r="H348" s="41" t="s">
        <v>188</v>
      </c>
      <c r="I348" s="41" t="s">
        <v>188</v>
      </c>
      <c r="J348" s="43" t="s">
        <v>188</v>
      </c>
      <c r="K348" s="40" t="s">
        <v>188</v>
      </c>
      <c r="L348" s="41" t="s">
        <v>188</v>
      </c>
      <c r="M348" s="41" t="s">
        <v>188</v>
      </c>
      <c r="N348" s="41" t="s">
        <v>188</v>
      </c>
      <c r="O348" s="41" t="s">
        <v>188</v>
      </c>
      <c r="P348" s="41" t="s">
        <v>188</v>
      </c>
      <c r="Q348" s="41" t="s">
        <v>188</v>
      </c>
      <c r="R348" s="43" t="s">
        <v>188</v>
      </c>
    </row>
    <row r="349" spans="1:18" x14ac:dyDescent="0.2">
      <c r="A349" s="10" t="s">
        <v>572</v>
      </c>
      <c r="B349" s="10" t="s">
        <v>630</v>
      </c>
      <c r="C349" s="40" t="s">
        <v>188</v>
      </c>
      <c r="D349" s="41" t="s">
        <v>188</v>
      </c>
      <c r="E349" s="41" t="s">
        <v>188</v>
      </c>
      <c r="F349" s="41" t="s">
        <v>188</v>
      </c>
      <c r="G349" s="41" t="s">
        <v>188</v>
      </c>
      <c r="H349" s="41" t="s">
        <v>188</v>
      </c>
      <c r="I349" s="41" t="s">
        <v>188</v>
      </c>
      <c r="J349" s="43" t="s">
        <v>188</v>
      </c>
      <c r="K349" s="40">
        <v>0.96783772500739196</v>
      </c>
      <c r="L349" s="41">
        <v>-0.56219791264554597</v>
      </c>
      <c r="M349" s="41">
        <v>2.49787336266033</v>
      </c>
      <c r="N349" s="41">
        <v>0.21505206217329201</v>
      </c>
      <c r="O349" s="41">
        <v>6.3099182790793904</v>
      </c>
      <c r="P349" s="41">
        <v>1.20064373498792E-2</v>
      </c>
      <c r="Q349" s="41">
        <v>84.151934212594895</v>
      </c>
      <c r="R349" s="43">
        <v>1.03090987404884</v>
      </c>
    </row>
    <row r="350" spans="1:18" x14ac:dyDescent="0.2">
      <c r="A350" s="10" t="s">
        <v>572</v>
      </c>
      <c r="B350" s="10" t="s">
        <v>631</v>
      </c>
      <c r="C350" s="40" t="s">
        <v>188</v>
      </c>
      <c r="D350" s="41" t="s">
        <v>188</v>
      </c>
      <c r="E350" s="41" t="s">
        <v>188</v>
      </c>
      <c r="F350" s="41" t="s">
        <v>188</v>
      </c>
      <c r="G350" s="41" t="s">
        <v>188</v>
      </c>
      <c r="H350" s="41" t="s">
        <v>188</v>
      </c>
      <c r="I350" s="41" t="s">
        <v>188</v>
      </c>
      <c r="J350" s="43" t="s">
        <v>188</v>
      </c>
      <c r="K350" s="40">
        <v>0.48972922302087202</v>
      </c>
      <c r="L350" s="41">
        <v>0.124401873862148</v>
      </c>
      <c r="M350" s="41">
        <v>0.85505657217959696</v>
      </c>
      <c r="N350" s="41">
        <v>8.7231094478535196E-3</v>
      </c>
      <c r="O350" s="41" t="s">
        <v>188</v>
      </c>
      <c r="P350" s="41" t="s">
        <v>188</v>
      </c>
      <c r="Q350" s="41" t="s">
        <v>188</v>
      </c>
      <c r="R350" s="43" t="s">
        <v>188</v>
      </c>
    </row>
    <row r="351" spans="1:18" x14ac:dyDescent="0.2">
      <c r="A351" s="10" t="s">
        <v>573</v>
      </c>
      <c r="B351" s="10" t="s">
        <v>2</v>
      </c>
      <c r="C351" s="40">
        <v>0.50152075008894104</v>
      </c>
      <c r="D351" s="41">
        <v>0.21714132148298701</v>
      </c>
      <c r="E351" s="41">
        <v>0.78590017869489404</v>
      </c>
      <c r="F351" s="41">
        <v>5.4720270419685696E-4</v>
      </c>
      <c r="G351" s="41">
        <v>24.430428268745999</v>
      </c>
      <c r="H351" s="41">
        <v>1.7942610737436599E-4</v>
      </c>
      <c r="I351" s="41">
        <v>82.5146125199106</v>
      </c>
      <c r="J351" s="43">
        <v>8.2832713660780599E-2</v>
      </c>
      <c r="K351" s="40">
        <v>-6.3055984652976099E-2</v>
      </c>
      <c r="L351" s="41">
        <v>-0.27530833505681901</v>
      </c>
      <c r="M351" s="41">
        <v>0.149196365750867</v>
      </c>
      <c r="N351" s="41">
        <v>0.56038710491514199</v>
      </c>
      <c r="O351" s="41">
        <v>15.3322381225691</v>
      </c>
      <c r="P351" s="41">
        <v>1.78242267289857E-2</v>
      </c>
      <c r="Q351" s="41">
        <v>65.264472158187004</v>
      </c>
      <c r="R351" s="43">
        <v>4.9391107811212101E-2</v>
      </c>
    </row>
    <row r="352" spans="1:18" x14ac:dyDescent="0.2">
      <c r="A352" s="10" t="s">
        <v>573</v>
      </c>
      <c r="B352" s="10" t="s">
        <v>623</v>
      </c>
      <c r="C352" s="40" t="s">
        <v>188</v>
      </c>
      <c r="D352" s="41" t="s">
        <v>188</v>
      </c>
      <c r="E352" s="41" t="s">
        <v>188</v>
      </c>
      <c r="F352" s="41" t="s">
        <v>188</v>
      </c>
      <c r="G352" s="41" t="s">
        <v>188</v>
      </c>
      <c r="H352" s="41" t="s">
        <v>188</v>
      </c>
      <c r="I352" s="41" t="s">
        <v>188</v>
      </c>
      <c r="J352" s="43" t="s">
        <v>188</v>
      </c>
      <c r="K352" s="40">
        <v>0.32829380831148602</v>
      </c>
      <c r="L352" s="41">
        <v>-0.156979617168541</v>
      </c>
      <c r="M352" s="41">
        <v>0.81356723379151297</v>
      </c>
      <c r="N352" s="41">
        <v>0.18584861177531101</v>
      </c>
      <c r="O352" s="41" t="s">
        <v>188</v>
      </c>
      <c r="P352" s="41" t="s">
        <v>188</v>
      </c>
      <c r="Q352" s="41" t="s">
        <v>188</v>
      </c>
      <c r="R352" s="43" t="s">
        <v>188</v>
      </c>
    </row>
    <row r="353" spans="1:18" x14ac:dyDescent="0.2">
      <c r="A353" s="10" t="s">
        <v>573</v>
      </c>
      <c r="B353" s="10" t="s">
        <v>625</v>
      </c>
      <c r="C353" s="40">
        <v>1.1359990381118299</v>
      </c>
      <c r="D353" s="41">
        <v>0.56976185035382199</v>
      </c>
      <c r="E353" s="41">
        <v>1.70223622586984</v>
      </c>
      <c r="F353" s="42">
        <v>8.4197148743831102E-5</v>
      </c>
      <c r="G353" s="41">
        <v>4.0483243895957202</v>
      </c>
      <c r="H353" s="41">
        <v>0.132104474653641</v>
      </c>
      <c r="I353" s="41">
        <v>50.771767120690299</v>
      </c>
      <c r="J353" s="43">
        <v>0.12910594699952899</v>
      </c>
      <c r="K353" s="40" t="s">
        <v>188</v>
      </c>
      <c r="L353" s="41" t="s">
        <v>188</v>
      </c>
      <c r="M353" s="41" t="s">
        <v>188</v>
      </c>
      <c r="N353" s="41" t="s">
        <v>188</v>
      </c>
      <c r="O353" s="41" t="s">
        <v>188</v>
      </c>
      <c r="P353" s="41" t="s">
        <v>188</v>
      </c>
      <c r="Q353" s="41" t="s">
        <v>188</v>
      </c>
      <c r="R353" s="43" t="s">
        <v>188</v>
      </c>
    </row>
    <row r="354" spans="1:18" x14ac:dyDescent="0.2">
      <c r="A354" s="10" t="s">
        <v>573</v>
      </c>
      <c r="B354" s="10" t="s">
        <v>18</v>
      </c>
      <c r="C354" s="40">
        <v>-6.3671402582814701E-2</v>
      </c>
      <c r="D354" s="41">
        <v>-0.42141459422259298</v>
      </c>
      <c r="E354" s="41">
        <v>0.29407178905696302</v>
      </c>
      <c r="F354" s="41">
        <v>0.72757040648119697</v>
      </c>
      <c r="G354" s="41" t="s">
        <v>188</v>
      </c>
      <c r="H354" s="41" t="s">
        <v>188</v>
      </c>
      <c r="I354" s="41" t="s">
        <v>188</v>
      </c>
      <c r="J354" s="43" t="s">
        <v>188</v>
      </c>
      <c r="K354" s="40">
        <v>-0.28663619184824701</v>
      </c>
      <c r="L354" s="41">
        <v>-0.65567192053884304</v>
      </c>
      <c r="M354" s="41">
        <v>8.2399536842348298E-2</v>
      </c>
      <c r="N354" s="41">
        <v>0.12855190110589601</v>
      </c>
      <c r="O354" s="41" t="s">
        <v>188</v>
      </c>
      <c r="P354" s="41" t="s">
        <v>188</v>
      </c>
      <c r="Q354" s="41" t="s">
        <v>188</v>
      </c>
      <c r="R354" s="43" t="s">
        <v>188</v>
      </c>
    </row>
    <row r="355" spans="1:18" x14ac:dyDescent="0.2">
      <c r="A355" s="10" t="s">
        <v>573</v>
      </c>
      <c r="B355" s="10" t="s">
        <v>6</v>
      </c>
      <c r="C355" s="40">
        <v>1.50894919736246</v>
      </c>
      <c r="D355" s="41">
        <v>1.27810703113811</v>
      </c>
      <c r="E355" s="41">
        <v>1.7397913635868101</v>
      </c>
      <c r="F355" s="42">
        <v>1.4096768143795401E-37</v>
      </c>
      <c r="G355" s="41">
        <v>3.6070710784299398</v>
      </c>
      <c r="H355" s="41">
        <v>0.30713855792539002</v>
      </c>
      <c r="I355" s="41">
        <v>30.084299726072199</v>
      </c>
      <c r="J355" s="43">
        <v>1.68389983230962E-2</v>
      </c>
      <c r="K355" s="40">
        <v>0.11238369578066799</v>
      </c>
      <c r="L355" s="41">
        <v>-9.4510797582938705E-2</v>
      </c>
      <c r="M355" s="41">
        <v>0.31927818914427603</v>
      </c>
      <c r="N355" s="41">
        <v>0.28714419490540199</v>
      </c>
      <c r="O355" s="41" t="s">
        <v>188</v>
      </c>
      <c r="P355" s="41" t="s">
        <v>188</v>
      </c>
      <c r="Q355" s="41" t="s">
        <v>188</v>
      </c>
      <c r="R355" s="43" t="s">
        <v>188</v>
      </c>
    </row>
    <row r="356" spans="1:18" x14ac:dyDescent="0.2">
      <c r="A356" s="10" t="s">
        <v>573</v>
      </c>
      <c r="B356" s="10" t="s">
        <v>5</v>
      </c>
      <c r="C356" s="40">
        <v>0.51563550512733003</v>
      </c>
      <c r="D356" s="41">
        <v>0.25050982449736903</v>
      </c>
      <c r="E356" s="41">
        <v>0.78076118575729203</v>
      </c>
      <c r="F356" s="41">
        <v>1.37914379002819E-4</v>
      </c>
      <c r="G356" s="41">
        <v>2.4000810021272501</v>
      </c>
      <c r="H356" s="41">
        <v>0.121328967821815</v>
      </c>
      <c r="I356" s="41">
        <v>58.334739572803002</v>
      </c>
      <c r="J356" s="43">
        <v>2.16621761622116E-2</v>
      </c>
      <c r="K356" s="40">
        <v>-0.131202752974344</v>
      </c>
      <c r="L356" s="41">
        <v>-0.33668995686191999</v>
      </c>
      <c r="M356" s="41">
        <v>7.4284450913232103E-2</v>
      </c>
      <c r="N356" s="41">
        <v>0.210877638067446</v>
      </c>
      <c r="O356" s="41" t="s">
        <v>188</v>
      </c>
      <c r="P356" s="41" t="s">
        <v>188</v>
      </c>
      <c r="Q356" s="41" t="s">
        <v>188</v>
      </c>
      <c r="R356" s="43" t="s">
        <v>188</v>
      </c>
    </row>
    <row r="357" spans="1:18" x14ac:dyDescent="0.2">
      <c r="A357" s="10" t="s">
        <v>573</v>
      </c>
      <c r="B357" s="10" t="s">
        <v>626</v>
      </c>
      <c r="C357" s="40">
        <v>0.48406905624565699</v>
      </c>
      <c r="D357" s="41">
        <v>-4.2523252161207399E-2</v>
      </c>
      <c r="E357" s="41">
        <v>1.01066136465252</v>
      </c>
      <c r="F357" s="41">
        <v>7.3155442694321907E-2</v>
      </c>
      <c r="G357" s="41" t="s">
        <v>188</v>
      </c>
      <c r="H357" s="41" t="s">
        <v>188</v>
      </c>
      <c r="I357" s="41" t="s">
        <v>188</v>
      </c>
      <c r="J357" s="43" t="s">
        <v>188</v>
      </c>
      <c r="K357" s="40" t="s">
        <v>188</v>
      </c>
      <c r="L357" s="41" t="s">
        <v>188</v>
      </c>
      <c r="M357" s="41" t="s">
        <v>188</v>
      </c>
      <c r="N357" s="41" t="s">
        <v>188</v>
      </c>
      <c r="O357" s="41" t="s">
        <v>188</v>
      </c>
      <c r="P357" s="41" t="s">
        <v>188</v>
      </c>
      <c r="Q357" s="41" t="s">
        <v>188</v>
      </c>
      <c r="R357" s="43" t="s">
        <v>188</v>
      </c>
    </row>
    <row r="358" spans="1:18" x14ac:dyDescent="0.2">
      <c r="A358" s="10" t="s">
        <v>573</v>
      </c>
      <c r="B358" s="10" t="s">
        <v>24</v>
      </c>
      <c r="C358" s="40">
        <v>0.45969569032443203</v>
      </c>
      <c r="D358" s="41">
        <v>0.21707382037131701</v>
      </c>
      <c r="E358" s="41">
        <v>0.70231756027754799</v>
      </c>
      <c r="F358" s="41">
        <v>2.0437688688315999E-4</v>
      </c>
      <c r="G358" s="41">
        <v>7.6874873560439099</v>
      </c>
      <c r="H358" s="41">
        <v>0.10372047184677501</v>
      </c>
      <c r="I358" s="41">
        <v>48.024683017051601</v>
      </c>
      <c r="J358" s="43">
        <v>3.6461913029579199E-2</v>
      </c>
      <c r="K358" s="40">
        <v>5.19311730022795E-2</v>
      </c>
      <c r="L358" s="41">
        <v>-0.134730683760065</v>
      </c>
      <c r="M358" s="41">
        <v>0.23859302976462399</v>
      </c>
      <c r="N358" s="41">
        <v>0.58556003075353302</v>
      </c>
      <c r="O358" s="41">
        <v>6.1837337019087304</v>
      </c>
      <c r="P358" s="41">
        <v>0.103005431270438</v>
      </c>
      <c r="Q358" s="41">
        <v>41.879141507642501</v>
      </c>
      <c r="R358" s="43">
        <v>1.4892167760034099E-2</v>
      </c>
    </row>
    <row r="359" spans="1:18" x14ac:dyDescent="0.2">
      <c r="A359" s="10" t="s">
        <v>573</v>
      </c>
      <c r="B359" s="10" t="s">
        <v>33</v>
      </c>
      <c r="C359" s="40">
        <v>2.0718481747522701</v>
      </c>
      <c r="D359" s="41">
        <v>1.01743800070683</v>
      </c>
      <c r="E359" s="41">
        <v>3.12625834879772</v>
      </c>
      <c r="F359" s="41">
        <v>1.1753893461836301E-4</v>
      </c>
      <c r="G359" s="41">
        <v>2.19974896877982</v>
      </c>
      <c r="H359" s="41">
        <v>0.13803321476698799</v>
      </c>
      <c r="I359" s="41">
        <v>54.540267358111599</v>
      </c>
      <c r="J359" s="43">
        <v>0.36091377970293798</v>
      </c>
      <c r="K359" s="40">
        <v>1.9931940416965599</v>
      </c>
      <c r="L359" s="41">
        <v>1.40430589380574</v>
      </c>
      <c r="M359" s="41">
        <v>2.58208218958739</v>
      </c>
      <c r="N359" s="42">
        <v>3.5092153632285403E-11</v>
      </c>
      <c r="O359" s="41" t="s">
        <v>188</v>
      </c>
      <c r="P359" s="41" t="s">
        <v>188</v>
      </c>
      <c r="Q359" s="41" t="s">
        <v>188</v>
      </c>
      <c r="R359" s="43" t="s">
        <v>188</v>
      </c>
    </row>
    <row r="360" spans="1:18" x14ac:dyDescent="0.2">
      <c r="A360" s="10" t="s">
        <v>573</v>
      </c>
      <c r="B360" s="10" t="s">
        <v>15</v>
      </c>
      <c r="C360" s="40">
        <v>0.35999191957853999</v>
      </c>
      <c r="D360" s="41">
        <v>1.3638537127028999E-2</v>
      </c>
      <c r="E360" s="41">
        <v>0.70634530203005097</v>
      </c>
      <c r="F360" s="41">
        <v>4.1746169552291899E-2</v>
      </c>
      <c r="G360" s="41" t="s">
        <v>188</v>
      </c>
      <c r="H360" s="41" t="s">
        <v>188</v>
      </c>
      <c r="I360" s="41" t="s">
        <v>188</v>
      </c>
      <c r="J360" s="43" t="s">
        <v>188</v>
      </c>
      <c r="K360" s="40">
        <v>-2.8306738841693501E-2</v>
      </c>
      <c r="L360" s="41">
        <v>-0.24011389336833899</v>
      </c>
      <c r="M360" s="41">
        <v>0.18350041568495201</v>
      </c>
      <c r="N360" s="41">
        <v>0.79336980216221298</v>
      </c>
      <c r="O360" s="41">
        <v>0.64408160894720001</v>
      </c>
      <c r="P360" s="41">
        <v>0.42223664059340799</v>
      </c>
      <c r="Q360" s="41">
        <v>0</v>
      </c>
      <c r="R360" s="43">
        <v>0</v>
      </c>
    </row>
    <row r="361" spans="1:18" x14ac:dyDescent="0.2">
      <c r="A361" s="10" t="s">
        <v>573</v>
      </c>
      <c r="B361" s="10" t="s">
        <v>206</v>
      </c>
      <c r="C361" s="40" t="s">
        <v>188</v>
      </c>
      <c r="D361" s="41" t="s">
        <v>188</v>
      </c>
      <c r="E361" s="41" t="s">
        <v>188</v>
      </c>
      <c r="F361" s="41" t="s">
        <v>188</v>
      </c>
      <c r="G361" s="41" t="s">
        <v>188</v>
      </c>
      <c r="H361" s="41" t="s">
        <v>188</v>
      </c>
      <c r="I361" s="41" t="s">
        <v>188</v>
      </c>
      <c r="J361" s="43" t="s">
        <v>188</v>
      </c>
      <c r="K361" s="40">
        <v>5.4543756106866903E-2</v>
      </c>
      <c r="L361" s="41">
        <v>-0.256851613929097</v>
      </c>
      <c r="M361" s="41">
        <v>0.36593912614283097</v>
      </c>
      <c r="N361" s="41">
        <v>0.73173768299305697</v>
      </c>
      <c r="O361" s="41" t="s">
        <v>188</v>
      </c>
      <c r="P361" s="41" t="s">
        <v>188</v>
      </c>
      <c r="Q361" s="41" t="s">
        <v>188</v>
      </c>
      <c r="R361" s="43" t="s">
        <v>188</v>
      </c>
    </row>
    <row r="362" spans="1:18" x14ac:dyDescent="0.2">
      <c r="A362" s="10" t="s">
        <v>573</v>
      </c>
      <c r="B362" s="10" t="s">
        <v>632</v>
      </c>
      <c r="C362" s="40">
        <v>1.41641439106336</v>
      </c>
      <c r="D362" s="41">
        <v>0.92963778226200799</v>
      </c>
      <c r="E362" s="41">
        <v>1.9031909998647101</v>
      </c>
      <c r="F362" s="42">
        <v>1.25218781781789E-8</v>
      </c>
      <c r="G362" s="41" t="s">
        <v>188</v>
      </c>
      <c r="H362" s="41" t="s">
        <v>188</v>
      </c>
      <c r="I362" s="41" t="s">
        <v>188</v>
      </c>
      <c r="J362" s="43" t="s">
        <v>188</v>
      </c>
      <c r="K362" s="40" t="s">
        <v>188</v>
      </c>
      <c r="L362" s="41" t="s">
        <v>188</v>
      </c>
      <c r="M362" s="41" t="s">
        <v>188</v>
      </c>
      <c r="N362" s="41" t="s">
        <v>188</v>
      </c>
      <c r="O362" s="41" t="s">
        <v>188</v>
      </c>
      <c r="P362" s="41" t="s">
        <v>188</v>
      </c>
      <c r="Q362" s="41" t="s">
        <v>188</v>
      </c>
      <c r="R362" s="43" t="s">
        <v>188</v>
      </c>
    </row>
    <row r="363" spans="1:18" x14ac:dyDescent="0.2">
      <c r="A363" s="10" t="s">
        <v>573</v>
      </c>
      <c r="B363" s="10" t="s">
        <v>627</v>
      </c>
      <c r="C363" s="40">
        <v>0.22237290633451401</v>
      </c>
      <c r="D363" s="41">
        <v>-0.24973440212703399</v>
      </c>
      <c r="E363" s="41">
        <v>0.69448021479606203</v>
      </c>
      <c r="F363" s="41">
        <v>0.35704373840611098</v>
      </c>
      <c r="G363" s="41" t="s">
        <v>188</v>
      </c>
      <c r="H363" s="41" t="s">
        <v>188</v>
      </c>
      <c r="I363" s="41" t="s">
        <v>188</v>
      </c>
      <c r="J363" s="43" t="s">
        <v>188</v>
      </c>
      <c r="K363" s="40" t="s">
        <v>188</v>
      </c>
      <c r="L363" s="41" t="s">
        <v>188</v>
      </c>
      <c r="M363" s="41" t="s">
        <v>188</v>
      </c>
      <c r="N363" s="41" t="s">
        <v>188</v>
      </c>
      <c r="O363" s="41" t="s">
        <v>188</v>
      </c>
      <c r="P363" s="41" t="s">
        <v>188</v>
      </c>
      <c r="Q363" s="41" t="s">
        <v>188</v>
      </c>
      <c r="R363" s="43" t="s">
        <v>188</v>
      </c>
    </row>
    <row r="364" spans="1:18" x14ac:dyDescent="0.2">
      <c r="A364" s="10" t="s">
        <v>573</v>
      </c>
      <c r="B364" s="10" t="s">
        <v>7</v>
      </c>
      <c r="C364" s="40">
        <v>1.4252569777075299</v>
      </c>
      <c r="D364" s="41">
        <v>0.83652854889666095</v>
      </c>
      <c r="E364" s="41">
        <v>2.01398540651839</v>
      </c>
      <c r="F364" s="42">
        <v>2.0861842854378801E-6</v>
      </c>
      <c r="G364" s="41">
        <v>0.106981810923292</v>
      </c>
      <c r="H364" s="41">
        <v>0.74360681810047402</v>
      </c>
      <c r="I364" s="41">
        <v>0</v>
      </c>
      <c r="J364" s="43">
        <v>0</v>
      </c>
      <c r="K364" s="40">
        <v>0.83898558780218502</v>
      </c>
      <c r="L364" s="41">
        <v>0.16523910116367699</v>
      </c>
      <c r="M364" s="41">
        <v>1.51273207444069</v>
      </c>
      <c r="N364" s="41">
        <v>1.48427207008124E-2</v>
      </c>
      <c r="O364" s="41" t="s">
        <v>188</v>
      </c>
      <c r="P364" s="41" t="s">
        <v>188</v>
      </c>
      <c r="Q364" s="41" t="s">
        <v>188</v>
      </c>
      <c r="R364" s="43" t="s">
        <v>188</v>
      </c>
    </row>
    <row r="365" spans="1:18" x14ac:dyDescent="0.2">
      <c r="A365" s="10" t="s">
        <v>573</v>
      </c>
      <c r="B365" s="10" t="s">
        <v>9</v>
      </c>
      <c r="C365" s="40">
        <v>1.5210491356185201</v>
      </c>
      <c r="D365" s="41">
        <v>1.2860328637285301</v>
      </c>
      <c r="E365" s="41">
        <v>1.7560654075085</v>
      </c>
      <c r="F365" s="42">
        <v>7.1535663443747703E-37</v>
      </c>
      <c r="G365" s="41">
        <v>4.4074951525218902</v>
      </c>
      <c r="H365" s="41">
        <v>0.35365750502886001</v>
      </c>
      <c r="I365" s="41">
        <v>25.021907800374098</v>
      </c>
      <c r="J365" s="43">
        <v>1.7918925195508299E-2</v>
      </c>
      <c r="K365" s="40">
        <v>0.69082840395954104</v>
      </c>
      <c r="L365" s="41">
        <v>-0.85848202678848196</v>
      </c>
      <c r="M365" s="41">
        <v>2.2401388347075599</v>
      </c>
      <c r="N365" s="41">
        <v>0.38215288652138901</v>
      </c>
      <c r="O365" s="41">
        <v>32.331854924935001</v>
      </c>
      <c r="P365" s="42">
        <v>1.29965165238332E-8</v>
      </c>
      <c r="Q365" s="41">
        <v>96.907075074035504</v>
      </c>
      <c r="R365" s="43">
        <v>1.2112849324269801</v>
      </c>
    </row>
    <row r="366" spans="1:18" x14ac:dyDescent="0.2">
      <c r="A366" s="10" t="s">
        <v>573</v>
      </c>
      <c r="B366" s="10" t="s">
        <v>11</v>
      </c>
      <c r="C366" s="40">
        <v>1.8857922155812901</v>
      </c>
      <c r="D366" s="41">
        <v>1.71712166200567</v>
      </c>
      <c r="E366" s="41">
        <v>2.0544627691569</v>
      </c>
      <c r="F366" s="42">
        <v>1.9510795840263399E-106</v>
      </c>
      <c r="G366" s="41">
        <v>0.240735768711516</v>
      </c>
      <c r="H366" s="41">
        <v>0.62367520821083</v>
      </c>
      <c r="I366" s="41">
        <v>0</v>
      </c>
      <c r="J366" s="43">
        <v>0</v>
      </c>
      <c r="K366" s="40" t="s">
        <v>188</v>
      </c>
      <c r="L366" s="41" t="s">
        <v>188</v>
      </c>
      <c r="M366" s="41" t="s">
        <v>188</v>
      </c>
      <c r="N366" s="41" t="s">
        <v>188</v>
      </c>
      <c r="O366" s="41" t="s">
        <v>188</v>
      </c>
      <c r="P366" s="41" t="s">
        <v>188</v>
      </c>
      <c r="Q366" s="41" t="s">
        <v>188</v>
      </c>
      <c r="R366" s="43" t="s">
        <v>188</v>
      </c>
    </row>
    <row r="367" spans="1:18" x14ac:dyDescent="0.2">
      <c r="A367" s="10" t="s">
        <v>573</v>
      </c>
      <c r="B367" s="10" t="s">
        <v>10</v>
      </c>
      <c r="C367" s="40">
        <v>1.08547458865097</v>
      </c>
      <c r="D367" s="41">
        <v>0.811240520548417</v>
      </c>
      <c r="E367" s="41">
        <v>1.3597086567535299</v>
      </c>
      <c r="F367" s="42">
        <v>8.6320828741644306E-15</v>
      </c>
      <c r="G367" s="41">
        <v>3.3431694462167298</v>
      </c>
      <c r="H367" s="41">
        <v>0.341679314740224</v>
      </c>
      <c r="I367" s="41">
        <v>9.1576206600471805E-4</v>
      </c>
      <c r="J367" s="44">
        <v>9.6420254826822097E-7</v>
      </c>
      <c r="K367" s="40">
        <v>-1.1240418918594099</v>
      </c>
      <c r="L367" s="41">
        <v>-2.27688990073149</v>
      </c>
      <c r="M367" s="41">
        <v>2.8806117012662301E-2</v>
      </c>
      <c r="N367" s="41">
        <v>5.6262410818261797E-2</v>
      </c>
      <c r="O367" s="41" t="s">
        <v>188</v>
      </c>
      <c r="P367" s="41" t="s">
        <v>188</v>
      </c>
      <c r="Q367" s="41" t="s">
        <v>188</v>
      </c>
      <c r="R367" s="43" t="s">
        <v>188</v>
      </c>
    </row>
    <row r="368" spans="1:18" x14ac:dyDescent="0.2">
      <c r="A368" s="10" t="s">
        <v>573</v>
      </c>
      <c r="B368" s="10" t="s">
        <v>4</v>
      </c>
      <c r="C368" s="40">
        <v>-6.28604412473589E-2</v>
      </c>
      <c r="D368" s="41">
        <v>-0.69248447213380404</v>
      </c>
      <c r="E368" s="41">
        <v>0.56676358963908602</v>
      </c>
      <c r="F368" s="41">
        <v>0.84486142202024095</v>
      </c>
      <c r="G368" s="41">
        <v>17.000957099626699</v>
      </c>
      <c r="H368" s="41">
        <v>2.03371022555051E-4</v>
      </c>
      <c r="I368" s="41">
        <v>86.428590536662497</v>
      </c>
      <c r="J368" s="43">
        <v>0.26606317802570201</v>
      </c>
      <c r="K368" s="40">
        <v>0.196863242217027</v>
      </c>
      <c r="L368" s="41">
        <v>3.3187247174706301E-2</v>
      </c>
      <c r="M368" s="41">
        <v>0.360539237259348</v>
      </c>
      <c r="N368" s="41">
        <v>1.8404903086149699E-2</v>
      </c>
      <c r="O368" s="41">
        <v>1.6094529997170199</v>
      </c>
      <c r="P368" s="41">
        <v>0.447210221893662</v>
      </c>
      <c r="Q368" s="41">
        <v>7.5374863898387096E-4</v>
      </c>
      <c r="R368" s="44">
        <v>1.96833175890187E-7</v>
      </c>
    </row>
    <row r="369" spans="1:18" x14ac:dyDescent="0.2">
      <c r="A369" s="10" t="s">
        <v>573</v>
      </c>
      <c r="B369" s="10" t="s">
        <v>12</v>
      </c>
      <c r="C369" s="40">
        <v>0.74419076097444703</v>
      </c>
      <c r="D369" s="41">
        <v>0.27807892131823497</v>
      </c>
      <c r="E369" s="41">
        <v>1.2103026006306601</v>
      </c>
      <c r="F369" s="41">
        <v>1.77605717368726E-3</v>
      </c>
      <c r="G369" s="41" t="s">
        <v>188</v>
      </c>
      <c r="H369" s="41" t="s">
        <v>188</v>
      </c>
      <c r="I369" s="41" t="s">
        <v>188</v>
      </c>
      <c r="J369" s="43" t="s">
        <v>188</v>
      </c>
      <c r="K369" s="40">
        <v>-0.36369705786947498</v>
      </c>
      <c r="L369" s="41">
        <v>-0.79596549000184702</v>
      </c>
      <c r="M369" s="41">
        <v>6.8571374262896695E-2</v>
      </c>
      <c r="N369" s="41">
        <v>9.9482958624110204E-2</v>
      </c>
      <c r="O369" s="41" t="s">
        <v>188</v>
      </c>
      <c r="P369" s="41" t="s">
        <v>188</v>
      </c>
      <c r="Q369" s="41" t="s">
        <v>188</v>
      </c>
      <c r="R369" s="43" t="s">
        <v>188</v>
      </c>
    </row>
    <row r="370" spans="1:18" x14ac:dyDescent="0.2">
      <c r="A370" s="10" t="s">
        <v>573</v>
      </c>
      <c r="B370" s="10" t="s">
        <v>13</v>
      </c>
      <c r="C370" s="40">
        <v>0.26473529976057603</v>
      </c>
      <c r="D370" s="41">
        <v>-0.20223977273097199</v>
      </c>
      <c r="E370" s="41">
        <v>0.73171037225212399</v>
      </c>
      <c r="F370" s="41">
        <v>0.26702370026545702</v>
      </c>
      <c r="G370" s="41" t="s">
        <v>188</v>
      </c>
      <c r="H370" s="41" t="s">
        <v>188</v>
      </c>
      <c r="I370" s="41" t="s">
        <v>188</v>
      </c>
      <c r="J370" s="43" t="s">
        <v>188</v>
      </c>
      <c r="K370" s="40">
        <v>-6.7521928921721402E-2</v>
      </c>
      <c r="L370" s="41">
        <v>-0.46868479293825299</v>
      </c>
      <c r="M370" s="41">
        <v>0.33364093509481002</v>
      </c>
      <c r="N370" s="41">
        <v>0.74172076939000198</v>
      </c>
      <c r="O370" s="41" t="s">
        <v>188</v>
      </c>
      <c r="P370" s="41" t="s">
        <v>188</v>
      </c>
      <c r="Q370" s="41" t="s">
        <v>188</v>
      </c>
      <c r="R370" s="43" t="s">
        <v>188</v>
      </c>
    </row>
    <row r="371" spans="1:18" x14ac:dyDescent="0.2">
      <c r="A371" s="10" t="s">
        <v>573</v>
      </c>
      <c r="B371" s="10" t="s">
        <v>628</v>
      </c>
      <c r="C371" s="40">
        <v>0.887471716520153</v>
      </c>
      <c r="D371" s="41">
        <v>0.59001684800925402</v>
      </c>
      <c r="E371" s="41">
        <v>1.18492658503105</v>
      </c>
      <c r="F371" s="42">
        <v>4.9855974750483101E-9</v>
      </c>
      <c r="G371" s="41">
        <v>2.02172359053939</v>
      </c>
      <c r="H371" s="41">
        <v>0.36390523259004498</v>
      </c>
      <c r="I371" s="41">
        <v>7.8727804604380395E-3</v>
      </c>
      <c r="J371" s="44">
        <v>8.0390429674118199E-6</v>
      </c>
      <c r="K371" s="40" t="s">
        <v>188</v>
      </c>
      <c r="L371" s="41" t="s">
        <v>188</v>
      </c>
      <c r="M371" s="41" t="s">
        <v>188</v>
      </c>
      <c r="N371" s="41" t="s">
        <v>188</v>
      </c>
      <c r="O371" s="41" t="s">
        <v>188</v>
      </c>
      <c r="P371" s="41" t="s">
        <v>188</v>
      </c>
      <c r="Q371" s="41" t="s">
        <v>188</v>
      </c>
      <c r="R371" s="43" t="s">
        <v>188</v>
      </c>
    </row>
    <row r="372" spans="1:18" x14ac:dyDescent="0.2">
      <c r="A372" s="10" t="s">
        <v>573</v>
      </c>
      <c r="B372" s="10" t="s">
        <v>17</v>
      </c>
      <c r="C372" s="40">
        <v>0.110133876742569</v>
      </c>
      <c r="D372" s="41">
        <v>-0.319443633674177</v>
      </c>
      <c r="E372" s="41">
        <v>0.53971138715931599</v>
      </c>
      <c r="F372" s="41">
        <v>0.61580741110450399</v>
      </c>
      <c r="G372" s="41" t="s">
        <v>188</v>
      </c>
      <c r="H372" s="41" t="s">
        <v>188</v>
      </c>
      <c r="I372" s="41" t="s">
        <v>188</v>
      </c>
      <c r="J372" s="43" t="s">
        <v>188</v>
      </c>
      <c r="K372" s="40">
        <v>-1.9694357030656699E-2</v>
      </c>
      <c r="L372" s="41">
        <v>-0.30417636420823602</v>
      </c>
      <c r="M372" s="41">
        <v>0.26478765014692202</v>
      </c>
      <c r="N372" s="41">
        <v>0.89206950225290405</v>
      </c>
      <c r="O372" s="41">
        <v>9.8751921107502305E-2</v>
      </c>
      <c r="P372" s="41">
        <v>0.75333254935553196</v>
      </c>
      <c r="Q372" s="41">
        <v>0</v>
      </c>
      <c r="R372" s="43">
        <v>0</v>
      </c>
    </row>
    <row r="373" spans="1:18" x14ac:dyDescent="0.2">
      <c r="A373" s="10" t="s">
        <v>573</v>
      </c>
      <c r="B373" s="10" t="s">
        <v>629</v>
      </c>
      <c r="C373" s="40">
        <v>0.92219758523421402</v>
      </c>
      <c r="D373" s="41">
        <v>0.55098200520920104</v>
      </c>
      <c r="E373" s="41">
        <v>1.29341316525923</v>
      </c>
      <c r="F373" s="42">
        <v>1.16327575718233E-6</v>
      </c>
      <c r="G373" s="41" t="s">
        <v>188</v>
      </c>
      <c r="H373" s="41" t="s">
        <v>188</v>
      </c>
      <c r="I373" s="41" t="s">
        <v>188</v>
      </c>
      <c r="J373" s="43" t="s">
        <v>188</v>
      </c>
      <c r="K373" s="40" t="s">
        <v>188</v>
      </c>
      <c r="L373" s="41" t="s">
        <v>188</v>
      </c>
      <c r="M373" s="41" t="s">
        <v>188</v>
      </c>
      <c r="N373" s="41" t="s">
        <v>188</v>
      </c>
      <c r="O373" s="41" t="s">
        <v>188</v>
      </c>
      <c r="P373" s="41" t="s">
        <v>188</v>
      </c>
      <c r="Q373" s="41" t="s">
        <v>188</v>
      </c>
      <c r="R373" s="43" t="s">
        <v>188</v>
      </c>
    </row>
    <row r="374" spans="1:18" x14ac:dyDescent="0.2">
      <c r="A374" s="10" t="s">
        <v>573</v>
      </c>
      <c r="B374" s="10" t="s">
        <v>630</v>
      </c>
      <c r="C374" s="40" t="s">
        <v>188</v>
      </c>
      <c r="D374" s="41" t="s">
        <v>188</v>
      </c>
      <c r="E374" s="41" t="s">
        <v>188</v>
      </c>
      <c r="F374" s="41" t="s">
        <v>188</v>
      </c>
      <c r="G374" s="41" t="s">
        <v>188</v>
      </c>
      <c r="H374" s="41" t="s">
        <v>188</v>
      </c>
      <c r="I374" s="41" t="s">
        <v>188</v>
      </c>
      <c r="J374" s="43" t="s">
        <v>188</v>
      </c>
      <c r="K374" s="40">
        <v>0.31001119000061</v>
      </c>
      <c r="L374" s="41">
        <v>-0.21079690929281</v>
      </c>
      <c r="M374" s="41">
        <v>0.83081928929403104</v>
      </c>
      <c r="N374" s="41">
        <v>0.24334398673792401</v>
      </c>
      <c r="O374" s="41">
        <v>0.74318744388464997</v>
      </c>
      <c r="P374" s="41">
        <v>0.388641735453994</v>
      </c>
      <c r="Q374" s="41">
        <v>0</v>
      </c>
      <c r="R374" s="43">
        <v>0</v>
      </c>
    </row>
    <row r="375" spans="1:18" x14ac:dyDescent="0.2">
      <c r="A375" s="10" t="s">
        <v>573</v>
      </c>
      <c r="B375" s="10" t="s">
        <v>631</v>
      </c>
      <c r="C375" s="40" t="s">
        <v>188</v>
      </c>
      <c r="D375" s="41" t="s">
        <v>188</v>
      </c>
      <c r="E375" s="41" t="s">
        <v>188</v>
      </c>
      <c r="F375" s="41" t="s">
        <v>188</v>
      </c>
      <c r="G375" s="41" t="s">
        <v>188</v>
      </c>
      <c r="H375" s="41" t="s">
        <v>188</v>
      </c>
      <c r="I375" s="41" t="s">
        <v>188</v>
      </c>
      <c r="J375" s="43" t="s">
        <v>188</v>
      </c>
      <c r="K375" s="40">
        <v>-0.427722758001499</v>
      </c>
      <c r="L375" s="41">
        <v>-0.79211421255765502</v>
      </c>
      <c r="M375" s="41">
        <v>-6.3331303445343004E-2</v>
      </c>
      <c r="N375" s="41">
        <v>2.16417135468829E-2</v>
      </c>
      <c r="O375" s="41" t="s">
        <v>188</v>
      </c>
      <c r="P375" s="41" t="s">
        <v>188</v>
      </c>
      <c r="Q375" s="41" t="s">
        <v>188</v>
      </c>
      <c r="R375" s="43" t="s">
        <v>188</v>
      </c>
    </row>
    <row r="376" spans="1:18" x14ac:dyDescent="0.2">
      <c r="A376" s="10" t="s">
        <v>574</v>
      </c>
      <c r="B376" s="10" t="s">
        <v>2</v>
      </c>
      <c r="C376" s="40">
        <v>-6.5505880054793506E-2</v>
      </c>
      <c r="D376" s="41">
        <v>-0.20111436038802999</v>
      </c>
      <c r="E376" s="41">
        <v>7.0102600278443297E-2</v>
      </c>
      <c r="F376" s="41">
        <v>0.34375928144232898</v>
      </c>
      <c r="G376" s="41">
        <v>6.9600226781427796</v>
      </c>
      <c r="H376" s="41">
        <v>0.22363049223203499</v>
      </c>
      <c r="I376" s="41">
        <v>32.524487264777797</v>
      </c>
      <c r="J376" s="43">
        <v>8.3833092807812093E-3</v>
      </c>
      <c r="K376" s="40">
        <v>-8.0996222653948999E-2</v>
      </c>
      <c r="L376" s="41">
        <v>-0.33489516613222098</v>
      </c>
      <c r="M376" s="41">
        <v>0.17290272082432301</v>
      </c>
      <c r="N376" s="41">
        <v>0.53180863195680705</v>
      </c>
      <c r="O376" s="41">
        <v>23.585102396924</v>
      </c>
      <c r="P376" s="41">
        <v>6.2242948086384503E-4</v>
      </c>
      <c r="Q376" s="41">
        <v>75.824339092472101</v>
      </c>
      <c r="R376" s="43">
        <v>8.2850338133131696E-2</v>
      </c>
    </row>
    <row r="377" spans="1:18" x14ac:dyDescent="0.2">
      <c r="A377" s="10" t="s">
        <v>574</v>
      </c>
      <c r="B377" s="10" t="s">
        <v>623</v>
      </c>
      <c r="C377" s="40" t="s">
        <v>188</v>
      </c>
      <c r="D377" s="41" t="s">
        <v>188</v>
      </c>
      <c r="E377" s="41" t="s">
        <v>188</v>
      </c>
      <c r="F377" s="41" t="s">
        <v>188</v>
      </c>
      <c r="G377" s="41" t="s">
        <v>188</v>
      </c>
      <c r="H377" s="41" t="s">
        <v>188</v>
      </c>
      <c r="I377" s="41" t="s">
        <v>188</v>
      </c>
      <c r="J377" s="43" t="s">
        <v>188</v>
      </c>
      <c r="K377" s="40">
        <v>1.20239583736046</v>
      </c>
      <c r="L377" s="41">
        <v>0.69553601439296597</v>
      </c>
      <c r="M377" s="41">
        <v>1.7092556603279501</v>
      </c>
      <c r="N377" s="42">
        <v>3.4967494810814801E-6</v>
      </c>
      <c r="O377" s="41" t="s">
        <v>188</v>
      </c>
      <c r="P377" s="41" t="s">
        <v>188</v>
      </c>
      <c r="Q377" s="41" t="s">
        <v>188</v>
      </c>
      <c r="R377" s="43" t="s">
        <v>188</v>
      </c>
    </row>
    <row r="378" spans="1:18" x14ac:dyDescent="0.2">
      <c r="A378" s="10" t="s">
        <v>574</v>
      </c>
      <c r="B378" s="10" t="s">
        <v>625</v>
      </c>
      <c r="C378" s="40">
        <v>-0.228871247140397</v>
      </c>
      <c r="D378" s="41">
        <v>-0.76641381627198502</v>
      </c>
      <c r="E378" s="41">
        <v>0.30867132199119102</v>
      </c>
      <c r="F378" s="41">
        <v>0.40399915370030398</v>
      </c>
      <c r="G378" s="41">
        <v>3.9629606164217002</v>
      </c>
      <c r="H378" s="41">
        <v>0.13786500348703401</v>
      </c>
      <c r="I378" s="41">
        <v>49.470863333755098</v>
      </c>
      <c r="J378" s="43">
        <v>0.11354532797386201</v>
      </c>
      <c r="K378" s="40" t="s">
        <v>188</v>
      </c>
      <c r="L378" s="41" t="s">
        <v>188</v>
      </c>
      <c r="M378" s="41" t="s">
        <v>188</v>
      </c>
      <c r="N378" s="41" t="s">
        <v>188</v>
      </c>
      <c r="O378" s="41" t="s">
        <v>188</v>
      </c>
      <c r="P378" s="41" t="s">
        <v>188</v>
      </c>
      <c r="Q378" s="41" t="s">
        <v>188</v>
      </c>
      <c r="R378" s="43" t="s">
        <v>188</v>
      </c>
    </row>
    <row r="379" spans="1:18" x14ac:dyDescent="0.2">
      <c r="A379" s="10" t="s">
        <v>574</v>
      </c>
      <c r="B379" s="10" t="s">
        <v>18</v>
      </c>
      <c r="C379" s="40">
        <v>0.112086334238212</v>
      </c>
      <c r="D379" s="41">
        <v>-0.24577965420859901</v>
      </c>
      <c r="E379" s="41">
        <v>0.46995232268502202</v>
      </c>
      <c r="F379" s="41">
        <v>0.53985572057184095</v>
      </c>
      <c r="G379" s="41" t="s">
        <v>188</v>
      </c>
      <c r="H379" s="41" t="s">
        <v>188</v>
      </c>
      <c r="I379" s="41" t="s">
        <v>188</v>
      </c>
      <c r="J379" s="43" t="s">
        <v>188</v>
      </c>
      <c r="K379" s="40">
        <v>0.20045800033844899</v>
      </c>
      <c r="L379" s="41">
        <v>-0.16791505390541001</v>
      </c>
      <c r="M379" s="41">
        <v>0.56883105458230798</v>
      </c>
      <c r="N379" s="41">
        <v>0.286941016852991</v>
      </c>
      <c r="O379" s="41" t="s">
        <v>188</v>
      </c>
      <c r="P379" s="41" t="s">
        <v>188</v>
      </c>
      <c r="Q379" s="41" t="s">
        <v>188</v>
      </c>
      <c r="R379" s="43" t="s">
        <v>188</v>
      </c>
    </row>
    <row r="380" spans="1:18" x14ac:dyDescent="0.2">
      <c r="A380" s="10" t="s">
        <v>574</v>
      </c>
      <c r="B380" s="10" t="s">
        <v>6</v>
      </c>
      <c r="C380" s="40">
        <v>7.1569113128776604E-2</v>
      </c>
      <c r="D380" s="41">
        <v>-0.21982629252031799</v>
      </c>
      <c r="E380" s="41">
        <v>0.362964518777872</v>
      </c>
      <c r="F380" s="41">
        <v>0.63024409826166905</v>
      </c>
      <c r="G380" s="41">
        <v>7.4364592346799201</v>
      </c>
      <c r="H380" s="41">
        <v>5.9213760407671401E-2</v>
      </c>
      <c r="I380" s="41">
        <v>57.618504230123399</v>
      </c>
      <c r="J380" s="43">
        <v>4.8278221762361601E-2</v>
      </c>
      <c r="K380" s="40">
        <v>0.53387157738639901</v>
      </c>
      <c r="L380" s="41">
        <v>0.32580202104315897</v>
      </c>
      <c r="M380" s="41">
        <v>0.74194113372963799</v>
      </c>
      <c r="N380" s="42">
        <v>4.9619680073173995E-7</v>
      </c>
      <c r="O380" s="41" t="s">
        <v>188</v>
      </c>
      <c r="P380" s="41" t="s">
        <v>188</v>
      </c>
      <c r="Q380" s="41" t="s">
        <v>188</v>
      </c>
      <c r="R380" s="43" t="s">
        <v>188</v>
      </c>
    </row>
    <row r="381" spans="1:18" x14ac:dyDescent="0.2">
      <c r="A381" s="10" t="s">
        <v>574</v>
      </c>
      <c r="B381" s="10" t="s">
        <v>5</v>
      </c>
      <c r="C381" s="40">
        <v>2.12298193393314E-2</v>
      </c>
      <c r="D381" s="41">
        <v>-0.43644405035189598</v>
      </c>
      <c r="E381" s="41">
        <v>0.47890368903055902</v>
      </c>
      <c r="F381" s="41">
        <v>0.92755967737571099</v>
      </c>
      <c r="G381" s="41">
        <v>6.9151378868659403</v>
      </c>
      <c r="H381" s="41">
        <v>8.5469050591659296E-3</v>
      </c>
      <c r="I381" s="41">
        <v>85.538972376829705</v>
      </c>
      <c r="J381" s="43">
        <v>9.3469645955080102E-2</v>
      </c>
      <c r="K381" s="40">
        <v>0.61009625658285305</v>
      </c>
      <c r="L381" s="41">
        <v>0.40306850519860199</v>
      </c>
      <c r="M381" s="41">
        <v>0.81712400796710405</v>
      </c>
      <c r="N381" s="42">
        <v>7.7148715871723597E-9</v>
      </c>
      <c r="O381" s="41" t="s">
        <v>188</v>
      </c>
      <c r="P381" s="41" t="s">
        <v>188</v>
      </c>
      <c r="Q381" s="41" t="s">
        <v>188</v>
      </c>
      <c r="R381" s="43" t="s">
        <v>188</v>
      </c>
    </row>
    <row r="382" spans="1:18" x14ac:dyDescent="0.2">
      <c r="A382" s="10" t="s">
        <v>574</v>
      </c>
      <c r="B382" s="10" t="s">
        <v>626</v>
      </c>
      <c r="C382" s="40">
        <v>-1.2974055349460301</v>
      </c>
      <c r="D382" s="41">
        <v>-1.8677425385975399</v>
      </c>
      <c r="E382" s="41">
        <v>-0.72706853129451199</v>
      </c>
      <c r="F382" s="42">
        <v>9.1875092287530103E-6</v>
      </c>
      <c r="G382" s="41" t="s">
        <v>188</v>
      </c>
      <c r="H382" s="41" t="s">
        <v>188</v>
      </c>
      <c r="I382" s="41" t="s">
        <v>188</v>
      </c>
      <c r="J382" s="43" t="s">
        <v>188</v>
      </c>
      <c r="K382" s="40" t="s">
        <v>188</v>
      </c>
      <c r="L382" s="41" t="s">
        <v>188</v>
      </c>
      <c r="M382" s="41" t="s">
        <v>188</v>
      </c>
      <c r="N382" s="41" t="s">
        <v>188</v>
      </c>
      <c r="O382" s="41" t="s">
        <v>188</v>
      </c>
      <c r="P382" s="41" t="s">
        <v>188</v>
      </c>
      <c r="Q382" s="41" t="s">
        <v>188</v>
      </c>
      <c r="R382" s="43" t="s">
        <v>188</v>
      </c>
    </row>
    <row r="383" spans="1:18" x14ac:dyDescent="0.2">
      <c r="A383" s="10" t="s">
        <v>574</v>
      </c>
      <c r="B383" s="10" t="s">
        <v>24</v>
      </c>
      <c r="C383" s="40">
        <v>9.3278737045489994E-3</v>
      </c>
      <c r="D383" s="41">
        <v>-0.39904525443312</v>
      </c>
      <c r="E383" s="41">
        <v>0.41770100184221798</v>
      </c>
      <c r="F383" s="41">
        <v>0.96429174713851395</v>
      </c>
      <c r="G383" s="41">
        <v>23.881455415108999</v>
      </c>
      <c r="H383" s="42">
        <v>8.43658226733489E-5</v>
      </c>
      <c r="I383" s="41">
        <v>81.693687318308505</v>
      </c>
      <c r="J383" s="43">
        <v>0.17600207219452399</v>
      </c>
      <c r="K383" s="40">
        <v>0.146061738186165</v>
      </c>
      <c r="L383" s="41">
        <v>1.8046272231564402E-2</v>
      </c>
      <c r="M383" s="41">
        <v>0.27407720414076497</v>
      </c>
      <c r="N383" s="41">
        <v>2.5334806115351299E-2</v>
      </c>
      <c r="O383" s="41">
        <v>0.537917233524559</v>
      </c>
      <c r="P383" s="41">
        <v>0.91048559491493397</v>
      </c>
      <c r="Q383" s="41">
        <v>0</v>
      </c>
      <c r="R383" s="43">
        <v>0</v>
      </c>
    </row>
    <row r="384" spans="1:18" x14ac:dyDescent="0.2">
      <c r="A384" s="10" t="s">
        <v>574</v>
      </c>
      <c r="B384" s="10" t="s">
        <v>33</v>
      </c>
      <c r="C384" s="40">
        <v>-0.51980857314791196</v>
      </c>
      <c r="D384" s="41">
        <v>-2.6667843851923001</v>
      </c>
      <c r="E384" s="41">
        <v>1.62716723889647</v>
      </c>
      <c r="F384" s="41">
        <v>0.63512146215801202</v>
      </c>
      <c r="G384" s="41">
        <v>8.2554851413236605</v>
      </c>
      <c r="H384" s="41">
        <v>4.0629048055616903E-3</v>
      </c>
      <c r="I384" s="41">
        <v>87.886841501362596</v>
      </c>
      <c r="J384" s="43">
        <v>2.1289873073454899</v>
      </c>
      <c r="K384" s="40">
        <v>-5.9133659814803903E-2</v>
      </c>
      <c r="L384" s="41">
        <v>-0.60978957040107495</v>
      </c>
      <c r="M384" s="41">
        <v>0.491522250771467</v>
      </c>
      <c r="N384" s="41">
        <v>0.83353938867464294</v>
      </c>
      <c r="O384" s="41" t="s">
        <v>188</v>
      </c>
      <c r="P384" s="41" t="s">
        <v>188</v>
      </c>
      <c r="Q384" s="41" t="s">
        <v>188</v>
      </c>
      <c r="R384" s="43" t="s">
        <v>188</v>
      </c>
    </row>
    <row r="385" spans="1:18" x14ac:dyDescent="0.2">
      <c r="A385" s="10" t="s">
        <v>574</v>
      </c>
      <c r="B385" s="10" t="s">
        <v>15</v>
      </c>
      <c r="C385" s="40">
        <v>-7.4952897863766604E-2</v>
      </c>
      <c r="D385" s="41">
        <v>-0.42455774224114701</v>
      </c>
      <c r="E385" s="41">
        <v>0.27465194651361302</v>
      </c>
      <c r="F385" s="41">
        <v>0.67449902918577598</v>
      </c>
      <c r="G385" s="41" t="s">
        <v>188</v>
      </c>
      <c r="H385" s="41" t="s">
        <v>188</v>
      </c>
      <c r="I385" s="41" t="s">
        <v>188</v>
      </c>
      <c r="J385" s="43" t="s">
        <v>188</v>
      </c>
      <c r="K385" s="40">
        <v>0.145247467375204</v>
      </c>
      <c r="L385" s="41">
        <v>-6.6636828039387794E-2</v>
      </c>
      <c r="M385" s="41">
        <v>0.35713176278979603</v>
      </c>
      <c r="N385" s="41">
        <v>0.17908988552893901</v>
      </c>
      <c r="O385" s="41">
        <v>0.876667618030604</v>
      </c>
      <c r="P385" s="41">
        <v>0.34911601924268498</v>
      </c>
      <c r="Q385" s="41">
        <v>0</v>
      </c>
      <c r="R385" s="43">
        <v>0</v>
      </c>
    </row>
    <row r="386" spans="1:18" x14ac:dyDescent="0.2">
      <c r="A386" s="10" t="s">
        <v>574</v>
      </c>
      <c r="B386" s="10" t="s">
        <v>206</v>
      </c>
      <c r="C386" s="40" t="s">
        <v>188</v>
      </c>
      <c r="D386" s="41" t="s">
        <v>188</v>
      </c>
      <c r="E386" s="41" t="s">
        <v>188</v>
      </c>
      <c r="F386" s="41" t="s">
        <v>188</v>
      </c>
      <c r="G386" s="41" t="s">
        <v>188</v>
      </c>
      <c r="H386" s="41" t="s">
        <v>188</v>
      </c>
      <c r="I386" s="41" t="s">
        <v>188</v>
      </c>
      <c r="J386" s="43" t="s">
        <v>188</v>
      </c>
      <c r="K386" s="40">
        <v>0.168561157091737</v>
      </c>
      <c r="L386" s="41">
        <v>-0.14327714615234699</v>
      </c>
      <c r="M386" s="41">
        <v>0.48039946033581998</v>
      </c>
      <c r="N386" s="41">
        <v>0.29010426440465897</v>
      </c>
      <c r="O386" s="41" t="s">
        <v>188</v>
      </c>
      <c r="P386" s="41" t="s">
        <v>188</v>
      </c>
      <c r="Q386" s="41" t="s">
        <v>188</v>
      </c>
      <c r="R386" s="43" t="s">
        <v>188</v>
      </c>
    </row>
    <row r="387" spans="1:18" x14ac:dyDescent="0.2">
      <c r="A387" s="10" t="s">
        <v>574</v>
      </c>
      <c r="B387" s="10" t="s">
        <v>632</v>
      </c>
      <c r="C387" s="40">
        <v>-2.4021295132377499E-2</v>
      </c>
      <c r="D387" s="41">
        <v>-0.48973213132148702</v>
      </c>
      <c r="E387" s="41">
        <v>0.44168954105673203</v>
      </c>
      <c r="F387" s="41">
        <v>0.91958286177681303</v>
      </c>
      <c r="G387" s="41" t="s">
        <v>188</v>
      </c>
      <c r="H387" s="41" t="s">
        <v>188</v>
      </c>
      <c r="I387" s="41" t="s">
        <v>188</v>
      </c>
      <c r="J387" s="43" t="s">
        <v>188</v>
      </c>
      <c r="K387" s="40" t="s">
        <v>188</v>
      </c>
      <c r="L387" s="41" t="s">
        <v>188</v>
      </c>
      <c r="M387" s="41" t="s">
        <v>188</v>
      </c>
      <c r="N387" s="41" t="s">
        <v>188</v>
      </c>
      <c r="O387" s="41" t="s">
        <v>188</v>
      </c>
      <c r="P387" s="41" t="s">
        <v>188</v>
      </c>
      <c r="Q387" s="41" t="s">
        <v>188</v>
      </c>
      <c r="R387" s="43" t="s">
        <v>188</v>
      </c>
    </row>
    <row r="388" spans="1:18" x14ac:dyDescent="0.2">
      <c r="A388" s="10" t="s">
        <v>574</v>
      </c>
      <c r="B388" s="10" t="s">
        <v>627</v>
      </c>
      <c r="C388" s="40">
        <v>-0.59550928462521102</v>
      </c>
      <c r="D388" s="41">
        <v>-1.07303138142924</v>
      </c>
      <c r="E388" s="41">
        <v>-0.117987187821184</v>
      </c>
      <c r="F388" s="41">
        <v>1.47872864110234E-2</v>
      </c>
      <c r="G388" s="41" t="s">
        <v>188</v>
      </c>
      <c r="H388" s="41" t="s">
        <v>188</v>
      </c>
      <c r="I388" s="41" t="s">
        <v>188</v>
      </c>
      <c r="J388" s="43" t="s">
        <v>188</v>
      </c>
      <c r="K388" s="40" t="s">
        <v>188</v>
      </c>
      <c r="L388" s="41" t="s">
        <v>188</v>
      </c>
      <c r="M388" s="41" t="s">
        <v>188</v>
      </c>
      <c r="N388" s="41" t="s">
        <v>188</v>
      </c>
      <c r="O388" s="41" t="s">
        <v>188</v>
      </c>
      <c r="P388" s="41" t="s">
        <v>188</v>
      </c>
      <c r="Q388" s="41" t="s">
        <v>188</v>
      </c>
      <c r="R388" s="43" t="s">
        <v>188</v>
      </c>
    </row>
    <row r="389" spans="1:18" x14ac:dyDescent="0.2">
      <c r="A389" s="10" t="s">
        <v>574</v>
      </c>
      <c r="B389" s="10" t="s">
        <v>7</v>
      </c>
      <c r="C389" s="40">
        <v>6.2855558891109498E-3</v>
      </c>
      <c r="D389" s="41">
        <v>-0.77086867474689702</v>
      </c>
      <c r="E389" s="41">
        <v>0.78343978652511903</v>
      </c>
      <c r="F389" s="41">
        <v>0.98735244895456897</v>
      </c>
      <c r="G389" s="41">
        <v>1.50688856149735</v>
      </c>
      <c r="H389" s="41">
        <v>0.21961447884094801</v>
      </c>
      <c r="I389" s="41">
        <v>33.638092055969501</v>
      </c>
      <c r="J389" s="43">
        <v>0.119588730559391</v>
      </c>
      <c r="K389" s="40">
        <v>-0.245146098587399</v>
      </c>
      <c r="L389" s="41">
        <v>-0.91362794365646405</v>
      </c>
      <c r="M389" s="41">
        <v>0.423335746481665</v>
      </c>
      <c r="N389" s="41">
        <v>0.47295925885933199</v>
      </c>
      <c r="O389" s="41" t="s">
        <v>188</v>
      </c>
      <c r="P389" s="41" t="s">
        <v>188</v>
      </c>
      <c r="Q389" s="41" t="s">
        <v>188</v>
      </c>
      <c r="R389" s="43" t="s">
        <v>188</v>
      </c>
    </row>
    <row r="390" spans="1:18" x14ac:dyDescent="0.2">
      <c r="A390" s="10" t="s">
        <v>574</v>
      </c>
      <c r="B390" s="10" t="s">
        <v>9</v>
      </c>
      <c r="C390" s="40">
        <v>0.352861325729032</v>
      </c>
      <c r="D390" s="41">
        <v>0.17248594649548199</v>
      </c>
      <c r="E390" s="41">
        <v>0.53323670496258302</v>
      </c>
      <c r="F390" s="41">
        <v>1.2597301535308101E-4</v>
      </c>
      <c r="G390" s="41">
        <v>2.0726629086514898</v>
      </c>
      <c r="H390" s="41">
        <v>0.72239617476634399</v>
      </c>
      <c r="I390" s="41">
        <v>0</v>
      </c>
      <c r="J390" s="43">
        <v>0</v>
      </c>
      <c r="K390" s="40">
        <v>3.6267199669306298E-2</v>
      </c>
      <c r="L390" s="41">
        <v>-0.20419393697318999</v>
      </c>
      <c r="M390" s="41">
        <v>0.27672833631180199</v>
      </c>
      <c r="N390" s="41">
        <v>0.76752892508118897</v>
      </c>
      <c r="O390" s="41">
        <v>6.7826740604097005E-2</v>
      </c>
      <c r="P390" s="41">
        <v>0.79452772774551905</v>
      </c>
      <c r="Q390" s="41">
        <v>0</v>
      </c>
      <c r="R390" s="43">
        <v>0</v>
      </c>
    </row>
    <row r="391" spans="1:18" x14ac:dyDescent="0.2">
      <c r="A391" s="10" t="s">
        <v>574</v>
      </c>
      <c r="B391" s="10" t="s">
        <v>11</v>
      </c>
      <c r="C391" s="40">
        <v>0.50209632724206599</v>
      </c>
      <c r="D391" s="41">
        <v>0.11529661783265099</v>
      </c>
      <c r="E391" s="41">
        <v>0.88889603665148098</v>
      </c>
      <c r="F391" s="41">
        <v>1.0953248829745601E-2</v>
      </c>
      <c r="G391" s="41">
        <v>3.65633319839471</v>
      </c>
      <c r="H391" s="41">
        <v>5.5856434935624699E-2</v>
      </c>
      <c r="I391" s="41">
        <v>72.650194997571802</v>
      </c>
      <c r="J391" s="43">
        <v>5.8677340335822697E-2</v>
      </c>
      <c r="K391" s="40" t="s">
        <v>188</v>
      </c>
      <c r="L391" s="41" t="s">
        <v>188</v>
      </c>
      <c r="M391" s="41" t="s">
        <v>188</v>
      </c>
      <c r="N391" s="41" t="s">
        <v>188</v>
      </c>
      <c r="O391" s="41" t="s">
        <v>188</v>
      </c>
      <c r="P391" s="41" t="s">
        <v>188</v>
      </c>
      <c r="Q391" s="41" t="s">
        <v>188</v>
      </c>
      <c r="R391" s="43" t="s">
        <v>188</v>
      </c>
    </row>
    <row r="392" spans="1:18" x14ac:dyDescent="0.2">
      <c r="A392" s="10" t="s">
        <v>574</v>
      </c>
      <c r="B392" s="10" t="s">
        <v>10</v>
      </c>
      <c r="C392" s="40">
        <v>0.479419844833123</v>
      </c>
      <c r="D392" s="41">
        <v>0.21264106676056699</v>
      </c>
      <c r="E392" s="41">
        <v>0.74619862290567895</v>
      </c>
      <c r="F392" s="41">
        <v>4.27996762828874E-4</v>
      </c>
      <c r="G392" s="41">
        <v>3.2937267191559201</v>
      </c>
      <c r="H392" s="41">
        <v>0.34851672344123602</v>
      </c>
      <c r="I392" s="41">
        <v>8.7225539548742102E-3</v>
      </c>
      <c r="J392" s="44">
        <v>8.7684367189810092E-6</v>
      </c>
      <c r="K392" s="40">
        <v>-0.14289662429838801</v>
      </c>
      <c r="L392" s="41">
        <v>-1.2918004529323599</v>
      </c>
      <c r="M392" s="41">
        <v>1.0060072043355801</v>
      </c>
      <c r="N392" s="41">
        <v>0.80758741224187902</v>
      </c>
      <c r="O392" s="41" t="s">
        <v>188</v>
      </c>
      <c r="P392" s="41" t="s">
        <v>188</v>
      </c>
      <c r="Q392" s="41" t="s">
        <v>188</v>
      </c>
      <c r="R392" s="43" t="s">
        <v>188</v>
      </c>
    </row>
    <row r="393" spans="1:18" x14ac:dyDescent="0.2">
      <c r="A393" s="10" t="s">
        <v>574</v>
      </c>
      <c r="B393" s="10" t="s">
        <v>4</v>
      </c>
      <c r="C393" s="40">
        <v>0.127066413779205</v>
      </c>
      <c r="D393" s="41">
        <v>-0.678412991567789</v>
      </c>
      <c r="E393" s="41">
        <v>0.93254581912619805</v>
      </c>
      <c r="F393" s="41">
        <v>0.75717755057723601</v>
      </c>
      <c r="G393" s="41">
        <v>25.915295092870402</v>
      </c>
      <c r="H393" s="42">
        <v>2.3581160386530398E-6</v>
      </c>
      <c r="I393" s="41">
        <v>91.671808234765507</v>
      </c>
      <c r="J393" s="43">
        <v>0.46254176679449399</v>
      </c>
      <c r="K393" s="40">
        <v>-0.23243965949721701</v>
      </c>
      <c r="L393" s="41">
        <v>-0.67808159818797797</v>
      </c>
      <c r="M393" s="41">
        <v>0.21320227919354401</v>
      </c>
      <c r="N393" s="41">
        <v>0.30664572064490497</v>
      </c>
      <c r="O393" s="41">
        <v>8.5954552649864695</v>
      </c>
      <c r="P393" s="41">
        <v>1.35994268230365E-2</v>
      </c>
      <c r="Q393" s="41">
        <v>82.521793423210298</v>
      </c>
      <c r="R393" s="43">
        <v>0.124194218793068</v>
      </c>
    </row>
    <row r="394" spans="1:18" x14ac:dyDescent="0.2">
      <c r="A394" s="10" t="s">
        <v>574</v>
      </c>
      <c r="B394" s="10" t="s">
        <v>12</v>
      </c>
      <c r="C394" s="40">
        <v>0.271216466766249</v>
      </c>
      <c r="D394" s="41">
        <v>-0.19082202234666501</v>
      </c>
      <c r="E394" s="41">
        <v>0.73325495587916301</v>
      </c>
      <c r="F394" s="41">
        <v>0.25044775513302803</v>
      </c>
      <c r="G394" s="41" t="s">
        <v>188</v>
      </c>
      <c r="H394" s="41" t="s">
        <v>188</v>
      </c>
      <c r="I394" s="41" t="s">
        <v>188</v>
      </c>
      <c r="J394" s="43" t="s">
        <v>188</v>
      </c>
      <c r="K394" s="40">
        <v>2.68671043836036E-2</v>
      </c>
      <c r="L394" s="41">
        <v>-0.404288557949119</v>
      </c>
      <c r="M394" s="41">
        <v>0.45802276671632702</v>
      </c>
      <c r="N394" s="41">
        <v>0.90288595172914499</v>
      </c>
      <c r="O394" s="41" t="s">
        <v>188</v>
      </c>
      <c r="P394" s="41" t="s">
        <v>188</v>
      </c>
      <c r="Q394" s="41" t="s">
        <v>188</v>
      </c>
      <c r="R394" s="43" t="s">
        <v>188</v>
      </c>
    </row>
    <row r="395" spans="1:18" x14ac:dyDescent="0.2">
      <c r="A395" s="10" t="s">
        <v>574</v>
      </c>
      <c r="B395" s="10" t="s">
        <v>13</v>
      </c>
      <c r="C395" s="40">
        <v>-0.233262100227763</v>
      </c>
      <c r="D395" s="41">
        <v>-0.70010504375138505</v>
      </c>
      <c r="E395" s="41">
        <v>0.23358084329585899</v>
      </c>
      <c r="F395" s="41">
        <v>0.32794030213169001</v>
      </c>
      <c r="G395" s="41" t="s">
        <v>188</v>
      </c>
      <c r="H395" s="41" t="s">
        <v>188</v>
      </c>
      <c r="I395" s="41" t="s">
        <v>188</v>
      </c>
      <c r="J395" s="43" t="s">
        <v>188</v>
      </c>
      <c r="K395" s="40">
        <v>2.77156635863209E-2</v>
      </c>
      <c r="L395" s="41">
        <v>-0.37341268969571501</v>
      </c>
      <c r="M395" s="41">
        <v>0.42884401686835599</v>
      </c>
      <c r="N395" s="41">
        <v>0.89238062677753904</v>
      </c>
      <c r="O395" s="41" t="s">
        <v>188</v>
      </c>
      <c r="P395" s="41" t="s">
        <v>188</v>
      </c>
      <c r="Q395" s="41" t="s">
        <v>188</v>
      </c>
      <c r="R395" s="43" t="s">
        <v>188</v>
      </c>
    </row>
    <row r="396" spans="1:18" x14ac:dyDescent="0.2">
      <c r="A396" s="10" t="s">
        <v>574</v>
      </c>
      <c r="B396" s="10" t="s">
        <v>628</v>
      </c>
      <c r="C396" s="40">
        <v>4.5089719150117002E-2</v>
      </c>
      <c r="D396" s="41">
        <v>-0.63479997957846301</v>
      </c>
      <c r="E396" s="41">
        <v>0.72497941787869702</v>
      </c>
      <c r="F396" s="41">
        <v>0.89657973359704501</v>
      </c>
      <c r="G396" s="41">
        <v>7.9333455204467098</v>
      </c>
      <c r="H396" s="41">
        <v>1.89363341579643E-2</v>
      </c>
      <c r="I396" s="41">
        <v>71.958598281003404</v>
      </c>
      <c r="J396" s="43">
        <v>0.25199550256576098</v>
      </c>
      <c r="K396" s="40" t="s">
        <v>188</v>
      </c>
      <c r="L396" s="41" t="s">
        <v>188</v>
      </c>
      <c r="M396" s="41" t="s">
        <v>188</v>
      </c>
      <c r="N396" s="41" t="s">
        <v>188</v>
      </c>
      <c r="O396" s="41" t="s">
        <v>188</v>
      </c>
      <c r="P396" s="41" t="s">
        <v>188</v>
      </c>
      <c r="Q396" s="41" t="s">
        <v>188</v>
      </c>
      <c r="R396" s="43" t="s">
        <v>188</v>
      </c>
    </row>
    <row r="397" spans="1:18" x14ac:dyDescent="0.2">
      <c r="A397" s="10" t="s">
        <v>574</v>
      </c>
      <c r="B397" s="10" t="s">
        <v>17</v>
      </c>
      <c r="C397" s="40">
        <v>0.19606438736311299</v>
      </c>
      <c r="D397" s="41">
        <v>-0.233829269283962</v>
      </c>
      <c r="E397" s="41">
        <v>0.62595804401018895</v>
      </c>
      <c r="F397" s="41">
        <v>0.37204421602506099</v>
      </c>
      <c r="G397" s="41" t="s">
        <v>188</v>
      </c>
      <c r="H397" s="41" t="s">
        <v>188</v>
      </c>
      <c r="I397" s="41" t="s">
        <v>188</v>
      </c>
      <c r="J397" s="43" t="s">
        <v>188</v>
      </c>
      <c r="K397" s="40">
        <v>0.434377096276852</v>
      </c>
      <c r="L397" s="41">
        <v>0.14775904706617901</v>
      </c>
      <c r="M397" s="41">
        <v>0.72099514548752497</v>
      </c>
      <c r="N397" s="41">
        <v>2.9743515200681401E-3</v>
      </c>
      <c r="O397" s="41">
        <v>9.5609272716243907E-2</v>
      </c>
      <c r="P397" s="41">
        <v>0.75716369566841801</v>
      </c>
      <c r="Q397" s="41">
        <v>0</v>
      </c>
      <c r="R397" s="43">
        <v>0</v>
      </c>
    </row>
    <row r="398" spans="1:18" x14ac:dyDescent="0.2">
      <c r="A398" s="10" t="s">
        <v>574</v>
      </c>
      <c r="B398" s="10" t="s">
        <v>629</v>
      </c>
      <c r="C398" s="40">
        <v>-3.4115265389755803E-2</v>
      </c>
      <c r="D398" s="41">
        <v>-0.39184961357820303</v>
      </c>
      <c r="E398" s="41">
        <v>0.323619082798691</v>
      </c>
      <c r="F398" s="41">
        <v>0.85195344796097106</v>
      </c>
      <c r="G398" s="41" t="s">
        <v>188</v>
      </c>
      <c r="H398" s="41" t="s">
        <v>188</v>
      </c>
      <c r="I398" s="41" t="s">
        <v>188</v>
      </c>
      <c r="J398" s="43" t="s">
        <v>188</v>
      </c>
      <c r="K398" s="40" t="s">
        <v>188</v>
      </c>
      <c r="L398" s="41" t="s">
        <v>188</v>
      </c>
      <c r="M398" s="41" t="s">
        <v>188</v>
      </c>
      <c r="N398" s="41" t="s">
        <v>188</v>
      </c>
      <c r="O398" s="41" t="s">
        <v>188</v>
      </c>
      <c r="P398" s="41" t="s">
        <v>188</v>
      </c>
      <c r="Q398" s="41" t="s">
        <v>188</v>
      </c>
      <c r="R398" s="43" t="s">
        <v>188</v>
      </c>
    </row>
    <row r="399" spans="1:18" x14ac:dyDescent="0.2">
      <c r="A399" s="10" t="s">
        <v>574</v>
      </c>
      <c r="B399" s="10" t="s">
        <v>630</v>
      </c>
      <c r="C399" s="40" t="s">
        <v>188</v>
      </c>
      <c r="D399" s="41" t="s">
        <v>188</v>
      </c>
      <c r="E399" s="41" t="s">
        <v>188</v>
      </c>
      <c r="F399" s="41" t="s">
        <v>188</v>
      </c>
      <c r="G399" s="41" t="s">
        <v>188</v>
      </c>
      <c r="H399" s="41" t="s">
        <v>188</v>
      </c>
      <c r="I399" s="41" t="s">
        <v>188</v>
      </c>
      <c r="J399" s="43" t="s">
        <v>188</v>
      </c>
      <c r="K399" s="40">
        <v>0.55798984965324705</v>
      </c>
      <c r="L399" s="41">
        <v>-0.36499824735542802</v>
      </c>
      <c r="M399" s="41">
        <v>1.48097794666192</v>
      </c>
      <c r="N399" s="41">
        <v>0.236060666329829</v>
      </c>
      <c r="O399" s="41">
        <v>2.6859051901499398</v>
      </c>
      <c r="P399" s="41">
        <v>0.10123968138684999</v>
      </c>
      <c r="Q399" s="41">
        <v>62.768603908011499</v>
      </c>
      <c r="R399" s="43">
        <v>0.28372379525861202</v>
      </c>
    </row>
    <row r="400" spans="1:18" x14ac:dyDescent="0.2">
      <c r="A400" s="10" t="s">
        <v>574</v>
      </c>
      <c r="B400" s="10" t="s">
        <v>631</v>
      </c>
      <c r="C400" s="40" t="s">
        <v>188</v>
      </c>
      <c r="D400" s="41" t="s">
        <v>188</v>
      </c>
      <c r="E400" s="41" t="s">
        <v>188</v>
      </c>
      <c r="F400" s="41" t="s">
        <v>188</v>
      </c>
      <c r="G400" s="41" t="s">
        <v>188</v>
      </c>
      <c r="H400" s="41" t="s">
        <v>188</v>
      </c>
      <c r="I400" s="41" t="s">
        <v>188</v>
      </c>
      <c r="J400" s="43" t="s">
        <v>188</v>
      </c>
      <c r="K400" s="40">
        <v>0.31244076802003901</v>
      </c>
      <c r="L400" s="41">
        <v>-5.0542393057210401E-2</v>
      </c>
      <c r="M400" s="41">
        <v>0.67542392909728899</v>
      </c>
      <c r="N400" s="41">
        <v>9.2139119097345804E-2</v>
      </c>
      <c r="O400" s="41" t="s">
        <v>188</v>
      </c>
      <c r="P400" s="41" t="s">
        <v>188</v>
      </c>
      <c r="Q400" s="41" t="s">
        <v>188</v>
      </c>
      <c r="R400" s="43" t="s">
        <v>188</v>
      </c>
    </row>
    <row r="401" spans="1:18" x14ac:dyDescent="0.2">
      <c r="A401" s="10" t="s">
        <v>575</v>
      </c>
      <c r="B401" s="10" t="s">
        <v>2</v>
      </c>
      <c r="C401" s="40">
        <v>0.55096723250612301</v>
      </c>
      <c r="D401" s="41">
        <v>0.28469610397307799</v>
      </c>
      <c r="E401" s="41">
        <v>0.81723836103916803</v>
      </c>
      <c r="F401" s="42">
        <v>5.0016425541769198E-5</v>
      </c>
      <c r="G401" s="41">
        <v>36.190143997646203</v>
      </c>
      <c r="H401" s="42">
        <v>8.7015191942307604E-7</v>
      </c>
      <c r="I401" s="41">
        <v>79.480283191783897</v>
      </c>
      <c r="J401" s="43">
        <v>6.9097612784582901E-2</v>
      </c>
      <c r="K401" s="40">
        <v>-0.208831077605209</v>
      </c>
      <c r="L401" s="41">
        <v>-0.61222804380680995</v>
      </c>
      <c r="M401" s="41">
        <v>0.19456588859639101</v>
      </c>
      <c r="N401" s="41">
        <v>0.31027900949912002</v>
      </c>
      <c r="O401" s="41">
        <v>56.160962636611998</v>
      </c>
      <c r="P401" s="42">
        <v>2.7007746217287502E-10</v>
      </c>
      <c r="Q401" s="41">
        <v>90.617730904719394</v>
      </c>
      <c r="R401" s="43">
        <v>0.25842799404022998</v>
      </c>
    </row>
    <row r="402" spans="1:18" x14ac:dyDescent="0.2">
      <c r="A402" s="10" t="s">
        <v>575</v>
      </c>
      <c r="B402" s="10" t="s">
        <v>623</v>
      </c>
      <c r="C402" s="40" t="s">
        <v>188</v>
      </c>
      <c r="D402" s="41" t="s">
        <v>188</v>
      </c>
      <c r="E402" s="41" t="s">
        <v>188</v>
      </c>
      <c r="F402" s="41" t="s">
        <v>188</v>
      </c>
      <c r="G402" s="41" t="s">
        <v>188</v>
      </c>
      <c r="H402" s="41" t="s">
        <v>188</v>
      </c>
      <c r="I402" s="41" t="s">
        <v>188</v>
      </c>
      <c r="J402" s="43" t="s">
        <v>188</v>
      </c>
      <c r="K402" s="40">
        <v>0.24793938977716601</v>
      </c>
      <c r="L402" s="41">
        <v>-0.23656978728150199</v>
      </c>
      <c r="M402" s="41">
        <v>0.73244856683583404</v>
      </c>
      <c r="N402" s="41">
        <v>0.31693801475114602</v>
      </c>
      <c r="O402" s="41" t="s">
        <v>188</v>
      </c>
      <c r="P402" s="41" t="s">
        <v>188</v>
      </c>
      <c r="Q402" s="41" t="s">
        <v>188</v>
      </c>
      <c r="R402" s="43" t="s">
        <v>188</v>
      </c>
    </row>
    <row r="403" spans="1:18" x14ac:dyDescent="0.2">
      <c r="A403" s="10" t="s">
        <v>575</v>
      </c>
      <c r="B403" s="10" t="s">
        <v>647</v>
      </c>
      <c r="C403" s="40">
        <v>-4.58207312271997E-2</v>
      </c>
      <c r="D403" s="41">
        <v>-0.48200447851021</v>
      </c>
      <c r="E403" s="41">
        <v>0.39036301605581097</v>
      </c>
      <c r="F403" s="41">
        <v>0.83737472682830805</v>
      </c>
      <c r="G403" s="41" t="s">
        <v>188</v>
      </c>
      <c r="H403" s="41" t="s">
        <v>188</v>
      </c>
      <c r="I403" s="41" t="s">
        <v>188</v>
      </c>
      <c r="J403" s="43" t="s">
        <v>188</v>
      </c>
      <c r="K403" s="40" t="s">
        <v>188</v>
      </c>
      <c r="L403" s="41" t="s">
        <v>188</v>
      </c>
      <c r="M403" s="41" t="s">
        <v>188</v>
      </c>
      <c r="N403" s="41" t="s">
        <v>188</v>
      </c>
      <c r="O403" s="41" t="s">
        <v>188</v>
      </c>
      <c r="P403" s="41" t="s">
        <v>188</v>
      </c>
      <c r="Q403" s="41" t="s">
        <v>188</v>
      </c>
      <c r="R403" s="43" t="s">
        <v>188</v>
      </c>
    </row>
    <row r="404" spans="1:18" x14ac:dyDescent="0.2">
      <c r="A404" s="10" t="s">
        <v>575</v>
      </c>
      <c r="B404" s="10" t="s">
        <v>625</v>
      </c>
      <c r="C404" s="40">
        <v>0.107720817655544</v>
      </c>
      <c r="D404" s="41">
        <v>-0.22923529191793299</v>
      </c>
      <c r="E404" s="41">
        <v>0.44467692722902202</v>
      </c>
      <c r="F404" s="41">
        <v>0.53093659792250603</v>
      </c>
      <c r="G404" s="41">
        <v>0.16461688255766399</v>
      </c>
      <c r="H404" s="41">
        <v>0.92098784421382596</v>
      </c>
      <c r="I404" s="41">
        <v>0</v>
      </c>
      <c r="J404" s="43">
        <v>0</v>
      </c>
      <c r="K404" s="40" t="s">
        <v>188</v>
      </c>
      <c r="L404" s="41" t="s">
        <v>188</v>
      </c>
      <c r="M404" s="41" t="s">
        <v>188</v>
      </c>
      <c r="N404" s="41" t="s">
        <v>188</v>
      </c>
      <c r="O404" s="41" t="s">
        <v>188</v>
      </c>
      <c r="P404" s="41" t="s">
        <v>188</v>
      </c>
      <c r="Q404" s="41" t="s">
        <v>188</v>
      </c>
      <c r="R404" s="43" t="s">
        <v>188</v>
      </c>
    </row>
    <row r="405" spans="1:18" x14ac:dyDescent="0.2">
      <c r="A405" s="10" t="s">
        <v>575</v>
      </c>
      <c r="B405" s="10" t="s">
        <v>18</v>
      </c>
      <c r="C405" s="40">
        <v>-0.35460547005495302</v>
      </c>
      <c r="D405" s="41">
        <v>-0.71410078246425701</v>
      </c>
      <c r="E405" s="41">
        <v>4.8898423543522499E-3</v>
      </c>
      <c r="F405" s="41">
        <v>5.3552015404783597E-2</v>
      </c>
      <c r="G405" s="41" t="s">
        <v>188</v>
      </c>
      <c r="H405" s="41" t="s">
        <v>188</v>
      </c>
      <c r="I405" s="41" t="s">
        <v>188</v>
      </c>
      <c r="J405" s="43" t="s">
        <v>188</v>
      </c>
      <c r="K405" s="40">
        <v>-0.112294654634265</v>
      </c>
      <c r="L405" s="41">
        <v>-0.48023176912642701</v>
      </c>
      <c r="M405" s="41">
        <v>0.25564245985789702</v>
      </c>
      <c r="N405" s="41">
        <v>0.55034077772440404</v>
      </c>
      <c r="O405" s="41" t="s">
        <v>188</v>
      </c>
      <c r="P405" s="41" t="s">
        <v>188</v>
      </c>
      <c r="Q405" s="41" t="s">
        <v>188</v>
      </c>
      <c r="R405" s="43" t="s">
        <v>188</v>
      </c>
    </row>
    <row r="406" spans="1:18" x14ac:dyDescent="0.2">
      <c r="A406" s="10" t="s">
        <v>575</v>
      </c>
      <c r="B406" s="10" t="s">
        <v>6</v>
      </c>
      <c r="C406" s="40">
        <v>0.1583967547798</v>
      </c>
      <c r="D406" s="41">
        <v>-8.1403701610923501E-2</v>
      </c>
      <c r="E406" s="41">
        <v>0.39819721117052298</v>
      </c>
      <c r="F406" s="41">
        <v>0.19544923701883801</v>
      </c>
      <c r="G406" s="41">
        <v>4.5875514608364796</v>
      </c>
      <c r="H406" s="41">
        <v>0.204612584922791</v>
      </c>
      <c r="I406" s="41">
        <v>39.160286045439001</v>
      </c>
      <c r="J406" s="43">
        <v>2.30447676194768E-2</v>
      </c>
      <c r="K406" s="40">
        <v>0.70771480587270696</v>
      </c>
      <c r="L406" s="41">
        <v>0.49871881905243498</v>
      </c>
      <c r="M406" s="41">
        <v>0.91671079269297795</v>
      </c>
      <c r="N406" s="42">
        <v>3.2330782922246999E-11</v>
      </c>
      <c r="O406" s="41" t="s">
        <v>188</v>
      </c>
      <c r="P406" s="41" t="s">
        <v>188</v>
      </c>
      <c r="Q406" s="41" t="s">
        <v>188</v>
      </c>
      <c r="R406" s="43" t="s">
        <v>188</v>
      </c>
    </row>
    <row r="407" spans="1:18" x14ac:dyDescent="0.2">
      <c r="A407" s="10" t="s">
        <v>575</v>
      </c>
      <c r="B407" s="10" t="s">
        <v>5</v>
      </c>
      <c r="C407" s="40">
        <v>-7.72971050952828E-2</v>
      </c>
      <c r="D407" s="41">
        <v>-0.35568402522464798</v>
      </c>
      <c r="E407" s="41">
        <v>0.20108981503408199</v>
      </c>
      <c r="F407" s="41">
        <v>0.58630044060210296</v>
      </c>
      <c r="G407" s="41">
        <v>2.67958782910569</v>
      </c>
      <c r="H407" s="41">
        <v>0.101642032615859</v>
      </c>
      <c r="I407" s="41">
        <v>62.680827657970603</v>
      </c>
      <c r="J407" s="43">
        <v>2.5573100309998601E-2</v>
      </c>
      <c r="K407" s="40">
        <v>0.61583930079571103</v>
      </c>
      <c r="L407" s="41">
        <v>0.40878111241862303</v>
      </c>
      <c r="M407" s="41">
        <v>0.82289748917279804</v>
      </c>
      <c r="N407" s="42">
        <v>5.6069664967445697E-9</v>
      </c>
      <c r="O407" s="41" t="s">
        <v>188</v>
      </c>
      <c r="P407" s="41" t="s">
        <v>188</v>
      </c>
      <c r="Q407" s="41" t="s">
        <v>188</v>
      </c>
      <c r="R407" s="43" t="s">
        <v>188</v>
      </c>
    </row>
    <row r="408" spans="1:18" x14ac:dyDescent="0.2">
      <c r="A408" s="10" t="s">
        <v>575</v>
      </c>
      <c r="B408" s="10" t="s">
        <v>626</v>
      </c>
      <c r="C408" s="40">
        <v>-0.79796612164446101</v>
      </c>
      <c r="D408" s="41">
        <v>-1.3370641962299401</v>
      </c>
      <c r="E408" s="41">
        <v>-0.25886804705897698</v>
      </c>
      <c r="F408" s="41">
        <v>3.9377511982165497E-3</v>
      </c>
      <c r="G408" s="41" t="s">
        <v>188</v>
      </c>
      <c r="H408" s="41" t="s">
        <v>188</v>
      </c>
      <c r="I408" s="41" t="s">
        <v>188</v>
      </c>
      <c r="J408" s="43" t="s">
        <v>188</v>
      </c>
      <c r="K408" s="40" t="s">
        <v>188</v>
      </c>
      <c r="L408" s="41" t="s">
        <v>188</v>
      </c>
      <c r="M408" s="41" t="s">
        <v>188</v>
      </c>
      <c r="N408" s="41" t="s">
        <v>188</v>
      </c>
      <c r="O408" s="41" t="s">
        <v>188</v>
      </c>
      <c r="P408" s="41" t="s">
        <v>188</v>
      </c>
      <c r="Q408" s="41" t="s">
        <v>188</v>
      </c>
      <c r="R408" s="43" t="s">
        <v>188</v>
      </c>
    </row>
    <row r="409" spans="1:18" x14ac:dyDescent="0.2">
      <c r="A409" s="10" t="s">
        <v>575</v>
      </c>
      <c r="B409" s="10" t="s">
        <v>24</v>
      </c>
      <c r="C409" s="40">
        <v>0.347566309062738</v>
      </c>
      <c r="D409" s="41">
        <v>0.17578422563343901</v>
      </c>
      <c r="E409" s="41">
        <v>0.51934839249203602</v>
      </c>
      <c r="F409" s="42">
        <v>7.32143770196654E-5</v>
      </c>
      <c r="G409" s="41">
        <v>2.9249711736922301</v>
      </c>
      <c r="H409" s="41">
        <v>0.57045879074969696</v>
      </c>
      <c r="I409" s="41">
        <v>0</v>
      </c>
      <c r="J409" s="43">
        <v>0</v>
      </c>
      <c r="K409" s="40">
        <v>1.08866789132991E-2</v>
      </c>
      <c r="L409" s="41">
        <v>-0.116909823228229</v>
      </c>
      <c r="M409" s="41">
        <v>0.13868318105482699</v>
      </c>
      <c r="N409" s="41">
        <v>0.86739786161593602</v>
      </c>
      <c r="O409" s="41">
        <v>1.09019605018903</v>
      </c>
      <c r="P409" s="41">
        <v>0.77944130789311505</v>
      </c>
      <c r="Q409" s="41">
        <v>0</v>
      </c>
      <c r="R409" s="43">
        <v>0</v>
      </c>
    </row>
    <row r="410" spans="1:18" x14ac:dyDescent="0.2">
      <c r="A410" s="10" t="s">
        <v>575</v>
      </c>
      <c r="B410" s="10" t="s">
        <v>33</v>
      </c>
      <c r="C410" s="40">
        <v>1.89589710737261E-2</v>
      </c>
      <c r="D410" s="41">
        <v>-0.48541449217336802</v>
      </c>
      <c r="E410" s="41">
        <v>0.52333243432081999</v>
      </c>
      <c r="F410" s="41">
        <v>0.94127027668263896</v>
      </c>
      <c r="G410" s="41">
        <v>1.05599433838603</v>
      </c>
      <c r="H410" s="41">
        <v>0.30413056472211902</v>
      </c>
      <c r="I410" s="41">
        <v>5.3025225941659304</v>
      </c>
      <c r="J410" s="43">
        <v>1.6306088437942901E-2</v>
      </c>
      <c r="K410" s="40">
        <v>-0.611438862661289</v>
      </c>
      <c r="L410" s="41">
        <v>-1.16577360884856</v>
      </c>
      <c r="M410" s="41">
        <v>-5.71041164740188E-2</v>
      </c>
      <c r="N410" s="41">
        <v>3.0923102579809798E-2</v>
      </c>
      <c r="O410" s="41" t="s">
        <v>188</v>
      </c>
      <c r="P410" s="41" t="s">
        <v>188</v>
      </c>
      <c r="Q410" s="41" t="s">
        <v>188</v>
      </c>
      <c r="R410" s="43" t="s">
        <v>188</v>
      </c>
    </row>
    <row r="411" spans="1:18" x14ac:dyDescent="0.2">
      <c r="A411" s="10" t="s">
        <v>575</v>
      </c>
      <c r="B411" s="10" t="s">
        <v>15</v>
      </c>
      <c r="C411" s="40">
        <v>0.31444038534319302</v>
      </c>
      <c r="D411" s="41">
        <v>-3.1296277784252501E-2</v>
      </c>
      <c r="E411" s="41">
        <v>0.66017704847063896</v>
      </c>
      <c r="F411" s="41">
        <v>7.48107588962134E-2</v>
      </c>
      <c r="G411" s="41" t="s">
        <v>188</v>
      </c>
      <c r="H411" s="41" t="s">
        <v>188</v>
      </c>
      <c r="I411" s="41" t="s">
        <v>188</v>
      </c>
      <c r="J411" s="43" t="s">
        <v>188</v>
      </c>
      <c r="K411" s="40">
        <v>-4.96156040088786E-2</v>
      </c>
      <c r="L411" s="41">
        <v>-0.26070202422195299</v>
      </c>
      <c r="M411" s="41">
        <v>0.16147081620419501</v>
      </c>
      <c r="N411" s="41">
        <v>0.64502309052297102</v>
      </c>
      <c r="O411" s="41">
        <v>0.19838248658298799</v>
      </c>
      <c r="P411" s="41">
        <v>0.65602963621465904</v>
      </c>
      <c r="Q411" s="41">
        <v>0</v>
      </c>
      <c r="R411" s="43">
        <v>0</v>
      </c>
    </row>
    <row r="412" spans="1:18" x14ac:dyDescent="0.2">
      <c r="A412" s="10" t="s">
        <v>575</v>
      </c>
      <c r="B412" s="10" t="s">
        <v>206</v>
      </c>
      <c r="C412" s="40" t="s">
        <v>188</v>
      </c>
      <c r="D412" s="41" t="s">
        <v>188</v>
      </c>
      <c r="E412" s="41" t="s">
        <v>188</v>
      </c>
      <c r="F412" s="41" t="s">
        <v>188</v>
      </c>
      <c r="G412" s="41" t="s">
        <v>188</v>
      </c>
      <c r="H412" s="41" t="s">
        <v>188</v>
      </c>
      <c r="I412" s="41" t="s">
        <v>188</v>
      </c>
      <c r="J412" s="43" t="s">
        <v>188</v>
      </c>
      <c r="K412" s="40">
        <v>0.36806908483224499</v>
      </c>
      <c r="L412" s="41">
        <v>5.4373433540527302E-2</v>
      </c>
      <c r="M412" s="41">
        <v>0.68176473612396404</v>
      </c>
      <c r="N412" s="41">
        <v>2.1669549579582701E-2</v>
      </c>
      <c r="O412" s="41" t="s">
        <v>188</v>
      </c>
      <c r="P412" s="41" t="s">
        <v>188</v>
      </c>
      <c r="Q412" s="41" t="s">
        <v>188</v>
      </c>
      <c r="R412" s="43" t="s">
        <v>188</v>
      </c>
    </row>
    <row r="413" spans="1:18" x14ac:dyDescent="0.2">
      <c r="A413" s="10" t="s">
        <v>575</v>
      </c>
      <c r="B413" s="10" t="s">
        <v>632</v>
      </c>
      <c r="C413" s="40">
        <v>-0.25972567743517599</v>
      </c>
      <c r="D413" s="41">
        <v>-0.72615430612482601</v>
      </c>
      <c r="E413" s="41">
        <v>0.20670295125447299</v>
      </c>
      <c r="F413" s="41">
        <v>0.27577839180670199</v>
      </c>
      <c r="G413" s="41" t="s">
        <v>188</v>
      </c>
      <c r="H413" s="41" t="s">
        <v>188</v>
      </c>
      <c r="I413" s="41" t="s">
        <v>188</v>
      </c>
      <c r="J413" s="43" t="s">
        <v>188</v>
      </c>
      <c r="K413" s="40" t="s">
        <v>188</v>
      </c>
      <c r="L413" s="41" t="s">
        <v>188</v>
      </c>
      <c r="M413" s="41" t="s">
        <v>188</v>
      </c>
      <c r="N413" s="41" t="s">
        <v>188</v>
      </c>
      <c r="O413" s="41" t="s">
        <v>188</v>
      </c>
      <c r="P413" s="41" t="s">
        <v>188</v>
      </c>
      <c r="Q413" s="41" t="s">
        <v>188</v>
      </c>
      <c r="R413" s="43" t="s">
        <v>188</v>
      </c>
    </row>
    <row r="414" spans="1:18" x14ac:dyDescent="0.2">
      <c r="A414" s="10" t="s">
        <v>575</v>
      </c>
      <c r="B414" s="10" t="s">
        <v>627</v>
      </c>
      <c r="C414" s="40">
        <v>-1.67640186098833</v>
      </c>
      <c r="D414" s="41">
        <v>-2.19466815582238</v>
      </c>
      <c r="E414" s="41">
        <v>-1.15813556615429</v>
      </c>
      <c r="F414" s="42">
        <v>2.3571941355675798E-10</v>
      </c>
      <c r="G414" s="41" t="s">
        <v>188</v>
      </c>
      <c r="H414" s="41" t="s">
        <v>188</v>
      </c>
      <c r="I414" s="41" t="s">
        <v>188</v>
      </c>
      <c r="J414" s="43" t="s">
        <v>188</v>
      </c>
      <c r="K414" s="40" t="s">
        <v>188</v>
      </c>
      <c r="L414" s="41" t="s">
        <v>188</v>
      </c>
      <c r="M414" s="41" t="s">
        <v>188</v>
      </c>
      <c r="N414" s="41" t="s">
        <v>188</v>
      </c>
      <c r="O414" s="41" t="s">
        <v>188</v>
      </c>
      <c r="P414" s="41" t="s">
        <v>188</v>
      </c>
      <c r="Q414" s="41" t="s">
        <v>188</v>
      </c>
      <c r="R414" s="43" t="s">
        <v>188</v>
      </c>
    </row>
    <row r="415" spans="1:18" x14ac:dyDescent="0.2">
      <c r="A415" s="10" t="s">
        <v>575</v>
      </c>
      <c r="B415" s="10" t="s">
        <v>7</v>
      </c>
      <c r="C415" s="40">
        <v>-0.279885515531137</v>
      </c>
      <c r="D415" s="41">
        <v>-0.85814523775353602</v>
      </c>
      <c r="E415" s="41">
        <v>0.29837420669126202</v>
      </c>
      <c r="F415" s="41">
        <v>0.34279914044652698</v>
      </c>
      <c r="G415" s="41">
        <v>0.138046391116879</v>
      </c>
      <c r="H415" s="41">
        <v>0.71023093993373798</v>
      </c>
      <c r="I415" s="41">
        <v>0</v>
      </c>
      <c r="J415" s="43">
        <v>0</v>
      </c>
      <c r="K415" s="40">
        <v>-0.67537806915465903</v>
      </c>
      <c r="L415" s="41">
        <v>-1.34710338537087</v>
      </c>
      <c r="M415" s="41">
        <v>-3.6527529384482401E-3</v>
      </c>
      <c r="N415" s="41">
        <v>4.9155823029115697E-2</v>
      </c>
      <c r="O415" s="41" t="s">
        <v>188</v>
      </c>
      <c r="P415" s="41" t="s">
        <v>188</v>
      </c>
      <c r="Q415" s="41" t="s">
        <v>188</v>
      </c>
      <c r="R415" s="43" t="s">
        <v>188</v>
      </c>
    </row>
    <row r="416" spans="1:18" x14ac:dyDescent="0.2">
      <c r="A416" s="10" t="s">
        <v>575</v>
      </c>
      <c r="B416" s="10" t="s">
        <v>9</v>
      </c>
      <c r="C416" s="40">
        <v>2.1566372817942301E-2</v>
      </c>
      <c r="D416" s="41">
        <v>-0.26002730081557701</v>
      </c>
      <c r="E416" s="41">
        <v>0.303160046451462</v>
      </c>
      <c r="F416" s="41">
        <v>0.88067982632261799</v>
      </c>
      <c r="G416" s="41">
        <v>7.7646083105435801</v>
      </c>
      <c r="H416" s="41">
        <v>0.100591563780355</v>
      </c>
      <c r="I416" s="41">
        <v>52.922073722453803</v>
      </c>
      <c r="J416" s="43">
        <v>5.1302869190178103E-2</v>
      </c>
      <c r="K416" s="40">
        <v>-0.35512774286334298</v>
      </c>
      <c r="L416" s="41">
        <v>-0.59676916408658398</v>
      </c>
      <c r="M416" s="41">
        <v>-0.113486321640102</v>
      </c>
      <c r="N416" s="41">
        <v>3.9709983128357502E-3</v>
      </c>
      <c r="O416" s="41">
        <v>2.8216191360178398E-3</v>
      </c>
      <c r="P416" s="41">
        <v>0.95763716069805704</v>
      </c>
      <c r="Q416" s="41">
        <v>0</v>
      </c>
      <c r="R416" s="43">
        <v>0</v>
      </c>
    </row>
    <row r="417" spans="1:18" x14ac:dyDescent="0.2">
      <c r="A417" s="10" t="s">
        <v>575</v>
      </c>
      <c r="B417" s="10" t="s">
        <v>11</v>
      </c>
      <c r="C417" s="40">
        <v>0.234600218348858</v>
      </c>
      <c r="D417" s="41">
        <v>-8.0897815376215002E-2</v>
      </c>
      <c r="E417" s="41">
        <v>0.55009825207393104</v>
      </c>
      <c r="F417" s="41">
        <v>0.145004996429698</v>
      </c>
      <c r="G417" s="41">
        <v>2.54365638464522</v>
      </c>
      <c r="H417" s="41">
        <v>0.110738079238411</v>
      </c>
      <c r="I417" s="41">
        <v>60.686513868913302</v>
      </c>
      <c r="J417" s="43">
        <v>3.3960529151795003E-2</v>
      </c>
      <c r="K417" s="40" t="s">
        <v>188</v>
      </c>
      <c r="L417" s="41" t="s">
        <v>188</v>
      </c>
      <c r="M417" s="41" t="s">
        <v>188</v>
      </c>
      <c r="N417" s="41" t="s">
        <v>188</v>
      </c>
      <c r="O417" s="41" t="s">
        <v>188</v>
      </c>
      <c r="P417" s="41" t="s">
        <v>188</v>
      </c>
      <c r="Q417" s="41" t="s">
        <v>188</v>
      </c>
      <c r="R417" s="43" t="s">
        <v>188</v>
      </c>
    </row>
    <row r="418" spans="1:18" x14ac:dyDescent="0.2">
      <c r="A418" s="10" t="s">
        <v>575</v>
      </c>
      <c r="B418" s="10" t="s">
        <v>10</v>
      </c>
      <c r="C418" s="40">
        <v>0.11536710980125001</v>
      </c>
      <c r="D418" s="41">
        <v>-0.29111932848578298</v>
      </c>
      <c r="E418" s="41">
        <v>0.52185354808828199</v>
      </c>
      <c r="F418" s="41">
        <v>0.57802768941637905</v>
      </c>
      <c r="G418" s="41">
        <v>5.0923282276130397</v>
      </c>
      <c r="H418" s="41">
        <v>0.16515992144897401</v>
      </c>
      <c r="I418" s="41">
        <v>38.0110880545651</v>
      </c>
      <c r="J418" s="43">
        <v>6.09551778608559E-2</v>
      </c>
      <c r="K418" s="40">
        <v>-0.26622503864707397</v>
      </c>
      <c r="L418" s="41">
        <v>-1.41528922801753</v>
      </c>
      <c r="M418" s="41">
        <v>0.88283915072337904</v>
      </c>
      <c r="N418" s="41">
        <v>0.65007071163662</v>
      </c>
      <c r="O418" s="41" t="s">
        <v>188</v>
      </c>
      <c r="P418" s="41" t="s">
        <v>188</v>
      </c>
      <c r="Q418" s="41" t="s">
        <v>188</v>
      </c>
      <c r="R418" s="43" t="s">
        <v>188</v>
      </c>
    </row>
    <row r="419" spans="1:18" x14ac:dyDescent="0.2">
      <c r="A419" s="10" t="s">
        <v>575</v>
      </c>
      <c r="B419" s="10" t="s">
        <v>4</v>
      </c>
      <c r="C419" s="40">
        <v>0.50616695260242806</v>
      </c>
      <c r="D419" s="41">
        <v>4.6640411658484801E-2</v>
      </c>
      <c r="E419" s="41">
        <v>0.96569349354637202</v>
      </c>
      <c r="F419" s="41">
        <v>3.08584074803862E-2</v>
      </c>
      <c r="G419" s="41">
        <v>8.41615010090106</v>
      </c>
      <c r="H419" s="41">
        <v>1.4874974371883299E-2</v>
      </c>
      <c r="I419" s="41">
        <v>74.456975555304595</v>
      </c>
      <c r="J419" s="43">
        <v>0.12195019893522099</v>
      </c>
      <c r="K419" s="40">
        <v>-0.21912513427598301</v>
      </c>
      <c r="L419" s="41">
        <v>-0.54769175785650503</v>
      </c>
      <c r="M419" s="41">
        <v>0.10944148930453899</v>
      </c>
      <c r="N419" s="41">
        <v>0.19117054775930201</v>
      </c>
      <c r="O419" s="41">
        <v>5.2155785211124304</v>
      </c>
      <c r="P419" s="41">
        <v>7.3697289307148695E-2</v>
      </c>
      <c r="Q419" s="41">
        <v>67.995898705829504</v>
      </c>
      <c r="R419" s="43">
        <v>5.5692244964978203E-2</v>
      </c>
    </row>
    <row r="420" spans="1:18" x14ac:dyDescent="0.2">
      <c r="A420" s="10" t="s">
        <v>575</v>
      </c>
      <c r="B420" s="10" t="s">
        <v>12</v>
      </c>
      <c r="C420" s="40">
        <v>-0.41619095216852597</v>
      </c>
      <c r="D420" s="41">
        <v>-0.87907762809397905</v>
      </c>
      <c r="E420" s="41">
        <v>4.6695723756926398E-2</v>
      </c>
      <c r="F420" s="41">
        <v>7.8362437700396498E-2</v>
      </c>
      <c r="G420" s="41" t="s">
        <v>188</v>
      </c>
      <c r="H420" s="41" t="s">
        <v>188</v>
      </c>
      <c r="I420" s="41" t="s">
        <v>188</v>
      </c>
      <c r="J420" s="43" t="s">
        <v>188</v>
      </c>
      <c r="K420" s="40">
        <v>0.17749080705265599</v>
      </c>
      <c r="L420" s="41">
        <v>-0.25392548014209598</v>
      </c>
      <c r="M420" s="41">
        <v>0.60890709424740896</v>
      </c>
      <c r="N420" s="41">
        <v>0.42048990247753198</v>
      </c>
      <c r="O420" s="41" t="s">
        <v>188</v>
      </c>
      <c r="P420" s="41" t="s">
        <v>188</v>
      </c>
      <c r="Q420" s="41" t="s">
        <v>188</v>
      </c>
      <c r="R420" s="43" t="s">
        <v>188</v>
      </c>
    </row>
    <row r="421" spans="1:18" x14ac:dyDescent="0.2">
      <c r="A421" s="10" t="s">
        <v>575</v>
      </c>
      <c r="B421" s="10" t="s">
        <v>13</v>
      </c>
      <c r="C421" s="40">
        <v>-0.831493745536239</v>
      </c>
      <c r="D421" s="41">
        <v>-1.30367660243019</v>
      </c>
      <c r="E421" s="41">
        <v>-0.35931088864228999</v>
      </c>
      <c r="F421" s="41">
        <v>5.6690648386362305E-4</v>
      </c>
      <c r="G421" s="41" t="s">
        <v>188</v>
      </c>
      <c r="H421" s="41" t="s">
        <v>188</v>
      </c>
      <c r="I421" s="41" t="s">
        <v>188</v>
      </c>
      <c r="J421" s="43" t="s">
        <v>188</v>
      </c>
      <c r="K421" s="40">
        <v>-1.97098768499743E-2</v>
      </c>
      <c r="L421" s="41">
        <v>-0.42083477367452898</v>
      </c>
      <c r="M421" s="41">
        <v>0.38141501997457999</v>
      </c>
      <c r="N421" s="41">
        <v>0.92335098584057096</v>
      </c>
      <c r="O421" s="41" t="s">
        <v>188</v>
      </c>
      <c r="P421" s="41" t="s">
        <v>188</v>
      </c>
      <c r="Q421" s="41" t="s">
        <v>188</v>
      </c>
      <c r="R421" s="43" t="s">
        <v>188</v>
      </c>
    </row>
    <row r="422" spans="1:18" x14ac:dyDescent="0.2">
      <c r="A422" s="10" t="s">
        <v>575</v>
      </c>
      <c r="B422" s="10" t="s">
        <v>628</v>
      </c>
      <c r="C422" s="40">
        <v>-5.45647840147074E-2</v>
      </c>
      <c r="D422" s="41">
        <v>-0.348567560861334</v>
      </c>
      <c r="E422" s="41">
        <v>0.23943799283191899</v>
      </c>
      <c r="F422" s="41">
        <v>0.71604088886544903</v>
      </c>
      <c r="G422" s="41">
        <v>0.13100874706684501</v>
      </c>
      <c r="H422" s="41">
        <v>0.936594950521351</v>
      </c>
      <c r="I422" s="41">
        <v>0</v>
      </c>
      <c r="J422" s="43">
        <v>0</v>
      </c>
      <c r="K422" s="40" t="s">
        <v>188</v>
      </c>
      <c r="L422" s="41" t="s">
        <v>188</v>
      </c>
      <c r="M422" s="41" t="s">
        <v>188</v>
      </c>
      <c r="N422" s="41" t="s">
        <v>188</v>
      </c>
      <c r="O422" s="41" t="s">
        <v>188</v>
      </c>
      <c r="P422" s="41" t="s">
        <v>188</v>
      </c>
      <c r="Q422" s="41" t="s">
        <v>188</v>
      </c>
      <c r="R422" s="43" t="s">
        <v>188</v>
      </c>
    </row>
    <row r="423" spans="1:18" x14ac:dyDescent="0.2">
      <c r="A423" s="10" t="s">
        <v>575</v>
      </c>
      <c r="B423" s="10" t="s">
        <v>17</v>
      </c>
      <c r="C423" s="40">
        <v>-0.42797558704007599</v>
      </c>
      <c r="D423" s="41">
        <v>-0.85960399382858399</v>
      </c>
      <c r="E423" s="41">
        <v>3.6528197484317301E-3</v>
      </c>
      <c r="F423" s="41">
        <v>5.2319183510343203E-2</v>
      </c>
      <c r="G423" s="41" t="s">
        <v>188</v>
      </c>
      <c r="H423" s="41" t="s">
        <v>188</v>
      </c>
      <c r="I423" s="41" t="s">
        <v>188</v>
      </c>
      <c r="J423" s="43" t="s">
        <v>188</v>
      </c>
      <c r="K423" s="40">
        <v>0.19854127333410501</v>
      </c>
      <c r="L423" s="41">
        <v>-0.121920754966448</v>
      </c>
      <c r="M423" s="41">
        <v>0.51900330163465702</v>
      </c>
      <c r="N423" s="41">
        <v>0.224637111528525</v>
      </c>
      <c r="O423" s="41">
        <v>1.2495191563988299</v>
      </c>
      <c r="P423" s="41">
        <v>0.263644335673208</v>
      </c>
      <c r="Q423" s="41">
        <v>19.9692141669885</v>
      </c>
      <c r="R423" s="43">
        <v>1.08989083645799E-2</v>
      </c>
    </row>
    <row r="424" spans="1:18" x14ac:dyDescent="0.2">
      <c r="A424" s="10" t="s">
        <v>575</v>
      </c>
      <c r="B424" s="10" t="s">
        <v>629</v>
      </c>
      <c r="C424" s="40">
        <v>1.9338440537669199</v>
      </c>
      <c r="D424" s="41">
        <v>1.5200404866211199</v>
      </c>
      <c r="E424" s="41">
        <v>2.34764762091271</v>
      </c>
      <c r="F424" s="42">
        <v>2.9139021787992799E-20</v>
      </c>
      <c r="G424" s="41" t="s">
        <v>188</v>
      </c>
      <c r="H424" s="41" t="s">
        <v>188</v>
      </c>
      <c r="I424" s="41" t="s">
        <v>188</v>
      </c>
      <c r="J424" s="43" t="s">
        <v>188</v>
      </c>
      <c r="K424" s="40" t="s">
        <v>188</v>
      </c>
      <c r="L424" s="41" t="s">
        <v>188</v>
      </c>
      <c r="M424" s="41" t="s">
        <v>188</v>
      </c>
      <c r="N424" s="41" t="s">
        <v>188</v>
      </c>
      <c r="O424" s="41" t="s">
        <v>188</v>
      </c>
      <c r="P424" s="41" t="s">
        <v>188</v>
      </c>
      <c r="Q424" s="41" t="s">
        <v>188</v>
      </c>
      <c r="R424" s="43" t="s">
        <v>188</v>
      </c>
    </row>
    <row r="425" spans="1:18" x14ac:dyDescent="0.2">
      <c r="A425" s="10" t="s">
        <v>575</v>
      </c>
      <c r="B425" s="10" t="s">
        <v>630</v>
      </c>
      <c r="C425" s="40" t="s">
        <v>188</v>
      </c>
      <c r="D425" s="41" t="s">
        <v>188</v>
      </c>
      <c r="E425" s="41" t="s">
        <v>188</v>
      </c>
      <c r="F425" s="41" t="s">
        <v>188</v>
      </c>
      <c r="G425" s="41" t="s">
        <v>188</v>
      </c>
      <c r="H425" s="41" t="s">
        <v>188</v>
      </c>
      <c r="I425" s="41" t="s">
        <v>188</v>
      </c>
      <c r="J425" s="43" t="s">
        <v>188</v>
      </c>
      <c r="K425" s="40">
        <v>0.991495340596102</v>
      </c>
      <c r="L425" s="41">
        <v>-0.35085927846012799</v>
      </c>
      <c r="M425" s="41">
        <v>2.3338499596523299</v>
      </c>
      <c r="N425" s="41">
        <v>0.14770756148667</v>
      </c>
      <c r="O425" s="41">
        <v>4.9370402680804402</v>
      </c>
      <c r="P425" s="41">
        <v>2.6287012344839399E-2</v>
      </c>
      <c r="Q425" s="41">
        <v>79.744949489974303</v>
      </c>
      <c r="R425" s="43">
        <v>0.75410255104213297</v>
      </c>
    </row>
    <row r="426" spans="1:18" x14ac:dyDescent="0.2">
      <c r="A426" s="10" t="s">
        <v>575</v>
      </c>
      <c r="B426" s="10" t="s">
        <v>631</v>
      </c>
      <c r="C426" s="40" t="s">
        <v>188</v>
      </c>
      <c r="D426" s="41" t="s">
        <v>188</v>
      </c>
      <c r="E426" s="41" t="s">
        <v>188</v>
      </c>
      <c r="F426" s="41" t="s">
        <v>188</v>
      </c>
      <c r="G426" s="41" t="s">
        <v>188</v>
      </c>
      <c r="H426" s="41" t="s">
        <v>188</v>
      </c>
      <c r="I426" s="41" t="s">
        <v>188</v>
      </c>
      <c r="J426" s="43" t="s">
        <v>188</v>
      </c>
      <c r="K426" s="40">
        <v>-7.8281617392545896E-2</v>
      </c>
      <c r="L426" s="41">
        <v>-0.43974866029788601</v>
      </c>
      <c r="M426" s="41">
        <v>0.28318542551279402</v>
      </c>
      <c r="N426" s="41">
        <v>0.67172080291221203</v>
      </c>
      <c r="O426" s="41" t="s">
        <v>188</v>
      </c>
      <c r="P426" s="41" t="s">
        <v>188</v>
      </c>
      <c r="Q426" s="41" t="s">
        <v>188</v>
      </c>
      <c r="R426" s="43" t="s">
        <v>188</v>
      </c>
    </row>
    <row r="427" spans="1:18" x14ac:dyDescent="0.2">
      <c r="A427" s="10" t="s">
        <v>576</v>
      </c>
      <c r="B427" s="10" t="s">
        <v>2</v>
      </c>
      <c r="C427" s="40">
        <v>-0.12052960984250501</v>
      </c>
      <c r="D427" s="41">
        <v>-0.344367009214127</v>
      </c>
      <c r="E427" s="41">
        <v>0.103307789529116</v>
      </c>
      <c r="F427" s="41">
        <v>0.29125119890162399</v>
      </c>
      <c r="G427" s="41">
        <v>12.0949317361314</v>
      </c>
      <c r="H427" s="41">
        <v>3.3509897410863299E-2</v>
      </c>
      <c r="I427" s="41">
        <v>70.835615218542699</v>
      </c>
      <c r="J427" s="43">
        <v>4.22649019719116E-2</v>
      </c>
      <c r="K427" s="40">
        <v>-7.1133340460221101E-2</v>
      </c>
      <c r="L427" s="41">
        <v>-0.18670620942849001</v>
      </c>
      <c r="M427" s="41">
        <v>4.4439528508047499E-2</v>
      </c>
      <c r="N427" s="41">
        <v>0.227691053805858</v>
      </c>
      <c r="O427" s="41">
        <v>4.5175758151988603</v>
      </c>
      <c r="P427" s="41">
        <v>0.60699588158694795</v>
      </c>
      <c r="Q427" s="41">
        <v>0</v>
      </c>
      <c r="R427" s="43">
        <v>0</v>
      </c>
    </row>
    <row r="428" spans="1:18" x14ac:dyDescent="0.2">
      <c r="A428" s="10" t="s">
        <v>576</v>
      </c>
      <c r="B428" s="10" t="s">
        <v>623</v>
      </c>
      <c r="C428" s="40" t="s">
        <v>188</v>
      </c>
      <c r="D428" s="41" t="s">
        <v>188</v>
      </c>
      <c r="E428" s="41" t="s">
        <v>188</v>
      </c>
      <c r="F428" s="41" t="s">
        <v>188</v>
      </c>
      <c r="G428" s="41" t="s">
        <v>188</v>
      </c>
      <c r="H428" s="41" t="s">
        <v>188</v>
      </c>
      <c r="I428" s="41" t="s">
        <v>188</v>
      </c>
      <c r="J428" s="43" t="s">
        <v>188</v>
      </c>
      <c r="K428" s="40">
        <v>0.21313240454490101</v>
      </c>
      <c r="L428" s="41">
        <v>-0.27111160353136299</v>
      </c>
      <c r="M428" s="41">
        <v>0.69737641262116401</v>
      </c>
      <c r="N428" s="41">
        <v>0.38936883576895098</v>
      </c>
      <c r="O428" s="41" t="s">
        <v>188</v>
      </c>
      <c r="P428" s="41" t="s">
        <v>188</v>
      </c>
      <c r="Q428" s="41" t="s">
        <v>188</v>
      </c>
      <c r="R428" s="43" t="s">
        <v>188</v>
      </c>
    </row>
    <row r="429" spans="1:18" x14ac:dyDescent="0.2">
      <c r="A429" s="10" t="s">
        <v>576</v>
      </c>
      <c r="B429" s="10" t="s">
        <v>625</v>
      </c>
      <c r="C429" s="40">
        <v>-0.13269383840728899</v>
      </c>
      <c r="D429" s="41">
        <v>-0.64889870250856596</v>
      </c>
      <c r="E429" s="41">
        <v>0.38351102569398798</v>
      </c>
      <c r="F429" s="41">
        <v>0.61438676974752504</v>
      </c>
      <c r="G429" s="41">
        <v>3.6390534418149501</v>
      </c>
      <c r="H429" s="41">
        <v>0.16210245248343599</v>
      </c>
      <c r="I429" s="41">
        <v>45.870977370384999</v>
      </c>
      <c r="J429" s="43">
        <v>9.7884473975075395E-2</v>
      </c>
      <c r="K429" s="40" t="s">
        <v>188</v>
      </c>
      <c r="L429" s="41" t="s">
        <v>188</v>
      </c>
      <c r="M429" s="41" t="s">
        <v>188</v>
      </c>
      <c r="N429" s="41" t="s">
        <v>188</v>
      </c>
      <c r="O429" s="41" t="s">
        <v>188</v>
      </c>
      <c r="P429" s="41" t="s">
        <v>188</v>
      </c>
      <c r="Q429" s="41" t="s">
        <v>188</v>
      </c>
      <c r="R429" s="43" t="s">
        <v>188</v>
      </c>
    </row>
    <row r="430" spans="1:18" x14ac:dyDescent="0.2">
      <c r="A430" s="10" t="s">
        <v>576</v>
      </c>
      <c r="B430" s="10" t="s">
        <v>18</v>
      </c>
      <c r="C430" s="40">
        <v>8.9674325517573705E-2</v>
      </c>
      <c r="D430" s="41">
        <v>-0.26812641366057899</v>
      </c>
      <c r="E430" s="41">
        <v>0.44747506469572701</v>
      </c>
      <c r="F430" s="41">
        <v>0.62374792722919004</v>
      </c>
      <c r="G430" s="41" t="s">
        <v>188</v>
      </c>
      <c r="H430" s="41" t="s">
        <v>188</v>
      </c>
      <c r="I430" s="41" t="s">
        <v>188</v>
      </c>
      <c r="J430" s="43" t="s">
        <v>188</v>
      </c>
      <c r="K430" s="40">
        <v>-4.77315355562722E-2</v>
      </c>
      <c r="L430" s="41">
        <v>-0.41550516927972397</v>
      </c>
      <c r="M430" s="41">
        <v>0.32004209816717999</v>
      </c>
      <c r="N430" s="41">
        <v>0.79951033949905403</v>
      </c>
      <c r="O430" s="41" t="s">
        <v>188</v>
      </c>
      <c r="P430" s="41" t="s">
        <v>188</v>
      </c>
      <c r="Q430" s="41" t="s">
        <v>188</v>
      </c>
      <c r="R430" s="43" t="s">
        <v>188</v>
      </c>
    </row>
    <row r="431" spans="1:18" x14ac:dyDescent="0.2">
      <c r="A431" s="10" t="s">
        <v>576</v>
      </c>
      <c r="B431" s="10" t="s">
        <v>6</v>
      </c>
      <c r="C431" s="40">
        <v>0.17853749423647899</v>
      </c>
      <c r="D431" s="41">
        <v>-6.9163420061082406E-2</v>
      </c>
      <c r="E431" s="41">
        <v>0.42623840853403999</v>
      </c>
      <c r="F431" s="41">
        <v>0.15774397894269099</v>
      </c>
      <c r="G431" s="41">
        <v>5.66586866278067</v>
      </c>
      <c r="H431" s="41">
        <v>0.12904764237799801</v>
      </c>
      <c r="I431" s="41">
        <v>43.787659988572599</v>
      </c>
      <c r="J431" s="43">
        <v>2.71230064163453E-2</v>
      </c>
      <c r="K431" s="40">
        <v>0.14579584855491901</v>
      </c>
      <c r="L431" s="41">
        <v>-6.1135960425359001E-2</v>
      </c>
      <c r="M431" s="41">
        <v>0.35272765753519703</v>
      </c>
      <c r="N431" s="41">
        <v>0.16739899031458599</v>
      </c>
      <c r="O431" s="41" t="s">
        <v>188</v>
      </c>
      <c r="P431" s="41" t="s">
        <v>188</v>
      </c>
      <c r="Q431" s="41" t="s">
        <v>188</v>
      </c>
      <c r="R431" s="43" t="s">
        <v>188</v>
      </c>
    </row>
    <row r="432" spans="1:18" x14ac:dyDescent="0.2">
      <c r="A432" s="10" t="s">
        <v>576</v>
      </c>
      <c r="B432" s="10" t="s">
        <v>5</v>
      </c>
      <c r="C432" s="40">
        <v>0.18225193399252301</v>
      </c>
      <c r="D432" s="41">
        <v>-0.23453749595475001</v>
      </c>
      <c r="E432" s="41">
        <v>0.59904136393979701</v>
      </c>
      <c r="F432" s="41">
        <v>0.39142010863874599</v>
      </c>
      <c r="G432" s="41">
        <v>5.9536417831185098</v>
      </c>
      <c r="H432" s="41">
        <v>1.4686913807526901E-2</v>
      </c>
      <c r="I432" s="41">
        <v>83.2035578150589</v>
      </c>
      <c r="J432" s="43">
        <v>7.5420718397350206E-2</v>
      </c>
      <c r="K432" s="40">
        <v>3.7948081554002401E-2</v>
      </c>
      <c r="L432" s="41">
        <v>-0.16747040203882699</v>
      </c>
      <c r="M432" s="41">
        <v>0.243366565146831</v>
      </c>
      <c r="N432" s="41">
        <v>0.71735460297984899</v>
      </c>
      <c r="O432" s="41" t="s">
        <v>188</v>
      </c>
      <c r="P432" s="41" t="s">
        <v>188</v>
      </c>
      <c r="Q432" s="41" t="s">
        <v>188</v>
      </c>
      <c r="R432" s="43" t="s">
        <v>188</v>
      </c>
    </row>
    <row r="433" spans="1:18" x14ac:dyDescent="0.2">
      <c r="A433" s="10" t="s">
        <v>576</v>
      </c>
      <c r="B433" s="10" t="s">
        <v>626</v>
      </c>
      <c r="C433" s="40">
        <v>0.34954938495756399</v>
      </c>
      <c r="D433" s="41">
        <v>-0.17350487174385101</v>
      </c>
      <c r="E433" s="41">
        <v>0.87260364165897897</v>
      </c>
      <c r="F433" s="41">
        <v>0.19252480599920299</v>
      </c>
      <c r="G433" s="41" t="s">
        <v>188</v>
      </c>
      <c r="H433" s="41" t="s">
        <v>188</v>
      </c>
      <c r="I433" s="41" t="s">
        <v>188</v>
      </c>
      <c r="J433" s="43" t="s">
        <v>188</v>
      </c>
      <c r="K433" s="40" t="s">
        <v>188</v>
      </c>
      <c r="L433" s="41" t="s">
        <v>188</v>
      </c>
      <c r="M433" s="41" t="s">
        <v>188</v>
      </c>
      <c r="N433" s="41" t="s">
        <v>188</v>
      </c>
      <c r="O433" s="41" t="s">
        <v>188</v>
      </c>
      <c r="P433" s="41" t="s">
        <v>188</v>
      </c>
      <c r="Q433" s="41" t="s">
        <v>188</v>
      </c>
      <c r="R433" s="43" t="s">
        <v>188</v>
      </c>
    </row>
    <row r="434" spans="1:18" x14ac:dyDescent="0.2">
      <c r="A434" s="10" t="s">
        <v>576</v>
      </c>
      <c r="B434" s="10" t="s">
        <v>24</v>
      </c>
      <c r="C434" s="40">
        <v>1.0290434374799E-2</v>
      </c>
      <c r="D434" s="41">
        <v>-0.61239020128028698</v>
      </c>
      <c r="E434" s="41">
        <v>0.63297107002988495</v>
      </c>
      <c r="F434" s="41">
        <v>0.97416071060835396</v>
      </c>
      <c r="G434" s="41">
        <v>35.175225051107198</v>
      </c>
      <c r="H434" s="42">
        <v>1.11870095435744E-7</v>
      </c>
      <c r="I434" s="41">
        <v>89.701015407277893</v>
      </c>
      <c r="J434" s="43">
        <v>0.360678212707364</v>
      </c>
      <c r="K434" s="40">
        <v>-2.1980528341099701E-3</v>
      </c>
      <c r="L434" s="41">
        <v>-0.15149952168339301</v>
      </c>
      <c r="M434" s="41">
        <v>0.14710341601517299</v>
      </c>
      <c r="N434" s="41">
        <v>0.97698017933163395</v>
      </c>
      <c r="O434" s="41">
        <v>3.4145201719355498</v>
      </c>
      <c r="P434" s="41">
        <v>0.33201895863616798</v>
      </c>
      <c r="Q434" s="41">
        <v>17.2914797881045</v>
      </c>
      <c r="R434" s="43">
        <v>4.3225054057559496E-3</v>
      </c>
    </row>
    <row r="435" spans="1:18" x14ac:dyDescent="0.2">
      <c r="A435" s="10" t="s">
        <v>576</v>
      </c>
      <c r="B435" s="10" t="s">
        <v>33</v>
      </c>
      <c r="C435" s="40">
        <v>-3.0966532410400899E-2</v>
      </c>
      <c r="D435" s="41">
        <v>-1.2907338355044899</v>
      </c>
      <c r="E435" s="41">
        <v>1.2288007706836801</v>
      </c>
      <c r="F435" s="41">
        <v>0.96157424465838404</v>
      </c>
      <c r="G435" s="41">
        <v>3.04055226763681</v>
      </c>
      <c r="H435" s="41">
        <v>8.1208284879008302E-2</v>
      </c>
      <c r="I435" s="41">
        <v>67.111237960160906</v>
      </c>
      <c r="J435" s="43">
        <v>0.59524029512354804</v>
      </c>
      <c r="K435" s="40">
        <v>-3.4777988697195901E-2</v>
      </c>
      <c r="L435" s="41">
        <v>-0.58541110308904498</v>
      </c>
      <c r="M435" s="41">
        <v>0.51585512569465297</v>
      </c>
      <c r="N435" s="41">
        <v>0.901625423565387</v>
      </c>
      <c r="O435" s="41" t="s">
        <v>188</v>
      </c>
      <c r="P435" s="41" t="s">
        <v>188</v>
      </c>
      <c r="Q435" s="41" t="s">
        <v>188</v>
      </c>
      <c r="R435" s="43" t="s">
        <v>188</v>
      </c>
    </row>
    <row r="436" spans="1:18" x14ac:dyDescent="0.2">
      <c r="A436" s="10" t="s">
        <v>576</v>
      </c>
      <c r="B436" s="10" t="s">
        <v>15</v>
      </c>
      <c r="C436" s="40" t="s">
        <v>188</v>
      </c>
      <c r="D436" s="41" t="s">
        <v>188</v>
      </c>
      <c r="E436" s="41" t="s">
        <v>188</v>
      </c>
      <c r="F436" s="41" t="s">
        <v>188</v>
      </c>
      <c r="G436" s="41" t="s">
        <v>188</v>
      </c>
      <c r="H436" s="41" t="s">
        <v>188</v>
      </c>
      <c r="I436" s="41" t="s">
        <v>188</v>
      </c>
      <c r="J436" s="43" t="s">
        <v>188</v>
      </c>
      <c r="K436" s="40">
        <v>4.8442575680360402E-2</v>
      </c>
      <c r="L436" s="41">
        <v>-0.16512160665807199</v>
      </c>
      <c r="M436" s="41">
        <v>0.26200675801879297</v>
      </c>
      <c r="N436" s="41">
        <v>0.65662553906024401</v>
      </c>
      <c r="O436" s="41">
        <v>9.7413935828539203E-2</v>
      </c>
      <c r="P436" s="41">
        <v>0.75495536412056197</v>
      </c>
      <c r="Q436" s="41">
        <v>0</v>
      </c>
      <c r="R436" s="43">
        <v>0</v>
      </c>
    </row>
    <row r="437" spans="1:18" x14ac:dyDescent="0.2">
      <c r="A437" s="10" t="s">
        <v>576</v>
      </c>
      <c r="B437" s="10" t="s">
        <v>206</v>
      </c>
      <c r="C437" s="40" t="s">
        <v>188</v>
      </c>
      <c r="D437" s="41" t="s">
        <v>188</v>
      </c>
      <c r="E437" s="41" t="s">
        <v>188</v>
      </c>
      <c r="F437" s="41" t="s">
        <v>188</v>
      </c>
      <c r="G437" s="41" t="s">
        <v>188</v>
      </c>
      <c r="H437" s="41" t="s">
        <v>188</v>
      </c>
      <c r="I437" s="41" t="s">
        <v>188</v>
      </c>
      <c r="J437" s="43" t="s">
        <v>188</v>
      </c>
      <c r="K437" s="40">
        <v>-0.24635969347582801</v>
      </c>
      <c r="L437" s="41">
        <v>-0.55875916810674298</v>
      </c>
      <c r="M437" s="41">
        <v>6.6039781155087296E-2</v>
      </c>
      <c r="N437" s="41">
        <v>0.12275130019467199</v>
      </c>
      <c r="O437" s="41" t="s">
        <v>188</v>
      </c>
      <c r="P437" s="41" t="s">
        <v>188</v>
      </c>
      <c r="Q437" s="41" t="s">
        <v>188</v>
      </c>
      <c r="R437" s="43" t="s">
        <v>188</v>
      </c>
    </row>
    <row r="438" spans="1:18" x14ac:dyDescent="0.2">
      <c r="A438" s="10" t="s">
        <v>576</v>
      </c>
      <c r="B438" s="10" t="s">
        <v>632</v>
      </c>
      <c r="C438" s="40">
        <v>0.85225449808968301</v>
      </c>
      <c r="D438" s="41">
        <v>0.37881261779617997</v>
      </c>
      <c r="E438" s="41">
        <v>1.3256963783831901</v>
      </c>
      <c r="F438" s="41">
        <v>4.2883642649958498E-4</v>
      </c>
      <c r="G438" s="41" t="s">
        <v>188</v>
      </c>
      <c r="H438" s="41" t="s">
        <v>188</v>
      </c>
      <c r="I438" s="41" t="s">
        <v>188</v>
      </c>
      <c r="J438" s="43" t="s">
        <v>188</v>
      </c>
      <c r="K438" s="40" t="s">
        <v>188</v>
      </c>
      <c r="L438" s="41" t="s">
        <v>188</v>
      </c>
      <c r="M438" s="41" t="s">
        <v>188</v>
      </c>
      <c r="N438" s="41" t="s">
        <v>188</v>
      </c>
      <c r="O438" s="41" t="s">
        <v>188</v>
      </c>
      <c r="P438" s="41" t="s">
        <v>188</v>
      </c>
      <c r="Q438" s="41" t="s">
        <v>188</v>
      </c>
      <c r="R438" s="43" t="s">
        <v>188</v>
      </c>
    </row>
    <row r="439" spans="1:18" x14ac:dyDescent="0.2">
      <c r="A439" s="10" t="s">
        <v>576</v>
      </c>
      <c r="B439" s="10" t="s">
        <v>627</v>
      </c>
      <c r="C439" s="40">
        <v>0.29244380120508201</v>
      </c>
      <c r="D439" s="41">
        <v>-0.17987885032574</v>
      </c>
      <c r="E439" s="41">
        <v>0.76476645273590405</v>
      </c>
      <c r="F439" s="41">
        <v>0.22603465181264101</v>
      </c>
      <c r="G439" s="41" t="s">
        <v>188</v>
      </c>
      <c r="H439" s="41" t="s">
        <v>188</v>
      </c>
      <c r="I439" s="41" t="s">
        <v>188</v>
      </c>
      <c r="J439" s="43" t="s">
        <v>188</v>
      </c>
      <c r="K439" s="40" t="s">
        <v>188</v>
      </c>
      <c r="L439" s="41" t="s">
        <v>188</v>
      </c>
      <c r="M439" s="41" t="s">
        <v>188</v>
      </c>
      <c r="N439" s="41" t="s">
        <v>188</v>
      </c>
      <c r="O439" s="41" t="s">
        <v>188</v>
      </c>
      <c r="P439" s="41" t="s">
        <v>188</v>
      </c>
      <c r="Q439" s="41" t="s">
        <v>188</v>
      </c>
      <c r="R439" s="43" t="s">
        <v>188</v>
      </c>
    </row>
    <row r="440" spans="1:18" x14ac:dyDescent="0.2">
      <c r="A440" s="10" t="s">
        <v>576</v>
      </c>
      <c r="B440" s="10" t="s">
        <v>7</v>
      </c>
      <c r="C440" s="40">
        <v>0.20403216728398799</v>
      </c>
      <c r="D440" s="41">
        <v>-0.37380940492140402</v>
      </c>
      <c r="E440" s="41">
        <v>0.78187373948937999</v>
      </c>
      <c r="F440" s="41">
        <v>0.48890545214181003</v>
      </c>
      <c r="G440" s="41">
        <v>8.1454378279193398E-2</v>
      </c>
      <c r="H440" s="41">
        <v>0.77533607255040604</v>
      </c>
      <c r="I440" s="41">
        <v>0</v>
      </c>
      <c r="J440" s="43">
        <v>0</v>
      </c>
      <c r="K440" s="40">
        <v>-0.60887864882702403</v>
      </c>
      <c r="L440" s="41">
        <v>-1.27990586474405</v>
      </c>
      <c r="M440" s="41">
        <v>6.2148567089998101E-2</v>
      </c>
      <c r="N440" s="41">
        <v>7.58225168333935E-2</v>
      </c>
      <c r="O440" s="41" t="s">
        <v>188</v>
      </c>
      <c r="P440" s="41" t="s">
        <v>188</v>
      </c>
      <c r="Q440" s="41" t="s">
        <v>188</v>
      </c>
      <c r="R440" s="43" t="s">
        <v>188</v>
      </c>
    </row>
    <row r="441" spans="1:18" x14ac:dyDescent="0.2">
      <c r="A441" s="10" t="s">
        <v>576</v>
      </c>
      <c r="B441" s="10" t="s">
        <v>9</v>
      </c>
      <c r="C441" s="40">
        <v>0.41305121133587303</v>
      </c>
      <c r="D441" s="41">
        <v>-1.18190388666394E-2</v>
      </c>
      <c r="E441" s="41">
        <v>0.83792146153838598</v>
      </c>
      <c r="F441" s="41">
        <v>5.6722677137869701E-2</v>
      </c>
      <c r="G441" s="41">
        <v>16.302241767295101</v>
      </c>
      <c r="H441" s="41">
        <v>2.63929218129722E-3</v>
      </c>
      <c r="I441" s="41">
        <v>78.652095761893094</v>
      </c>
      <c r="J441" s="43">
        <v>0.17184902219693601</v>
      </c>
      <c r="K441" s="40">
        <v>-0.171612029469011</v>
      </c>
      <c r="L441" s="41">
        <v>-0.41236426870743598</v>
      </c>
      <c r="M441" s="41">
        <v>6.9140209769413499E-2</v>
      </c>
      <c r="N441" s="41">
        <v>0.16238544555916001</v>
      </c>
      <c r="O441" s="41">
        <v>0.73092245906796305</v>
      </c>
      <c r="P441" s="41">
        <v>0.39258434694106797</v>
      </c>
      <c r="Q441" s="41">
        <v>0</v>
      </c>
      <c r="R441" s="43">
        <v>0</v>
      </c>
    </row>
    <row r="442" spans="1:18" x14ac:dyDescent="0.2">
      <c r="A442" s="10" t="s">
        <v>576</v>
      </c>
      <c r="B442" s="10" t="s">
        <v>11</v>
      </c>
      <c r="C442" s="40">
        <v>0.47890960036831498</v>
      </c>
      <c r="D442" s="41">
        <v>-0.32583576707669198</v>
      </c>
      <c r="E442" s="41">
        <v>1.28365496781332</v>
      </c>
      <c r="F442" s="41">
        <v>0.24345749308665199</v>
      </c>
      <c r="G442" s="41">
        <v>15.347339612849</v>
      </c>
      <c r="H442" s="42">
        <v>8.9446790954176596E-5</v>
      </c>
      <c r="I442" s="41">
        <v>93.484212735067203</v>
      </c>
      <c r="J442" s="43">
        <v>0.31584174137031201</v>
      </c>
      <c r="K442" s="40" t="s">
        <v>188</v>
      </c>
      <c r="L442" s="41" t="s">
        <v>188</v>
      </c>
      <c r="M442" s="41" t="s">
        <v>188</v>
      </c>
      <c r="N442" s="41" t="s">
        <v>188</v>
      </c>
      <c r="O442" s="41" t="s">
        <v>188</v>
      </c>
      <c r="P442" s="41" t="s">
        <v>188</v>
      </c>
      <c r="Q442" s="41" t="s">
        <v>188</v>
      </c>
      <c r="R442" s="43" t="s">
        <v>188</v>
      </c>
    </row>
    <row r="443" spans="1:18" x14ac:dyDescent="0.2">
      <c r="A443" s="10" t="s">
        <v>576</v>
      </c>
      <c r="B443" s="10" t="s">
        <v>10</v>
      </c>
      <c r="C443" s="40">
        <v>0.224574168504033</v>
      </c>
      <c r="D443" s="41">
        <v>-0.49664326843269602</v>
      </c>
      <c r="E443" s="41">
        <v>0.94579160544076302</v>
      </c>
      <c r="F443" s="41">
        <v>0.54166467612057401</v>
      </c>
      <c r="G443" s="41">
        <v>16.487054996612802</v>
      </c>
      <c r="H443" s="41">
        <v>9.0089216493532997E-4</v>
      </c>
      <c r="I443" s="41">
        <v>77.647361210773894</v>
      </c>
      <c r="J443" s="43">
        <v>0.35196499117757801</v>
      </c>
      <c r="K443" s="40">
        <v>-0.22942672104942399</v>
      </c>
      <c r="L443" s="41">
        <v>-1.3784329451739401</v>
      </c>
      <c r="M443" s="41">
        <v>0.91957950307509095</v>
      </c>
      <c r="N443" s="41">
        <v>0.69581379587715797</v>
      </c>
      <c r="O443" s="41" t="s">
        <v>188</v>
      </c>
      <c r="P443" s="41" t="s">
        <v>188</v>
      </c>
      <c r="Q443" s="41" t="s">
        <v>188</v>
      </c>
      <c r="R443" s="43" t="s">
        <v>188</v>
      </c>
    </row>
    <row r="444" spans="1:18" x14ac:dyDescent="0.2">
      <c r="A444" s="10" t="s">
        <v>576</v>
      </c>
      <c r="B444" s="10" t="s">
        <v>4</v>
      </c>
      <c r="C444" s="40">
        <v>-2.54098714199463E-2</v>
      </c>
      <c r="D444" s="41">
        <v>-1.0081204343946699</v>
      </c>
      <c r="E444" s="41">
        <v>0.95730069155478204</v>
      </c>
      <c r="F444" s="41">
        <v>0.959581599214268</v>
      </c>
      <c r="G444" s="41">
        <v>38.323252332439203</v>
      </c>
      <c r="H444" s="42">
        <v>4.7666305456186297E-9</v>
      </c>
      <c r="I444" s="41">
        <v>94.346795802080507</v>
      </c>
      <c r="J444" s="43">
        <v>0.70920756917786099</v>
      </c>
      <c r="K444" s="40">
        <v>5.8854858567207499E-2</v>
      </c>
      <c r="L444" s="41">
        <v>-0.104493299638003</v>
      </c>
      <c r="M444" s="41">
        <v>0.22220301677241799</v>
      </c>
      <c r="N444" s="41">
        <v>0.48007544214452902</v>
      </c>
      <c r="O444" s="41">
        <v>0.104948565050599</v>
      </c>
      <c r="P444" s="41">
        <v>0.94887872350658098</v>
      </c>
      <c r="Q444" s="41">
        <v>0</v>
      </c>
      <c r="R444" s="43">
        <v>0</v>
      </c>
    </row>
    <row r="445" spans="1:18" x14ac:dyDescent="0.2">
      <c r="A445" s="10" t="s">
        <v>576</v>
      </c>
      <c r="B445" s="10" t="s">
        <v>12</v>
      </c>
      <c r="C445" s="40">
        <v>-0.48098969082120402</v>
      </c>
      <c r="D445" s="41">
        <v>-0.94437045254479302</v>
      </c>
      <c r="E445" s="41">
        <v>-1.7608929097616102E-2</v>
      </c>
      <c r="F445" s="41">
        <v>4.2142376981972901E-2</v>
      </c>
      <c r="G445" s="41" t="s">
        <v>188</v>
      </c>
      <c r="H445" s="41" t="s">
        <v>188</v>
      </c>
      <c r="I445" s="41" t="s">
        <v>188</v>
      </c>
      <c r="J445" s="43" t="s">
        <v>188</v>
      </c>
      <c r="K445" s="40">
        <v>-6.6208450642510196E-3</v>
      </c>
      <c r="L445" s="41">
        <v>-0.43777076492939998</v>
      </c>
      <c r="M445" s="41">
        <v>0.42452907480089802</v>
      </c>
      <c r="N445" s="41">
        <v>0.97601213015612998</v>
      </c>
      <c r="O445" s="41" t="s">
        <v>188</v>
      </c>
      <c r="P445" s="41" t="s">
        <v>188</v>
      </c>
      <c r="Q445" s="41" t="s">
        <v>188</v>
      </c>
      <c r="R445" s="43" t="s">
        <v>188</v>
      </c>
    </row>
    <row r="446" spans="1:18" x14ac:dyDescent="0.2">
      <c r="A446" s="10" t="s">
        <v>576</v>
      </c>
      <c r="B446" s="10" t="s">
        <v>13</v>
      </c>
      <c r="C446" s="40">
        <v>-0.49483891048462503</v>
      </c>
      <c r="D446" s="41">
        <v>-0.96328486837018801</v>
      </c>
      <c r="E446" s="41">
        <v>-2.63929525990616E-2</v>
      </c>
      <c r="F446" s="41">
        <v>3.8639107151265097E-2</v>
      </c>
      <c r="G446" s="41" t="s">
        <v>188</v>
      </c>
      <c r="H446" s="41" t="s">
        <v>188</v>
      </c>
      <c r="I446" s="41" t="s">
        <v>188</v>
      </c>
      <c r="J446" s="43" t="s">
        <v>188</v>
      </c>
      <c r="K446" s="40">
        <v>-0.17128670754061001</v>
      </c>
      <c r="L446" s="41">
        <v>-0.57267507523307504</v>
      </c>
      <c r="M446" s="41">
        <v>0.23010166015185499</v>
      </c>
      <c r="N446" s="41">
        <v>0.40339649214103102</v>
      </c>
      <c r="O446" s="41" t="s">
        <v>188</v>
      </c>
      <c r="P446" s="41" t="s">
        <v>188</v>
      </c>
      <c r="Q446" s="41" t="s">
        <v>188</v>
      </c>
      <c r="R446" s="43" t="s">
        <v>188</v>
      </c>
    </row>
    <row r="447" spans="1:18" x14ac:dyDescent="0.2">
      <c r="A447" s="10" t="s">
        <v>576</v>
      </c>
      <c r="B447" s="10" t="s">
        <v>628</v>
      </c>
      <c r="C447" s="40">
        <v>0.17957801581487301</v>
      </c>
      <c r="D447" s="41">
        <v>-0.41950604775191802</v>
      </c>
      <c r="E447" s="41">
        <v>0.77866207938166399</v>
      </c>
      <c r="F447" s="41">
        <v>0.55686284433535505</v>
      </c>
      <c r="G447" s="41">
        <v>6.0496238452460496</v>
      </c>
      <c r="H447" s="41">
        <v>4.8566954756540097E-2</v>
      </c>
      <c r="I447" s="41">
        <v>64.216602590393293</v>
      </c>
      <c r="J447" s="43">
        <v>0.17618969930483999</v>
      </c>
      <c r="K447" s="40" t="s">
        <v>188</v>
      </c>
      <c r="L447" s="41" t="s">
        <v>188</v>
      </c>
      <c r="M447" s="41" t="s">
        <v>188</v>
      </c>
      <c r="N447" s="41" t="s">
        <v>188</v>
      </c>
      <c r="O447" s="41" t="s">
        <v>188</v>
      </c>
      <c r="P447" s="41" t="s">
        <v>188</v>
      </c>
      <c r="Q447" s="41" t="s">
        <v>188</v>
      </c>
      <c r="R447" s="43" t="s">
        <v>188</v>
      </c>
    </row>
    <row r="448" spans="1:18" x14ac:dyDescent="0.2">
      <c r="A448" s="10" t="s">
        <v>576</v>
      </c>
      <c r="B448" s="10" t="s">
        <v>17</v>
      </c>
      <c r="C448" s="40">
        <v>-0.124149394420351</v>
      </c>
      <c r="D448" s="41">
        <v>-0.55376637129438799</v>
      </c>
      <c r="E448" s="41">
        <v>0.30546758245368699</v>
      </c>
      <c r="F448" s="41">
        <v>0.57166133310193701</v>
      </c>
      <c r="G448" s="41" t="s">
        <v>188</v>
      </c>
      <c r="H448" s="41" t="s">
        <v>188</v>
      </c>
      <c r="I448" s="41" t="s">
        <v>188</v>
      </c>
      <c r="J448" s="43" t="s">
        <v>188</v>
      </c>
      <c r="K448" s="40">
        <v>3.6143387058583297E-2</v>
      </c>
      <c r="L448" s="41">
        <v>-0.24834000548358001</v>
      </c>
      <c r="M448" s="41">
        <v>0.32062677960074598</v>
      </c>
      <c r="N448" s="41">
        <v>0.80335161227062901</v>
      </c>
      <c r="O448" s="41">
        <v>1.6524466880162202E-2</v>
      </c>
      <c r="P448" s="41">
        <v>0.89771568851077599</v>
      </c>
      <c r="Q448" s="41">
        <v>0</v>
      </c>
      <c r="R448" s="43">
        <v>0</v>
      </c>
    </row>
    <row r="449" spans="1:18" x14ac:dyDescent="0.2">
      <c r="A449" s="10" t="s">
        <v>576</v>
      </c>
      <c r="B449" s="10" t="s">
        <v>629</v>
      </c>
      <c r="C449" s="40">
        <v>-0.25789309990743498</v>
      </c>
      <c r="D449" s="41">
        <v>-0.61668269894251804</v>
      </c>
      <c r="E449" s="41">
        <v>0.100896499127648</v>
      </c>
      <c r="F449" s="41">
        <v>0.15955902182790099</v>
      </c>
      <c r="G449" s="41" t="s">
        <v>188</v>
      </c>
      <c r="H449" s="41" t="s">
        <v>188</v>
      </c>
      <c r="I449" s="41" t="s">
        <v>188</v>
      </c>
      <c r="J449" s="43" t="s">
        <v>188</v>
      </c>
      <c r="K449" s="40" t="s">
        <v>188</v>
      </c>
      <c r="L449" s="41" t="s">
        <v>188</v>
      </c>
      <c r="M449" s="41" t="s">
        <v>188</v>
      </c>
      <c r="N449" s="41" t="s">
        <v>188</v>
      </c>
      <c r="O449" s="41" t="s">
        <v>188</v>
      </c>
      <c r="P449" s="41" t="s">
        <v>188</v>
      </c>
      <c r="Q449" s="41" t="s">
        <v>188</v>
      </c>
      <c r="R449" s="43" t="s">
        <v>188</v>
      </c>
    </row>
    <row r="450" spans="1:18" x14ac:dyDescent="0.2">
      <c r="A450" s="10" t="s">
        <v>576</v>
      </c>
      <c r="B450" s="10" t="s">
        <v>630</v>
      </c>
      <c r="C450" s="40" t="s">
        <v>188</v>
      </c>
      <c r="D450" s="41" t="s">
        <v>188</v>
      </c>
      <c r="E450" s="41" t="s">
        <v>188</v>
      </c>
      <c r="F450" s="41" t="s">
        <v>188</v>
      </c>
      <c r="G450" s="41" t="s">
        <v>188</v>
      </c>
      <c r="H450" s="41" t="s">
        <v>188</v>
      </c>
      <c r="I450" s="41" t="s">
        <v>188</v>
      </c>
      <c r="J450" s="43" t="s">
        <v>188</v>
      </c>
      <c r="K450" s="40">
        <v>0.46708223541223298</v>
      </c>
      <c r="L450" s="41">
        <v>-1.0067108884259499</v>
      </c>
      <c r="M450" s="41">
        <v>1.94087535925042</v>
      </c>
      <c r="N450" s="41">
        <v>0.53449300568903801</v>
      </c>
      <c r="O450" s="41">
        <v>6.5460287921724101</v>
      </c>
      <c r="P450" s="41">
        <v>1.0511852501792899E-2</v>
      </c>
      <c r="Q450" s="41">
        <v>84.723562456740495</v>
      </c>
      <c r="R450" s="43">
        <v>0.96141919650602203</v>
      </c>
    </row>
    <row r="451" spans="1:18" x14ac:dyDescent="0.2">
      <c r="A451" s="10" t="s">
        <v>576</v>
      </c>
      <c r="B451" s="10" t="s">
        <v>631</v>
      </c>
      <c r="C451" s="40" t="s">
        <v>188</v>
      </c>
      <c r="D451" s="41" t="s">
        <v>188</v>
      </c>
      <c r="E451" s="41" t="s">
        <v>188</v>
      </c>
      <c r="F451" s="41" t="s">
        <v>188</v>
      </c>
      <c r="G451" s="41" t="s">
        <v>188</v>
      </c>
      <c r="H451" s="41" t="s">
        <v>188</v>
      </c>
      <c r="I451" s="41" t="s">
        <v>188</v>
      </c>
      <c r="J451" s="43" t="s">
        <v>188</v>
      </c>
      <c r="K451" s="40">
        <v>-1.5878325464777399E-2</v>
      </c>
      <c r="L451" s="41">
        <v>-0.37724778051383701</v>
      </c>
      <c r="M451" s="41">
        <v>0.34549112958428202</v>
      </c>
      <c r="N451" s="41">
        <v>0.93147983203836504</v>
      </c>
      <c r="O451" s="41" t="s">
        <v>188</v>
      </c>
      <c r="P451" s="41" t="s">
        <v>188</v>
      </c>
      <c r="Q451" s="41" t="s">
        <v>188</v>
      </c>
      <c r="R451" s="43" t="s">
        <v>188</v>
      </c>
    </row>
    <row r="452" spans="1:18" x14ac:dyDescent="0.2">
      <c r="A452" s="10" t="s">
        <v>577</v>
      </c>
      <c r="B452" s="10" t="s">
        <v>2</v>
      </c>
      <c r="C452" s="40">
        <v>0.57181745700789699</v>
      </c>
      <c r="D452" s="41">
        <v>0.28476081954808802</v>
      </c>
      <c r="E452" s="41">
        <v>0.85887409446770702</v>
      </c>
      <c r="F452" s="42">
        <v>9.4517024865420801E-5</v>
      </c>
      <c r="G452" s="41">
        <v>43.438126947724598</v>
      </c>
      <c r="H452" s="42">
        <v>3.0115571929210802E-8</v>
      </c>
      <c r="I452" s="41">
        <v>82.602879879024997</v>
      </c>
      <c r="J452" s="43">
        <v>8.4604389729899407E-2</v>
      </c>
      <c r="K452" s="40">
        <v>-4.8690647974950298E-2</v>
      </c>
      <c r="L452" s="41">
        <v>-0.32663120418228397</v>
      </c>
      <c r="M452" s="41">
        <v>0.229249908232383</v>
      </c>
      <c r="N452" s="41">
        <v>0.73133239190900101</v>
      </c>
      <c r="O452" s="41">
        <v>28.511760489141299</v>
      </c>
      <c r="P452" s="42">
        <v>7.5241321731000301E-5</v>
      </c>
      <c r="Q452" s="41">
        <v>80.053476508495805</v>
      </c>
      <c r="R452" s="43">
        <v>0.105694098149336</v>
      </c>
    </row>
    <row r="453" spans="1:18" x14ac:dyDescent="0.2">
      <c r="A453" s="10" t="s">
        <v>577</v>
      </c>
      <c r="B453" s="10" t="s">
        <v>623</v>
      </c>
      <c r="C453" s="40" t="s">
        <v>188</v>
      </c>
      <c r="D453" s="41" t="s">
        <v>188</v>
      </c>
      <c r="E453" s="41" t="s">
        <v>188</v>
      </c>
      <c r="F453" s="41" t="s">
        <v>188</v>
      </c>
      <c r="G453" s="41" t="s">
        <v>188</v>
      </c>
      <c r="H453" s="41" t="s">
        <v>188</v>
      </c>
      <c r="I453" s="41" t="s">
        <v>188</v>
      </c>
      <c r="J453" s="43" t="s">
        <v>188</v>
      </c>
      <c r="K453" s="40">
        <v>-0.28897059351013499</v>
      </c>
      <c r="L453" s="41">
        <v>-0.77384353617421298</v>
      </c>
      <c r="M453" s="41">
        <v>0.195902349153943</v>
      </c>
      <c r="N453" s="41">
        <v>0.243822758077955</v>
      </c>
      <c r="O453" s="41" t="s">
        <v>188</v>
      </c>
      <c r="P453" s="41" t="s">
        <v>188</v>
      </c>
      <c r="Q453" s="41" t="s">
        <v>188</v>
      </c>
      <c r="R453" s="43" t="s">
        <v>188</v>
      </c>
    </row>
    <row r="454" spans="1:18" x14ac:dyDescent="0.2">
      <c r="A454" s="10" t="s">
        <v>577</v>
      </c>
      <c r="B454" s="10" t="s">
        <v>624</v>
      </c>
      <c r="C454" s="40" t="s">
        <v>188</v>
      </c>
      <c r="D454" s="41" t="s">
        <v>188</v>
      </c>
      <c r="E454" s="41" t="s">
        <v>188</v>
      </c>
      <c r="F454" s="41" t="s">
        <v>188</v>
      </c>
      <c r="G454" s="41" t="s">
        <v>188</v>
      </c>
      <c r="H454" s="41" t="s">
        <v>188</v>
      </c>
      <c r="I454" s="41" t="s">
        <v>188</v>
      </c>
      <c r="J454" s="43" t="s">
        <v>188</v>
      </c>
      <c r="K454" s="40">
        <v>-0.90280219462334899</v>
      </c>
      <c r="L454" s="41">
        <v>-1.97930511696079</v>
      </c>
      <c r="M454" s="41">
        <v>0.173700727714096</v>
      </c>
      <c r="N454" s="41">
        <v>0.112813758179275</v>
      </c>
      <c r="O454" s="41" t="s">
        <v>188</v>
      </c>
      <c r="P454" s="41" t="s">
        <v>188</v>
      </c>
      <c r="Q454" s="41" t="s">
        <v>188</v>
      </c>
      <c r="R454" s="43" t="s">
        <v>188</v>
      </c>
    </row>
    <row r="455" spans="1:18" x14ac:dyDescent="0.2">
      <c r="A455" s="10" t="s">
        <v>577</v>
      </c>
      <c r="B455" s="10" t="s">
        <v>625</v>
      </c>
      <c r="C455" s="40">
        <v>0.29812524594821999</v>
      </c>
      <c r="D455" s="41">
        <v>-3.9680076060688199E-2</v>
      </c>
      <c r="E455" s="41">
        <v>0.63593056795712799</v>
      </c>
      <c r="F455" s="41">
        <v>8.3677073452857798E-2</v>
      </c>
      <c r="G455" s="41">
        <v>1.02633054504717</v>
      </c>
      <c r="H455" s="41">
        <v>0.598597851652371</v>
      </c>
      <c r="I455" s="41">
        <v>0</v>
      </c>
      <c r="J455" s="43">
        <v>0</v>
      </c>
      <c r="K455" s="40" t="s">
        <v>188</v>
      </c>
      <c r="L455" s="41" t="s">
        <v>188</v>
      </c>
      <c r="M455" s="41" t="s">
        <v>188</v>
      </c>
      <c r="N455" s="41" t="s">
        <v>188</v>
      </c>
      <c r="O455" s="41" t="s">
        <v>188</v>
      </c>
      <c r="P455" s="41" t="s">
        <v>188</v>
      </c>
      <c r="Q455" s="41" t="s">
        <v>188</v>
      </c>
      <c r="R455" s="43" t="s">
        <v>188</v>
      </c>
    </row>
    <row r="456" spans="1:18" x14ac:dyDescent="0.2">
      <c r="A456" s="10" t="s">
        <v>577</v>
      </c>
      <c r="B456" s="10" t="s">
        <v>18</v>
      </c>
      <c r="C456" s="40">
        <v>-0.24196990186700501</v>
      </c>
      <c r="D456" s="41">
        <v>-0.60049878294793202</v>
      </c>
      <c r="E456" s="41">
        <v>0.116558979213922</v>
      </c>
      <c r="F456" s="41">
        <v>0.18653730216103401</v>
      </c>
      <c r="G456" s="41" t="s">
        <v>188</v>
      </c>
      <c r="H456" s="41" t="s">
        <v>188</v>
      </c>
      <c r="I456" s="41" t="s">
        <v>188</v>
      </c>
      <c r="J456" s="43" t="s">
        <v>188</v>
      </c>
      <c r="K456" s="40">
        <v>1.00063464189402E-2</v>
      </c>
      <c r="L456" s="41">
        <v>-0.35773281262430701</v>
      </c>
      <c r="M456" s="41">
        <v>0.37774550546218699</v>
      </c>
      <c r="N456" s="41">
        <v>0.95753335514410798</v>
      </c>
      <c r="O456" s="41" t="s">
        <v>188</v>
      </c>
      <c r="P456" s="41" t="s">
        <v>188</v>
      </c>
      <c r="Q456" s="41" t="s">
        <v>188</v>
      </c>
      <c r="R456" s="43" t="s">
        <v>188</v>
      </c>
    </row>
    <row r="457" spans="1:18" x14ac:dyDescent="0.2">
      <c r="A457" s="10" t="s">
        <v>577</v>
      </c>
      <c r="B457" s="10" t="s">
        <v>6</v>
      </c>
      <c r="C457" s="40">
        <v>0.280910970638244</v>
      </c>
      <c r="D457" s="41">
        <v>0.110794298684722</v>
      </c>
      <c r="E457" s="41">
        <v>0.45102764259176698</v>
      </c>
      <c r="F457" s="41">
        <v>1.2102323030942299E-3</v>
      </c>
      <c r="G457" s="41">
        <v>1.33227187752133</v>
      </c>
      <c r="H457" s="41">
        <v>0.72148443634081005</v>
      </c>
      <c r="I457" s="41">
        <v>0</v>
      </c>
      <c r="J457" s="43">
        <v>0</v>
      </c>
      <c r="K457" s="40">
        <v>0.53704998482638899</v>
      </c>
      <c r="L457" s="41">
        <v>0.328965786636992</v>
      </c>
      <c r="M457" s="41">
        <v>0.74513418301578604</v>
      </c>
      <c r="N457" s="42">
        <v>4.2511103557880299E-7</v>
      </c>
      <c r="O457" s="41" t="s">
        <v>188</v>
      </c>
      <c r="P457" s="41" t="s">
        <v>188</v>
      </c>
      <c r="Q457" s="41" t="s">
        <v>188</v>
      </c>
      <c r="R457" s="43" t="s">
        <v>188</v>
      </c>
    </row>
    <row r="458" spans="1:18" x14ac:dyDescent="0.2">
      <c r="A458" s="10" t="s">
        <v>577</v>
      </c>
      <c r="B458" s="10" t="s">
        <v>5</v>
      </c>
      <c r="C458" s="40">
        <v>0.18416071909017701</v>
      </c>
      <c r="D458" s="41">
        <v>1.9564910006942601E-2</v>
      </c>
      <c r="E458" s="41">
        <v>0.34875652817341002</v>
      </c>
      <c r="F458" s="41">
        <v>2.83118584828446E-2</v>
      </c>
      <c r="G458" s="41">
        <v>0.64256305268427305</v>
      </c>
      <c r="H458" s="41">
        <v>0.42278419980440601</v>
      </c>
      <c r="I458" s="41">
        <v>0</v>
      </c>
      <c r="J458" s="43">
        <v>0</v>
      </c>
      <c r="K458" s="40">
        <v>0.503911475948154</v>
      </c>
      <c r="L458" s="41">
        <v>0.29739577383754601</v>
      </c>
      <c r="M458" s="41">
        <v>0.71042717805876199</v>
      </c>
      <c r="N458" s="42">
        <v>1.7413935612397499E-6</v>
      </c>
      <c r="O458" s="41" t="s">
        <v>188</v>
      </c>
      <c r="P458" s="41" t="s">
        <v>188</v>
      </c>
      <c r="Q458" s="41" t="s">
        <v>188</v>
      </c>
      <c r="R458" s="43" t="s">
        <v>188</v>
      </c>
    </row>
    <row r="459" spans="1:18" x14ac:dyDescent="0.2">
      <c r="A459" s="10" t="s">
        <v>577</v>
      </c>
      <c r="B459" s="10" t="s">
        <v>626</v>
      </c>
      <c r="C459" s="40">
        <v>1.00898481327259</v>
      </c>
      <c r="D459" s="41">
        <v>0.45829946560185503</v>
      </c>
      <c r="E459" s="41">
        <v>1.5596701609433199</v>
      </c>
      <c r="F459" s="41">
        <v>3.5878574623095802E-4</v>
      </c>
      <c r="G459" s="41" t="s">
        <v>188</v>
      </c>
      <c r="H459" s="41" t="s">
        <v>188</v>
      </c>
      <c r="I459" s="41" t="s">
        <v>188</v>
      </c>
      <c r="J459" s="43" t="s">
        <v>188</v>
      </c>
      <c r="K459" s="40" t="s">
        <v>188</v>
      </c>
      <c r="L459" s="41" t="s">
        <v>188</v>
      </c>
      <c r="M459" s="41" t="s">
        <v>188</v>
      </c>
      <c r="N459" s="41" t="s">
        <v>188</v>
      </c>
      <c r="O459" s="41" t="s">
        <v>188</v>
      </c>
      <c r="P459" s="41" t="s">
        <v>188</v>
      </c>
      <c r="Q459" s="41" t="s">
        <v>188</v>
      </c>
      <c r="R459" s="43" t="s">
        <v>188</v>
      </c>
    </row>
    <row r="460" spans="1:18" x14ac:dyDescent="0.2">
      <c r="A460" s="10" t="s">
        <v>577</v>
      </c>
      <c r="B460" s="10" t="s">
        <v>639</v>
      </c>
      <c r="C460" s="40" t="s">
        <v>188</v>
      </c>
      <c r="D460" s="41" t="s">
        <v>188</v>
      </c>
      <c r="E460" s="41" t="s">
        <v>188</v>
      </c>
      <c r="F460" s="41" t="s">
        <v>188</v>
      </c>
      <c r="G460" s="41" t="s">
        <v>188</v>
      </c>
      <c r="H460" s="41" t="s">
        <v>188</v>
      </c>
      <c r="I460" s="41" t="s">
        <v>188</v>
      </c>
      <c r="J460" s="43" t="s">
        <v>188</v>
      </c>
      <c r="K460" s="40">
        <v>0.69696983183167505</v>
      </c>
      <c r="L460" s="41">
        <v>-0.138300234827511</v>
      </c>
      <c r="M460" s="41">
        <v>1.5322398984908601</v>
      </c>
      <c r="N460" s="41">
        <v>0.106975134034781</v>
      </c>
      <c r="O460" s="41" t="s">
        <v>188</v>
      </c>
      <c r="P460" s="41" t="s">
        <v>188</v>
      </c>
      <c r="Q460" s="41" t="s">
        <v>188</v>
      </c>
      <c r="R460" s="43" t="s">
        <v>188</v>
      </c>
    </row>
    <row r="461" spans="1:18" x14ac:dyDescent="0.2">
      <c r="A461" s="10" t="s">
        <v>577</v>
      </c>
      <c r="B461" s="10" t="s">
        <v>24</v>
      </c>
      <c r="C461" s="40">
        <v>0.34371731650294501</v>
      </c>
      <c r="D461" s="41">
        <v>0.171557806679598</v>
      </c>
      <c r="E461" s="41">
        <v>0.51587682632629295</v>
      </c>
      <c r="F461" s="42">
        <v>9.1127147381749705E-5</v>
      </c>
      <c r="G461" s="41">
        <v>3.0202031834889298</v>
      </c>
      <c r="H461" s="41">
        <v>0.55445015688810895</v>
      </c>
      <c r="I461" s="41">
        <v>0</v>
      </c>
      <c r="J461" s="43">
        <v>0</v>
      </c>
      <c r="K461" s="40">
        <v>-4.65424736557595E-3</v>
      </c>
      <c r="L461" s="41">
        <v>-0.188628534279913</v>
      </c>
      <c r="M461" s="41">
        <v>0.179320039548761</v>
      </c>
      <c r="N461" s="41">
        <v>0.96045400032309203</v>
      </c>
      <c r="O461" s="41">
        <v>4.9615375130621002</v>
      </c>
      <c r="P461" s="41">
        <v>0.174635319224482</v>
      </c>
      <c r="Q461" s="41">
        <v>40.590940914885898</v>
      </c>
      <c r="R461" s="43">
        <v>1.40782230491609E-2</v>
      </c>
    </row>
    <row r="462" spans="1:18" x14ac:dyDescent="0.2">
      <c r="A462" s="10" t="s">
        <v>577</v>
      </c>
      <c r="B462" s="10" t="s">
        <v>33</v>
      </c>
      <c r="C462" s="40">
        <v>-7.9311668094677504E-2</v>
      </c>
      <c r="D462" s="41">
        <v>-0.87077909843858703</v>
      </c>
      <c r="E462" s="41">
        <v>0.71215576224923205</v>
      </c>
      <c r="F462" s="41">
        <v>0.84429332903466503</v>
      </c>
      <c r="G462" s="41">
        <v>1.53338773972836</v>
      </c>
      <c r="H462" s="41">
        <v>0.21560471663571301</v>
      </c>
      <c r="I462" s="41">
        <v>34.784922685168503</v>
      </c>
      <c r="J462" s="43">
        <v>0.155410841923142</v>
      </c>
      <c r="K462" s="40">
        <v>-0.26570925301081599</v>
      </c>
      <c r="L462" s="41">
        <v>-0.81703354246695303</v>
      </c>
      <c r="M462" s="41">
        <v>0.28561503644532099</v>
      </c>
      <c r="N462" s="41">
        <v>0.34560528870782697</v>
      </c>
      <c r="O462" s="41" t="s">
        <v>188</v>
      </c>
      <c r="P462" s="41" t="s">
        <v>188</v>
      </c>
      <c r="Q462" s="41" t="s">
        <v>188</v>
      </c>
      <c r="R462" s="43" t="s">
        <v>188</v>
      </c>
    </row>
    <row r="463" spans="1:18" x14ac:dyDescent="0.2">
      <c r="A463" s="10" t="s">
        <v>577</v>
      </c>
      <c r="B463" s="10" t="s">
        <v>15</v>
      </c>
      <c r="C463" s="40">
        <v>0.37052704017479099</v>
      </c>
      <c r="D463" s="41">
        <v>2.3352590798280799E-2</v>
      </c>
      <c r="E463" s="41">
        <v>0.71770148955130197</v>
      </c>
      <c r="F463" s="41">
        <v>3.6559007111634803E-2</v>
      </c>
      <c r="G463" s="41" t="s">
        <v>188</v>
      </c>
      <c r="H463" s="41" t="s">
        <v>188</v>
      </c>
      <c r="I463" s="41" t="s">
        <v>188</v>
      </c>
      <c r="J463" s="43" t="s">
        <v>188</v>
      </c>
      <c r="K463" s="40">
        <v>-6.8528527539812006E-2</v>
      </c>
      <c r="L463" s="41">
        <v>-0.29892949311693701</v>
      </c>
      <c r="M463" s="41">
        <v>0.16187243803731299</v>
      </c>
      <c r="N463" s="41">
        <v>0.55992344489735202</v>
      </c>
      <c r="O463" s="41">
        <v>1.1472379111537201</v>
      </c>
      <c r="P463" s="41">
        <v>0.28412809881641998</v>
      </c>
      <c r="Q463" s="41">
        <v>12.834121826191399</v>
      </c>
      <c r="R463" s="43">
        <v>3.7720705907795201E-3</v>
      </c>
    </row>
    <row r="464" spans="1:18" x14ac:dyDescent="0.2">
      <c r="A464" s="10" t="s">
        <v>577</v>
      </c>
      <c r="B464" s="10" t="s">
        <v>206</v>
      </c>
      <c r="C464" s="40" t="s">
        <v>188</v>
      </c>
      <c r="D464" s="41" t="s">
        <v>188</v>
      </c>
      <c r="E464" s="41" t="s">
        <v>188</v>
      </c>
      <c r="F464" s="41" t="s">
        <v>188</v>
      </c>
      <c r="G464" s="41" t="s">
        <v>188</v>
      </c>
      <c r="H464" s="41" t="s">
        <v>188</v>
      </c>
      <c r="I464" s="41" t="s">
        <v>188</v>
      </c>
      <c r="J464" s="43" t="s">
        <v>188</v>
      </c>
      <c r="K464" s="40">
        <v>-0.119836087295318</v>
      </c>
      <c r="L464" s="41">
        <v>-0.43142978664634701</v>
      </c>
      <c r="M464" s="41">
        <v>0.19175761205571101</v>
      </c>
      <c r="N464" s="41">
        <v>0.45163247289612901</v>
      </c>
      <c r="O464" s="41" t="s">
        <v>188</v>
      </c>
      <c r="P464" s="41" t="s">
        <v>188</v>
      </c>
      <c r="Q464" s="41" t="s">
        <v>188</v>
      </c>
      <c r="R464" s="43" t="s">
        <v>188</v>
      </c>
    </row>
    <row r="465" spans="1:18" x14ac:dyDescent="0.2">
      <c r="A465" s="10" t="s">
        <v>577</v>
      </c>
      <c r="B465" s="10" t="s">
        <v>632</v>
      </c>
      <c r="C465" s="40">
        <v>0.231178403744661</v>
      </c>
      <c r="D465" s="41">
        <v>-0.23509991179032</v>
      </c>
      <c r="E465" s="41">
        <v>0.69745671927964303</v>
      </c>
      <c r="F465" s="41">
        <v>0.331852974019894</v>
      </c>
      <c r="G465" s="41" t="s">
        <v>188</v>
      </c>
      <c r="H465" s="41" t="s">
        <v>188</v>
      </c>
      <c r="I465" s="41" t="s">
        <v>188</v>
      </c>
      <c r="J465" s="43" t="s">
        <v>188</v>
      </c>
      <c r="K465" s="40" t="s">
        <v>188</v>
      </c>
      <c r="L465" s="41" t="s">
        <v>188</v>
      </c>
      <c r="M465" s="41" t="s">
        <v>188</v>
      </c>
      <c r="N465" s="41" t="s">
        <v>188</v>
      </c>
      <c r="O465" s="41" t="s">
        <v>188</v>
      </c>
      <c r="P465" s="41" t="s">
        <v>188</v>
      </c>
      <c r="Q465" s="41" t="s">
        <v>188</v>
      </c>
      <c r="R465" s="43" t="s">
        <v>188</v>
      </c>
    </row>
    <row r="466" spans="1:18" x14ac:dyDescent="0.2">
      <c r="A466" s="10" t="s">
        <v>577</v>
      </c>
      <c r="B466" s="10" t="s">
        <v>627</v>
      </c>
      <c r="C466" s="40">
        <v>-0.12346130583130099</v>
      </c>
      <c r="D466" s="41">
        <v>-0.59453966067792796</v>
      </c>
      <c r="E466" s="41">
        <v>0.34761704901532697</v>
      </c>
      <c r="F466" s="41">
        <v>0.60829957002909896</v>
      </c>
      <c r="G466" s="41" t="s">
        <v>188</v>
      </c>
      <c r="H466" s="41" t="s">
        <v>188</v>
      </c>
      <c r="I466" s="41" t="s">
        <v>188</v>
      </c>
      <c r="J466" s="43" t="s">
        <v>188</v>
      </c>
      <c r="K466" s="40" t="s">
        <v>188</v>
      </c>
      <c r="L466" s="41" t="s">
        <v>188</v>
      </c>
      <c r="M466" s="41" t="s">
        <v>188</v>
      </c>
      <c r="N466" s="41" t="s">
        <v>188</v>
      </c>
      <c r="O466" s="41" t="s">
        <v>188</v>
      </c>
      <c r="P466" s="41" t="s">
        <v>188</v>
      </c>
      <c r="Q466" s="41" t="s">
        <v>188</v>
      </c>
      <c r="R466" s="43" t="s">
        <v>188</v>
      </c>
    </row>
    <row r="467" spans="1:18" x14ac:dyDescent="0.2">
      <c r="A467" s="10" t="s">
        <v>577</v>
      </c>
      <c r="B467" s="10" t="s">
        <v>7</v>
      </c>
      <c r="C467" s="40">
        <v>7.3188585712550699E-2</v>
      </c>
      <c r="D467" s="41">
        <v>-0.50458316119205804</v>
      </c>
      <c r="E467" s="41">
        <v>0.65096033261715902</v>
      </c>
      <c r="F467" s="41">
        <v>0.803920687771705</v>
      </c>
      <c r="G467" s="41">
        <v>0.119266678457442</v>
      </c>
      <c r="H467" s="41">
        <v>0.72983120069790497</v>
      </c>
      <c r="I467" s="41">
        <v>0</v>
      </c>
      <c r="J467" s="43">
        <v>0</v>
      </c>
      <c r="K467" s="40">
        <v>-0.21346095233148801</v>
      </c>
      <c r="L467" s="41">
        <v>-0.88182349211464395</v>
      </c>
      <c r="M467" s="41">
        <v>0.45490158745166898</v>
      </c>
      <c r="N467" s="41">
        <v>0.53195137427461503</v>
      </c>
      <c r="O467" s="41" t="s">
        <v>188</v>
      </c>
      <c r="P467" s="41" t="s">
        <v>188</v>
      </c>
      <c r="Q467" s="41" t="s">
        <v>188</v>
      </c>
      <c r="R467" s="43" t="s">
        <v>188</v>
      </c>
    </row>
    <row r="468" spans="1:18" x14ac:dyDescent="0.2">
      <c r="A468" s="10" t="s">
        <v>577</v>
      </c>
      <c r="B468" s="10" t="s">
        <v>9</v>
      </c>
      <c r="C468" s="40">
        <v>-0.11215384646030099</v>
      </c>
      <c r="D468" s="41">
        <v>-0.55619264505782995</v>
      </c>
      <c r="E468" s="41">
        <v>0.33188495213722802</v>
      </c>
      <c r="F468" s="41">
        <v>0.62057103823396398</v>
      </c>
      <c r="G468" s="41">
        <v>21.714536594108601</v>
      </c>
      <c r="H468" s="41">
        <v>2.2841937395702601E-4</v>
      </c>
      <c r="I468" s="41">
        <v>80.559052325531695</v>
      </c>
      <c r="J468" s="43">
        <v>0.19238803389150799</v>
      </c>
      <c r="K468" s="40">
        <v>-0.31321846352579102</v>
      </c>
      <c r="L468" s="41">
        <v>-0.88356612444211202</v>
      </c>
      <c r="M468" s="41">
        <v>0.25712919739052997</v>
      </c>
      <c r="N468" s="41">
        <v>0.28176824429562602</v>
      </c>
      <c r="O468" s="41">
        <v>4.76137245537321</v>
      </c>
      <c r="P468" s="41">
        <v>2.9105331211824698E-2</v>
      </c>
      <c r="Q468" s="41">
        <v>78.997652265755903</v>
      </c>
      <c r="R468" s="43">
        <v>0.134633671140408</v>
      </c>
    </row>
    <row r="469" spans="1:18" x14ac:dyDescent="0.2">
      <c r="A469" s="10" t="s">
        <v>577</v>
      </c>
      <c r="B469" s="10" t="s">
        <v>11</v>
      </c>
      <c r="C469" s="40">
        <v>0.17107743080617099</v>
      </c>
      <c r="D469" s="41">
        <v>-1.4244530945418599E-2</v>
      </c>
      <c r="E469" s="41">
        <v>0.35639939255775999</v>
      </c>
      <c r="F469" s="41">
        <v>7.0402249427002295E-2</v>
      </c>
      <c r="G469" s="41">
        <v>1.20749339944183</v>
      </c>
      <c r="H469" s="41">
        <v>0.27182911649293601</v>
      </c>
      <c r="I469" s="41">
        <v>17.183812312161798</v>
      </c>
      <c r="J469" s="43">
        <v>4.5671443482240602E-3</v>
      </c>
      <c r="K469" s="40" t="s">
        <v>188</v>
      </c>
      <c r="L469" s="41" t="s">
        <v>188</v>
      </c>
      <c r="M469" s="41" t="s">
        <v>188</v>
      </c>
      <c r="N469" s="41" t="s">
        <v>188</v>
      </c>
      <c r="O469" s="41" t="s">
        <v>188</v>
      </c>
      <c r="P469" s="41" t="s">
        <v>188</v>
      </c>
      <c r="Q469" s="41" t="s">
        <v>188</v>
      </c>
      <c r="R469" s="43" t="s">
        <v>188</v>
      </c>
    </row>
    <row r="470" spans="1:18" x14ac:dyDescent="0.2">
      <c r="A470" s="10" t="s">
        <v>577</v>
      </c>
      <c r="B470" s="10" t="s">
        <v>10</v>
      </c>
      <c r="C470" s="40">
        <v>7.3617784970817002E-2</v>
      </c>
      <c r="D470" s="41">
        <v>-0.32126389548553003</v>
      </c>
      <c r="E470" s="41">
        <v>0.46849946542716397</v>
      </c>
      <c r="F470" s="41">
        <v>0.71481578764419496</v>
      </c>
      <c r="G470" s="41">
        <v>0.18720380757747099</v>
      </c>
      <c r="H470" s="41">
        <v>0.91064521450024305</v>
      </c>
      <c r="I470" s="41">
        <v>0</v>
      </c>
      <c r="J470" s="43">
        <v>0</v>
      </c>
      <c r="K470" s="40">
        <v>-0.28119078212395399</v>
      </c>
      <c r="L470" s="41">
        <v>-1.4302810068092799</v>
      </c>
      <c r="M470" s="41">
        <v>0.86789944256136897</v>
      </c>
      <c r="N470" s="41">
        <v>0.63182810452790295</v>
      </c>
      <c r="O470" s="41" t="s">
        <v>188</v>
      </c>
      <c r="P470" s="41" t="s">
        <v>188</v>
      </c>
      <c r="Q470" s="41" t="s">
        <v>188</v>
      </c>
      <c r="R470" s="43" t="s">
        <v>188</v>
      </c>
    </row>
    <row r="471" spans="1:18" x14ac:dyDescent="0.2">
      <c r="A471" s="10" t="s">
        <v>577</v>
      </c>
      <c r="B471" s="10" t="s">
        <v>4</v>
      </c>
      <c r="C471" s="40">
        <v>0.33097879762035998</v>
      </c>
      <c r="D471" s="41">
        <v>-2.4235553951874999E-2</v>
      </c>
      <c r="E471" s="41">
        <v>0.686193149192596</v>
      </c>
      <c r="F471" s="41">
        <v>6.7814175565308402E-2</v>
      </c>
      <c r="G471" s="41">
        <v>4.76776086524014</v>
      </c>
      <c r="H471" s="41">
        <v>9.2192137132009702E-2</v>
      </c>
      <c r="I471" s="41">
        <v>57.4572888479806</v>
      </c>
      <c r="J471" s="43">
        <v>5.6457438500005799E-2</v>
      </c>
      <c r="K471" s="40">
        <v>-0.27713157290255402</v>
      </c>
      <c r="L471" s="41">
        <v>-0.545075685611079</v>
      </c>
      <c r="M471" s="41">
        <v>-9.1874601940284406E-3</v>
      </c>
      <c r="N471" s="41">
        <v>4.2645169364559303E-2</v>
      </c>
      <c r="O471" s="41">
        <v>4.2459272622350399</v>
      </c>
      <c r="P471" s="41">
        <v>0.119676425647226</v>
      </c>
      <c r="Q471" s="41">
        <v>52.689361809579999</v>
      </c>
      <c r="R471" s="43">
        <v>2.9296972688894501E-2</v>
      </c>
    </row>
    <row r="472" spans="1:18" x14ac:dyDescent="0.2">
      <c r="A472" s="10" t="s">
        <v>577</v>
      </c>
      <c r="B472" s="10" t="s">
        <v>12</v>
      </c>
      <c r="C472" s="40">
        <v>0.53656393398624902</v>
      </c>
      <c r="D472" s="41">
        <v>7.27030738550727E-2</v>
      </c>
      <c r="E472" s="41">
        <v>1.00042479411743</v>
      </c>
      <c r="F472" s="41">
        <v>2.3543004663820401E-2</v>
      </c>
      <c r="G472" s="41" t="s">
        <v>188</v>
      </c>
      <c r="H472" s="41" t="s">
        <v>188</v>
      </c>
      <c r="I472" s="41" t="s">
        <v>188</v>
      </c>
      <c r="J472" s="43" t="s">
        <v>188</v>
      </c>
      <c r="K472" s="40">
        <v>0.70504827141131698</v>
      </c>
      <c r="L472" s="41">
        <v>0.26970884785368499</v>
      </c>
      <c r="M472" s="41">
        <v>1.14038769496895</v>
      </c>
      <c r="N472" s="41">
        <v>1.5213575490952301E-3</v>
      </c>
      <c r="O472" s="41" t="s">
        <v>188</v>
      </c>
      <c r="P472" s="41" t="s">
        <v>188</v>
      </c>
      <c r="Q472" s="41" t="s">
        <v>188</v>
      </c>
      <c r="R472" s="43" t="s">
        <v>188</v>
      </c>
    </row>
    <row r="473" spans="1:18" x14ac:dyDescent="0.2">
      <c r="A473" s="10" t="s">
        <v>577</v>
      </c>
      <c r="B473" s="10" t="s">
        <v>13</v>
      </c>
      <c r="C473" s="40">
        <v>0.41430470278488801</v>
      </c>
      <c r="D473" s="41">
        <v>-5.3525651477196602E-2</v>
      </c>
      <c r="E473" s="41">
        <v>0.88213505704697204</v>
      </c>
      <c r="F473" s="41">
        <v>8.2957657014430003E-2</v>
      </c>
      <c r="G473" s="41" t="s">
        <v>188</v>
      </c>
      <c r="H473" s="41" t="s">
        <v>188</v>
      </c>
      <c r="I473" s="41" t="s">
        <v>188</v>
      </c>
      <c r="J473" s="43" t="s">
        <v>188</v>
      </c>
      <c r="K473" s="40">
        <v>0.53775873038340105</v>
      </c>
      <c r="L473" s="41">
        <v>0.13401328863877099</v>
      </c>
      <c r="M473" s="41">
        <v>0.94150417212803095</v>
      </c>
      <c r="N473" s="41">
        <v>9.1167178538175894E-3</v>
      </c>
      <c r="O473" s="41" t="s">
        <v>188</v>
      </c>
      <c r="P473" s="41" t="s">
        <v>188</v>
      </c>
      <c r="Q473" s="41" t="s">
        <v>188</v>
      </c>
      <c r="R473" s="43" t="s">
        <v>188</v>
      </c>
    </row>
    <row r="474" spans="1:18" x14ac:dyDescent="0.2">
      <c r="A474" s="10" t="s">
        <v>577</v>
      </c>
      <c r="B474" s="10" t="s">
        <v>628</v>
      </c>
      <c r="C474" s="40">
        <v>6.9977145878807202E-3</v>
      </c>
      <c r="D474" s="41">
        <v>-0.28706218126754102</v>
      </c>
      <c r="E474" s="41">
        <v>0.30105761044330298</v>
      </c>
      <c r="F474" s="41">
        <v>0.96279929747636295</v>
      </c>
      <c r="G474" s="41">
        <v>0.95952283913593694</v>
      </c>
      <c r="H474" s="41">
        <v>0.61893103902725999</v>
      </c>
      <c r="I474" s="41">
        <v>0</v>
      </c>
      <c r="J474" s="43">
        <v>0</v>
      </c>
      <c r="K474" s="40" t="s">
        <v>188</v>
      </c>
      <c r="L474" s="41" t="s">
        <v>188</v>
      </c>
      <c r="M474" s="41" t="s">
        <v>188</v>
      </c>
      <c r="N474" s="41" t="s">
        <v>188</v>
      </c>
      <c r="O474" s="41" t="s">
        <v>188</v>
      </c>
      <c r="P474" s="41" t="s">
        <v>188</v>
      </c>
      <c r="Q474" s="41" t="s">
        <v>188</v>
      </c>
      <c r="R474" s="43" t="s">
        <v>188</v>
      </c>
    </row>
    <row r="475" spans="1:18" x14ac:dyDescent="0.2">
      <c r="A475" s="10" t="s">
        <v>577</v>
      </c>
      <c r="B475" s="10" t="s">
        <v>20</v>
      </c>
      <c r="C475" s="40" t="s">
        <v>188</v>
      </c>
      <c r="D475" s="41" t="s">
        <v>188</v>
      </c>
      <c r="E475" s="41" t="s">
        <v>188</v>
      </c>
      <c r="F475" s="41" t="s">
        <v>188</v>
      </c>
      <c r="G475" s="41" t="s">
        <v>188</v>
      </c>
      <c r="H475" s="41" t="s">
        <v>188</v>
      </c>
      <c r="I475" s="41" t="s">
        <v>188</v>
      </c>
      <c r="J475" s="43" t="s">
        <v>188</v>
      </c>
      <c r="K475" s="40">
        <v>1.4924065966322</v>
      </c>
      <c r="L475" s="41">
        <v>0.73578495636105401</v>
      </c>
      <c r="M475" s="41">
        <v>2.2490282369033401</v>
      </c>
      <c r="N475" s="41">
        <v>1.32426887624062E-4</v>
      </c>
      <c r="O475" s="41" t="s">
        <v>188</v>
      </c>
      <c r="P475" s="41" t="s">
        <v>188</v>
      </c>
      <c r="Q475" s="41" t="s">
        <v>188</v>
      </c>
      <c r="R475" s="43" t="s">
        <v>188</v>
      </c>
    </row>
    <row r="476" spans="1:18" x14ac:dyDescent="0.2">
      <c r="A476" s="10" t="s">
        <v>577</v>
      </c>
      <c r="B476" s="10" t="s">
        <v>17</v>
      </c>
      <c r="C476" s="40">
        <v>-8.9155143042980806E-2</v>
      </c>
      <c r="D476" s="41">
        <v>-0.51868239771464497</v>
      </c>
      <c r="E476" s="41">
        <v>0.34037211162868303</v>
      </c>
      <c r="F476" s="41">
        <v>0.68454798293008501</v>
      </c>
      <c r="G476" s="41" t="s">
        <v>188</v>
      </c>
      <c r="H476" s="41" t="s">
        <v>188</v>
      </c>
      <c r="I476" s="41" t="s">
        <v>188</v>
      </c>
      <c r="J476" s="43" t="s">
        <v>188</v>
      </c>
      <c r="K476" s="40">
        <v>1.3755072775823199E-2</v>
      </c>
      <c r="L476" s="41">
        <v>-0.71924648993030105</v>
      </c>
      <c r="M476" s="41">
        <v>0.74675663548194704</v>
      </c>
      <c r="N476" s="41">
        <v>0.97066080191989801</v>
      </c>
      <c r="O476" s="41">
        <v>6.3752306711778903</v>
      </c>
      <c r="P476" s="41">
        <v>1.15723999609072E-2</v>
      </c>
      <c r="Q476" s="41">
        <v>84.314293057332804</v>
      </c>
      <c r="R476" s="43">
        <v>0.23602805257958501</v>
      </c>
    </row>
    <row r="477" spans="1:18" x14ac:dyDescent="0.2">
      <c r="A477" s="10" t="s">
        <v>577</v>
      </c>
      <c r="B477" s="10" t="s">
        <v>629</v>
      </c>
      <c r="C477" s="40">
        <v>1.8486539393371499</v>
      </c>
      <c r="D477" s="41">
        <v>1.4414089843206399</v>
      </c>
      <c r="E477" s="41">
        <v>2.25589889435365</v>
      </c>
      <c r="F477" s="42">
        <v>3.5979045831475202E-19</v>
      </c>
      <c r="G477" s="41" t="s">
        <v>188</v>
      </c>
      <c r="H477" s="41" t="s">
        <v>188</v>
      </c>
      <c r="I477" s="41" t="s">
        <v>188</v>
      </c>
      <c r="J477" s="43" t="s">
        <v>188</v>
      </c>
      <c r="K477" s="40" t="s">
        <v>188</v>
      </c>
      <c r="L477" s="41" t="s">
        <v>188</v>
      </c>
      <c r="M477" s="41" t="s">
        <v>188</v>
      </c>
      <c r="N477" s="41" t="s">
        <v>188</v>
      </c>
      <c r="O477" s="41" t="s">
        <v>188</v>
      </c>
      <c r="P477" s="41" t="s">
        <v>188</v>
      </c>
      <c r="Q477" s="41" t="s">
        <v>188</v>
      </c>
      <c r="R477" s="43" t="s">
        <v>188</v>
      </c>
    </row>
    <row r="478" spans="1:18" x14ac:dyDescent="0.2">
      <c r="A478" s="10" t="s">
        <v>577</v>
      </c>
      <c r="B478" s="10" t="s">
        <v>644</v>
      </c>
      <c r="C478" s="40" t="s">
        <v>188</v>
      </c>
      <c r="D478" s="41" t="s">
        <v>188</v>
      </c>
      <c r="E478" s="41" t="s">
        <v>188</v>
      </c>
      <c r="F478" s="41" t="s">
        <v>188</v>
      </c>
      <c r="G478" s="41" t="s">
        <v>188</v>
      </c>
      <c r="H478" s="41" t="s">
        <v>188</v>
      </c>
      <c r="I478" s="41" t="s">
        <v>188</v>
      </c>
      <c r="J478" s="43" t="s">
        <v>188</v>
      </c>
      <c r="K478" s="40">
        <v>-0.67349526306569096</v>
      </c>
      <c r="L478" s="41">
        <v>-1.4095063506024601</v>
      </c>
      <c r="M478" s="41">
        <v>6.2515824471076606E-2</v>
      </c>
      <c r="N478" s="41">
        <v>7.6665453230110495E-2</v>
      </c>
      <c r="O478" s="41" t="s">
        <v>188</v>
      </c>
      <c r="P478" s="41" t="s">
        <v>188</v>
      </c>
      <c r="Q478" s="41" t="s">
        <v>188</v>
      </c>
      <c r="R478" s="43" t="s">
        <v>188</v>
      </c>
    </row>
    <row r="479" spans="1:18" x14ac:dyDescent="0.2">
      <c r="A479" s="10" t="s">
        <v>577</v>
      </c>
      <c r="B479" s="10" t="s">
        <v>630</v>
      </c>
      <c r="C479" s="40" t="s">
        <v>188</v>
      </c>
      <c r="D479" s="41" t="s">
        <v>188</v>
      </c>
      <c r="E479" s="41" t="s">
        <v>188</v>
      </c>
      <c r="F479" s="41" t="s">
        <v>188</v>
      </c>
      <c r="G479" s="41" t="s">
        <v>188</v>
      </c>
      <c r="H479" s="41" t="s">
        <v>188</v>
      </c>
      <c r="I479" s="41" t="s">
        <v>188</v>
      </c>
      <c r="J479" s="43" t="s">
        <v>188</v>
      </c>
      <c r="K479" s="40">
        <v>0.15972969275885299</v>
      </c>
      <c r="L479" s="41">
        <v>-1.12621264838371</v>
      </c>
      <c r="M479" s="41">
        <v>1.44567203390141</v>
      </c>
      <c r="N479" s="41">
        <v>0.80765574076448998</v>
      </c>
      <c r="O479" s="41">
        <v>5.2963251953763999</v>
      </c>
      <c r="P479" s="41">
        <v>2.1370464563143399E-2</v>
      </c>
      <c r="Q479" s="41">
        <v>81.118984142571506</v>
      </c>
      <c r="R479" s="43">
        <v>0.70125929326917802</v>
      </c>
    </row>
    <row r="480" spans="1:18" x14ac:dyDescent="0.2">
      <c r="A480" s="10" t="s">
        <v>577</v>
      </c>
      <c r="B480" s="10" t="s">
        <v>631</v>
      </c>
      <c r="C480" s="40" t="s">
        <v>188</v>
      </c>
      <c r="D480" s="41" t="s">
        <v>188</v>
      </c>
      <c r="E480" s="41" t="s">
        <v>188</v>
      </c>
      <c r="F480" s="41" t="s">
        <v>188</v>
      </c>
      <c r="G480" s="41" t="s">
        <v>188</v>
      </c>
      <c r="H480" s="41" t="s">
        <v>188</v>
      </c>
      <c r="I480" s="41" t="s">
        <v>188</v>
      </c>
      <c r="J480" s="43" t="s">
        <v>188</v>
      </c>
      <c r="K480" s="40">
        <v>7.7355766580715996E-2</v>
      </c>
      <c r="L480" s="41">
        <v>-0.28410888345060598</v>
      </c>
      <c r="M480" s="41">
        <v>0.43882041661203802</v>
      </c>
      <c r="N480" s="41">
        <v>0.67537829767680302</v>
      </c>
      <c r="O480" s="41" t="s">
        <v>188</v>
      </c>
      <c r="P480" s="41" t="s">
        <v>188</v>
      </c>
      <c r="Q480" s="41" t="s">
        <v>188</v>
      </c>
      <c r="R480" s="43" t="s">
        <v>188</v>
      </c>
    </row>
    <row r="481" spans="1:18" x14ac:dyDescent="0.2">
      <c r="A481" s="10" t="s">
        <v>193</v>
      </c>
      <c r="B481" s="10" t="s">
        <v>2</v>
      </c>
      <c r="C481" s="40">
        <v>-1.40046064648299E-2</v>
      </c>
      <c r="D481" s="41">
        <v>-8.4749361351211805E-2</v>
      </c>
      <c r="E481" s="41">
        <v>5.6740148421551902E-2</v>
      </c>
      <c r="F481" s="41">
        <v>0.69802064261375596</v>
      </c>
      <c r="G481" s="41">
        <v>6.7534627413201695E-2</v>
      </c>
      <c r="H481" s="41">
        <v>0.99542567950929495</v>
      </c>
      <c r="I481" s="41">
        <v>0</v>
      </c>
      <c r="J481" s="43">
        <v>0</v>
      </c>
      <c r="K481" s="40">
        <v>-8.3700683686262795E-2</v>
      </c>
      <c r="L481" s="41">
        <v>-0.222036979386662</v>
      </c>
      <c r="M481" s="41">
        <v>5.4635612014135901E-2</v>
      </c>
      <c r="N481" s="41">
        <v>0.235669466460704</v>
      </c>
      <c r="O481" s="41">
        <v>11.8207103095682</v>
      </c>
      <c r="P481" s="41">
        <v>0.106611215816934</v>
      </c>
      <c r="Q481" s="41">
        <v>27.971606620905099</v>
      </c>
      <c r="R481" s="43">
        <v>1.06838369650226E-2</v>
      </c>
    </row>
    <row r="482" spans="1:18" x14ac:dyDescent="0.2">
      <c r="A482" s="10" t="s">
        <v>193</v>
      </c>
      <c r="B482" s="10" t="s">
        <v>633</v>
      </c>
      <c r="C482" s="40" t="s">
        <v>188</v>
      </c>
      <c r="D482" s="41" t="s">
        <v>188</v>
      </c>
      <c r="E482" s="41" t="s">
        <v>188</v>
      </c>
      <c r="F482" s="41" t="s">
        <v>188</v>
      </c>
      <c r="G482" s="41" t="s">
        <v>188</v>
      </c>
      <c r="H482" s="41" t="s">
        <v>188</v>
      </c>
      <c r="I482" s="41" t="s">
        <v>188</v>
      </c>
      <c r="J482" s="43" t="s">
        <v>188</v>
      </c>
      <c r="K482" s="40">
        <v>0.19135090202014399</v>
      </c>
      <c r="L482" s="41">
        <v>-0.555167464486502</v>
      </c>
      <c r="M482" s="41">
        <v>0.93786926852678998</v>
      </c>
      <c r="N482" s="41">
        <v>0.61796843158200798</v>
      </c>
      <c r="O482" s="41" t="s">
        <v>188</v>
      </c>
      <c r="P482" s="41" t="s">
        <v>188</v>
      </c>
      <c r="Q482" s="41" t="s">
        <v>188</v>
      </c>
      <c r="R482" s="43" t="s">
        <v>188</v>
      </c>
    </row>
    <row r="483" spans="1:18" x14ac:dyDescent="0.2">
      <c r="A483" s="10" t="s">
        <v>193</v>
      </c>
      <c r="B483" s="10" t="s">
        <v>623</v>
      </c>
      <c r="C483" s="40" t="s">
        <v>188</v>
      </c>
      <c r="D483" s="41" t="s">
        <v>188</v>
      </c>
      <c r="E483" s="41" t="s">
        <v>188</v>
      </c>
      <c r="F483" s="41" t="s">
        <v>188</v>
      </c>
      <c r="G483" s="41" t="s">
        <v>188</v>
      </c>
      <c r="H483" s="41" t="s">
        <v>188</v>
      </c>
      <c r="I483" s="41" t="s">
        <v>188</v>
      </c>
      <c r="J483" s="43" t="s">
        <v>188</v>
      </c>
      <c r="K483" s="40">
        <v>-0.149834272557268</v>
      </c>
      <c r="L483" s="41">
        <v>-0.63369841091451196</v>
      </c>
      <c r="M483" s="41">
        <v>0.33402986579997601</v>
      </c>
      <c r="N483" s="41">
        <v>0.54477030332383802</v>
      </c>
      <c r="O483" s="41" t="s">
        <v>188</v>
      </c>
      <c r="P483" s="41" t="s">
        <v>188</v>
      </c>
      <c r="Q483" s="41" t="s">
        <v>188</v>
      </c>
      <c r="R483" s="43" t="s">
        <v>188</v>
      </c>
    </row>
    <row r="484" spans="1:18" x14ac:dyDescent="0.2">
      <c r="A484" s="10" t="s">
        <v>193</v>
      </c>
      <c r="B484" s="10" t="s">
        <v>624</v>
      </c>
      <c r="C484" s="40" t="s">
        <v>188</v>
      </c>
      <c r="D484" s="41" t="s">
        <v>188</v>
      </c>
      <c r="E484" s="41" t="s">
        <v>188</v>
      </c>
      <c r="F484" s="41" t="s">
        <v>188</v>
      </c>
      <c r="G484" s="41" t="s">
        <v>188</v>
      </c>
      <c r="H484" s="41" t="s">
        <v>188</v>
      </c>
      <c r="I484" s="41" t="s">
        <v>188</v>
      </c>
      <c r="J484" s="43" t="s">
        <v>188</v>
      </c>
      <c r="K484" s="40">
        <v>0.23984919968110999</v>
      </c>
      <c r="L484" s="41">
        <v>-0.79061431132575199</v>
      </c>
      <c r="M484" s="41">
        <v>1.2703127106879699</v>
      </c>
      <c r="N484" s="41">
        <v>0.65600836128408302</v>
      </c>
      <c r="O484" s="41" t="s">
        <v>188</v>
      </c>
      <c r="P484" s="41" t="s">
        <v>188</v>
      </c>
      <c r="Q484" s="41" t="s">
        <v>188</v>
      </c>
      <c r="R484" s="43" t="s">
        <v>188</v>
      </c>
    </row>
    <row r="485" spans="1:18" x14ac:dyDescent="0.2">
      <c r="A485" s="10" t="s">
        <v>193</v>
      </c>
      <c r="B485" s="10" t="s">
        <v>625</v>
      </c>
      <c r="C485" s="40">
        <v>9.2186307128181696E-2</v>
      </c>
      <c r="D485" s="41">
        <v>-0.24471366182312199</v>
      </c>
      <c r="E485" s="41">
        <v>0.42908627607948502</v>
      </c>
      <c r="F485" s="41">
        <v>0.59174633162339596</v>
      </c>
      <c r="G485" s="41">
        <v>7.1176839013415497E-2</v>
      </c>
      <c r="H485" s="41">
        <v>0.96503740232648505</v>
      </c>
      <c r="I485" s="41">
        <v>0</v>
      </c>
      <c r="J485" s="43">
        <v>0</v>
      </c>
      <c r="K485" s="40" t="s">
        <v>188</v>
      </c>
      <c r="L485" s="41" t="s">
        <v>188</v>
      </c>
      <c r="M485" s="41" t="s">
        <v>188</v>
      </c>
      <c r="N485" s="41" t="s">
        <v>188</v>
      </c>
      <c r="O485" s="41" t="s">
        <v>188</v>
      </c>
      <c r="P485" s="41" t="s">
        <v>188</v>
      </c>
      <c r="Q485" s="41" t="s">
        <v>188</v>
      </c>
      <c r="R485" s="43" t="s">
        <v>188</v>
      </c>
    </row>
    <row r="486" spans="1:18" x14ac:dyDescent="0.2">
      <c r="A486" s="10" t="s">
        <v>193</v>
      </c>
      <c r="B486" s="10" t="s">
        <v>18</v>
      </c>
      <c r="C486" s="40">
        <v>0.77974691889261805</v>
      </c>
      <c r="D486" s="41">
        <v>0.41339036596179202</v>
      </c>
      <c r="E486" s="41">
        <v>1.14610347182344</v>
      </c>
      <c r="F486" s="42">
        <v>3.1158414818532797E-5</v>
      </c>
      <c r="G486" s="41" t="s">
        <v>188</v>
      </c>
      <c r="H486" s="41" t="s">
        <v>188</v>
      </c>
      <c r="I486" s="41" t="s">
        <v>188</v>
      </c>
      <c r="J486" s="43" t="s">
        <v>188</v>
      </c>
      <c r="K486" s="40">
        <v>-0.188666755014229</v>
      </c>
      <c r="L486" s="41">
        <v>-0.55696730364476399</v>
      </c>
      <c r="M486" s="41">
        <v>0.17963379361630599</v>
      </c>
      <c r="N486" s="41">
        <v>0.31613952883552099</v>
      </c>
      <c r="O486" s="41" t="s">
        <v>188</v>
      </c>
      <c r="P486" s="41" t="s">
        <v>188</v>
      </c>
      <c r="Q486" s="41" t="s">
        <v>188</v>
      </c>
      <c r="R486" s="43" t="s">
        <v>188</v>
      </c>
    </row>
    <row r="487" spans="1:18" x14ac:dyDescent="0.2">
      <c r="A487" s="10" t="s">
        <v>193</v>
      </c>
      <c r="B487" s="10" t="s">
        <v>6</v>
      </c>
      <c r="C487" s="40">
        <v>0.39696895272814298</v>
      </c>
      <c r="D487" s="41">
        <v>0.20102486206874901</v>
      </c>
      <c r="E487" s="41">
        <v>0.59291304338753703</v>
      </c>
      <c r="F487" s="42">
        <v>7.1646957037147093E-5</v>
      </c>
      <c r="G487" s="41">
        <v>0.618153094051337</v>
      </c>
      <c r="H487" s="41">
        <v>0.43173443681698798</v>
      </c>
      <c r="I487" s="41">
        <v>0</v>
      </c>
      <c r="J487" s="43">
        <v>0</v>
      </c>
      <c r="K487" s="40">
        <v>0.24556009924445199</v>
      </c>
      <c r="L487" s="41">
        <v>4.3533509541882502E-2</v>
      </c>
      <c r="M487" s="41">
        <v>0.44758668894702103</v>
      </c>
      <c r="N487" s="41">
        <v>1.7204642181597202E-2</v>
      </c>
      <c r="O487" s="41">
        <v>1.29838302592412E-2</v>
      </c>
      <c r="P487" s="41">
        <v>0.90928011557524602</v>
      </c>
      <c r="Q487" s="41">
        <v>0</v>
      </c>
      <c r="R487" s="43">
        <v>0</v>
      </c>
    </row>
    <row r="488" spans="1:18" x14ac:dyDescent="0.2">
      <c r="A488" s="10" t="s">
        <v>193</v>
      </c>
      <c r="B488" s="10" t="s">
        <v>5</v>
      </c>
      <c r="C488" s="40">
        <v>0.43229041519651701</v>
      </c>
      <c r="D488" s="41">
        <v>0.26597534638220899</v>
      </c>
      <c r="E488" s="41">
        <v>0.59860548401082603</v>
      </c>
      <c r="F488" s="42">
        <v>3.4986788240814303E-7</v>
      </c>
      <c r="G488" s="41">
        <v>0.99110816398567603</v>
      </c>
      <c r="H488" s="41">
        <v>0.31947168029287998</v>
      </c>
      <c r="I488" s="41">
        <v>0</v>
      </c>
      <c r="J488" s="43">
        <v>0</v>
      </c>
      <c r="K488" s="40">
        <v>9.6744201155928605E-2</v>
      </c>
      <c r="L488" s="41">
        <v>-0.38408268192808498</v>
      </c>
      <c r="M488" s="41">
        <v>0.57757108423994297</v>
      </c>
      <c r="N488" s="41">
        <v>0.69332101253993705</v>
      </c>
      <c r="O488" s="41">
        <v>2.01371810404782</v>
      </c>
      <c r="P488" s="41">
        <v>0.15588287804159701</v>
      </c>
      <c r="Q488" s="41">
        <v>50.340616296298997</v>
      </c>
      <c r="R488" s="43">
        <v>7.3672973358715796E-2</v>
      </c>
    </row>
    <row r="489" spans="1:18" x14ac:dyDescent="0.2">
      <c r="A489" s="10" t="s">
        <v>193</v>
      </c>
      <c r="B489" s="10" t="s">
        <v>626</v>
      </c>
      <c r="C489" s="40">
        <v>2.0125211429516598</v>
      </c>
      <c r="D489" s="41">
        <v>1.3771691512897699</v>
      </c>
      <c r="E489" s="41">
        <v>2.64787313461354</v>
      </c>
      <c r="F489" s="42">
        <v>4.4117870816521198E-10</v>
      </c>
      <c r="G489" s="41" t="s">
        <v>188</v>
      </c>
      <c r="H489" s="41" t="s">
        <v>188</v>
      </c>
      <c r="I489" s="41" t="s">
        <v>188</v>
      </c>
      <c r="J489" s="43" t="s">
        <v>188</v>
      </c>
      <c r="K489" s="40" t="s">
        <v>188</v>
      </c>
      <c r="L489" s="41" t="s">
        <v>188</v>
      </c>
      <c r="M489" s="41" t="s">
        <v>188</v>
      </c>
      <c r="N489" s="41" t="s">
        <v>188</v>
      </c>
      <c r="O489" s="41" t="s">
        <v>188</v>
      </c>
      <c r="P489" s="41" t="s">
        <v>188</v>
      </c>
      <c r="Q489" s="41" t="s">
        <v>188</v>
      </c>
      <c r="R489" s="43" t="s">
        <v>188</v>
      </c>
    </row>
    <row r="490" spans="1:18" x14ac:dyDescent="0.2">
      <c r="A490" s="10" t="s">
        <v>193</v>
      </c>
      <c r="B490" s="10" t="s">
        <v>24</v>
      </c>
      <c r="C490" s="40">
        <v>0.10388116745020499</v>
      </c>
      <c r="D490" s="41">
        <v>-0.186116205866452</v>
      </c>
      <c r="E490" s="41">
        <v>0.39387854076686202</v>
      </c>
      <c r="F490" s="41">
        <v>0.48262499282952598</v>
      </c>
      <c r="G490" s="41">
        <v>1.2387683518914301</v>
      </c>
      <c r="H490" s="41">
        <v>0.26570855453433101</v>
      </c>
      <c r="I490" s="41">
        <v>19.274657083938301</v>
      </c>
      <c r="J490" s="43">
        <v>9.0299046795154093E-3</v>
      </c>
      <c r="K490" s="40">
        <v>-6.0734380883385501E-2</v>
      </c>
      <c r="L490" s="41">
        <v>-0.18898446798900001</v>
      </c>
      <c r="M490" s="41">
        <v>6.7515706222229396E-2</v>
      </c>
      <c r="N490" s="41">
        <v>0.353322160378302</v>
      </c>
      <c r="O490" s="41">
        <v>2.66057733715706</v>
      </c>
      <c r="P490" s="41">
        <v>0.44696838742954598</v>
      </c>
      <c r="Q490" s="41">
        <v>7.8464954629293895E-3</v>
      </c>
      <c r="R490" s="44">
        <v>1.6307606821294E-6</v>
      </c>
    </row>
    <row r="491" spans="1:18" x14ac:dyDescent="0.2">
      <c r="A491" s="10" t="s">
        <v>193</v>
      </c>
      <c r="B491" s="10" t="s">
        <v>33</v>
      </c>
      <c r="C491" s="40">
        <v>0.70118001885993197</v>
      </c>
      <c r="D491" s="41">
        <v>0.219422137218656</v>
      </c>
      <c r="E491" s="41">
        <v>1.1829379005012099</v>
      </c>
      <c r="F491" s="41">
        <v>4.4018519866605797E-3</v>
      </c>
      <c r="G491" s="41" t="s">
        <v>188</v>
      </c>
      <c r="H491" s="41" t="s">
        <v>188</v>
      </c>
      <c r="I491" s="41" t="s">
        <v>188</v>
      </c>
      <c r="J491" s="43" t="s">
        <v>188</v>
      </c>
      <c r="K491" s="40">
        <v>-0.17688810648710299</v>
      </c>
      <c r="L491" s="41">
        <v>-0.72782093685603699</v>
      </c>
      <c r="M491" s="41">
        <v>0.37404472388183002</v>
      </c>
      <c r="N491" s="41">
        <v>0.52978154869123995</v>
      </c>
      <c r="O491" s="41" t="s">
        <v>188</v>
      </c>
      <c r="P491" s="41" t="s">
        <v>188</v>
      </c>
      <c r="Q491" s="41" t="s">
        <v>188</v>
      </c>
      <c r="R491" s="43" t="s">
        <v>188</v>
      </c>
    </row>
    <row r="492" spans="1:18" x14ac:dyDescent="0.2">
      <c r="A492" s="10" t="s">
        <v>193</v>
      </c>
      <c r="B492" s="10" t="s">
        <v>15</v>
      </c>
      <c r="C492" s="40" t="s">
        <v>188</v>
      </c>
      <c r="D492" s="41" t="s">
        <v>188</v>
      </c>
      <c r="E492" s="41" t="s">
        <v>188</v>
      </c>
      <c r="F492" s="41" t="s">
        <v>188</v>
      </c>
      <c r="G492" s="41" t="s">
        <v>188</v>
      </c>
      <c r="H492" s="41" t="s">
        <v>188</v>
      </c>
      <c r="I492" s="41" t="s">
        <v>188</v>
      </c>
      <c r="J492" s="43" t="s">
        <v>188</v>
      </c>
      <c r="K492" s="40">
        <v>0.10239721630004101</v>
      </c>
      <c r="L492" s="41">
        <v>-0.158716727284651</v>
      </c>
      <c r="M492" s="41">
        <v>0.36351115988473198</v>
      </c>
      <c r="N492" s="41">
        <v>0.44212471285757499</v>
      </c>
      <c r="O492" s="41">
        <v>1.41775356181898</v>
      </c>
      <c r="P492" s="41">
        <v>0.23377350991113999</v>
      </c>
      <c r="Q492" s="41">
        <v>29.465879901088101</v>
      </c>
      <c r="R492" s="43">
        <v>1.09796224383124E-2</v>
      </c>
    </row>
    <row r="493" spans="1:18" x14ac:dyDescent="0.2">
      <c r="A493" s="10" t="s">
        <v>193</v>
      </c>
      <c r="B493" s="10" t="s">
        <v>206</v>
      </c>
      <c r="C493" s="40" t="s">
        <v>188</v>
      </c>
      <c r="D493" s="41" t="s">
        <v>188</v>
      </c>
      <c r="E493" s="41" t="s">
        <v>188</v>
      </c>
      <c r="F493" s="41" t="s">
        <v>188</v>
      </c>
      <c r="G493" s="41" t="s">
        <v>188</v>
      </c>
      <c r="H493" s="41" t="s">
        <v>188</v>
      </c>
      <c r="I493" s="41" t="s">
        <v>188</v>
      </c>
      <c r="J493" s="43" t="s">
        <v>188</v>
      </c>
      <c r="K493" s="40">
        <v>1.0520053429964199E-2</v>
      </c>
      <c r="L493" s="41">
        <v>-0.30082540200574698</v>
      </c>
      <c r="M493" s="41">
        <v>0.321865508865675</v>
      </c>
      <c r="N493" s="41">
        <v>0.947273682515542</v>
      </c>
      <c r="O493" s="41" t="s">
        <v>188</v>
      </c>
      <c r="P493" s="41" t="s">
        <v>188</v>
      </c>
      <c r="Q493" s="41" t="s">
        <v>188</v>
      </c>
      <c r="R493" s="43" t="s">
        <v>188</v>
      </c>
    </row>
    <row r="494" spans="1:18" x14ac:dyDescent="0.2">
      <c r="A494" s="10" t="s">
        <v>193</v>
      </c>
      <c r="B494" s="10" t="s">
        <v>632</v>
      </c>
      <c r="C494" s="40">
        <v>0.54910351302331195</v>
      </c>
      <c r="D494" s="41">
        <v>8.0171520827468895E-2</v>
      </c>
      <c r="E494" s="41">
        <v>1.0180355052191601</v>
      </c>
      <c r="F494" s="41">
        <v>2.1941446328560502E-2</v>
      </c>
      <c r="G494" s="41" t="s">
        <v>188</v>
      </c>
      <c r="H494" s="41" t="s">
        <v>188</v>
      </c>
      <c r="I494" s="41" t="s">
        <v>188</v>
      </c>
      <c r="J494" s="43" t="s">
        <v>188</v>
      </c>
      <c r="K494" s="40" t="s">
        <v>188</v>
      </c>
      <c r="L494" s="41" t="s">
        <v>188</v>
      </c>
      <c r="M494" s="41" t="s">
        <v>188</v>
      </c>
      <c r="N494" s="41" t="s">
        <v>188</v>
      </c>
      <c r="O494" s="41" t="s">
        <v>188</v>
      </c>
      <c r="P494" s="41" t="s">
        <v>188</v>
      </c>
      <c r="Q494" s="41" t="s">
        <v>188</v>
      </c>
      <c r="R494" s="43" t="s">
        <v>188</v>
      </c>
    </row>
    <row r="495" spans="1:18" x14ac:dyDescent="0.2">
      <c r="A495" s="10" t="s">
        <v>193</v>
      </c>
      <c r="B495" s="10" t="s">
        <v>7</v>
      </c>
      <c r="C495" s="40">
        <v>0.173650531680208</v>
      </c>
      <c r="D495" s="41">
        <v>-0.490913473883064</v>
      </c>
      <c r="E495" s="41">
        <v>0.83821453724348005</v>
      </c>
      <c r="F495" s="41">
        <v>0.60903413178597399</v>
      </c>
      <c r="G495" s="41" t="s">
        <v>188</v>
      </c>
      <c r="H495" s="41" t="s">
        <v>188</v>
      </c>
      <c r="I495" s="41" t="s">
        <v>188</v>
      </c>
      <c r="J495" s="43" t="s">
        <v>188</v>
      </c>
      <c r="K495" s="40">
        <v>-0.36617372158337502</v>
      </c>
      <c r="L495" s="41">
        <v>-1.03526269469599</v>
      </c>
      <c r="M495" s="41">
        <v>0.30291525152923698</v>
      </c>
      <c r="N495" s="41">
        <v>0.28418406207041902</v>
      </c>
      <c r="O495" s="41" t="s">
        <v>188</v>
      </c>
      <c r="P495" s="41" t="s">
        <v>188</v>
      </c>
      <c r="Q495" s="41" t="s">
        <v>188</v>
      </c>
      <c r="R495" s="43" t="s">
        <v>188</v>
      </c>
    </row>
    <row r="496" spans="1:18" x14ac:dyDescent="0.2">
      <c r="A496" s="10" t="s">
        <v>193</v>
      </c>
      <c r="B496" s="10" t="s">
        <v>9</v>
      </c>
      <c r="C496" s="40">
        <v>0.27501213382911899</v>
      </c>
      <c r="D496" s="41">
        <v>-9.7017635714244394E-3</v>
      </c>
      <c r="E496" s="41">
        <v>0.55972603122966202</v>
      </c>
      <c r="F496" s="41">
        <v>5.8334299749621003E-2</v>
      </c>
      <c r="G496" s="41">
        <v>6.8643925832803996</v>
      </c>
      <c r="H496" s="41">
        <v>7.6347968019295998E-2</v>
      </c>
      <c r="I496" s="41">
        <v>56.778921847914503</v>
      </c>
      <c r="J496" s="43">
        <v>4.7554483464094702E-2</v>
      </c>
      <c r="K496" s="40">
        <v>-0.15636806701549599</v>
      </c>
      <c r="L496" s="41">
        <v>-0.40983111364922098</v>
      </c>
      <c r="M496" s="41">
        <v>9.7094979618229396E-2</v>
      </c>
      <c r="N496" s="41">
        <v>0.226603803142543</v>
      </c>
      <c r="O496" s="41">
        <v>0.278841671136697</v>
      </c>
      <c r="P496" s="41">
        <v>0.59746143336651603</v>
      </c>
      <c r="Q496" s="41">
        <v>0</v>
      </c>
      <c r="R496" s="43">
        <v>0</v>
      </c>
    </row>
    <row r="497" spans="1:18" x14ac:dyDescent="0.2">
      <c r="A497" s="10" t="s">
        <v>193</v>
      </c>
      <c r="B497" s="10" t="s">
        <v>11</v>
      </c>
      <c r="C497" s="40">
        <v>0.314387123020197</v>
      </c>
      <c r="D497" s="41">
        <v>0.15150727054815</v>
      </c>
      <c r="E497" s="41">
        <v>0.47726697549224401</v>
      </c>
      <c r="F497" s="41">
        <v>1.5505690168089801E-4</v>
      </c>
      <c r="G497" s="41" t="s">
        <v>188</v>
      </c>
      <c r="H497" s="41" t="s">
        <v>188</v>
      </c>
      <c r="I497" s="41" t="s">
        <v>188</v>
      </c>
      <c r="J497" s="43" t="s">
        <v>188</v>
      </c>
      <c r="K497" s="40">
        <v>-0.14856010937333899</v>
      </c>
      <c r="L497" s="41">
        <v>-1.6200144737692299</v>
      </c>
      <c r="M497" s="41">
        <v>1.32289425502255</v>
      </c>
      <c r="N497" s="41">
        <v>0.84349437074670097</v>
      </c>
      <c r="O497" s="41" t="s">
        <v>188</v>
      </c>
      <c r="P497" s="41" t="s">
        <v>188</v>
      </c>
      <c r="Q497" s="41" t="s">
        <v>188</v>
      </c>
      <c r="R497" s="43" t="s">
        <v>188</v>
      </c>
    </row>
    <row r="498" spans="1:18" x14ac:dyDescent="0.2">
      <c r="A498" s="10" t="s">
        <v>193</v>
      </c>
      <c r="B498" s="10" t="s">
        <v>10</v>
      </c>
      <c r="C498" s="40">
        <v>0.90299361936298705</v>
      </c>
      <c r="D498" s="41">
        <v>-0.41820124671672998</v>
      </c>
      <c r="E498" s="41">
        <v>2.2241884854427001</v>
      </c>
      <c r="F498" s="41">
        <v>0.18038469862937501</v>
      </c>
      <c r="G498" s="41">
        <v>3.4161503903424699</v>
      </c>
      <c r="H498" s="41">
        <v>6.4561400316621997E-2</v>
      </c>
      <c r="I498" s="41">
        <v>70.727284055555003</v>
      </c>
      <c r="J498" s="43">
        <v>0.68291819718233504</v>
      </c>
      <c r="K498" s="40">
        <v>-7.4300595412208501E-2</v>
      </c>
      <c r="L498" s="41">
        <v>-1.4871556607638401</v>
      </c>
      <c r="M498" s="41">
        <v>1.3385544699394201</v>
      </c>
      <c r="N498" s="41">
        <v>0.91799322133752803</v>
      </c>
      <c r="O498" s="41" t="s">
        <v>188</v>
      </c>
      <c r="P498" s="41" t="s">
        <v>188</v>
      </c>
      <c r="Q498" s="41" t="s">
        <v>188</v>
      </c>
      <c r="R498" s="43" t="s">
        <v>188</v>
      </c>
    </row>
    <row r="499" spans="1:18" x14ac:dyDescent="0.2">
      <c r="A499" s="10" t="s">
        <v>193</v>
      </c>
      <c r="B499" s="10" t="s">
        <v>4</v>
      </c>
      <c r="C499" s="40">
        <v>-0.110298565509848</v>
      </c>
      <c r="D499" s="41">
        <v>-0.48624653421011499</v>
      </c>
      <c r="E499" s="41">
        <v>0.26564940319041802</v>
      </c>
      <c r="F499" s="41">
        <v>0.56527126780786496</v>
      </c>
      <c r="G499" s="41">
        <v>1.76318114560549</v>
      </c>
      <c r="H499" s="41">
        <v>0.18422822231936301</v>
      </c>
      <c r="I499" s="41">
        <v>43.284330002485703</v>
      </c>
      <c r="J499" s="43">
        <v>3.3730683232649203E-2</v>
      </c>
      <c r="K499" s="40">
        <v>-0.18961041268260201</v>
      </c>
      <c r="L499" s="41">
        <v>-0.47552798571919602</v>
      </c>
      <c r="M499" s="41">
        <v>9.6307160353992505E-2</v>
      </c>
      <c r="N499" s="41">
        <v>0.19367681755313201</v>
      </c>
      <c r="O499" s="41">
        <v>1.47270959518638</v>
      </c>
      <c r="P499" s="41">
        <v>0.22491866677313099</v>
      </c>
      <c r="Q499" s="41">
        <v>32.097950385565099</v>
      </c>
      <c r="R499" s="43">
        <v>1.7563477292407301E-2</v>
      </c>
    </row>
    <row r="500" spans="1:18" x14ac:dyDescent="0.2">
      <c r="A500" s="10" t="s">
        <v>193</v>
      </c>
      <c r="B500" s="10" t="s">
        <v>12</v>
      </c>
      <c r="C500" s="40">
        <v>-0.18676270846145601</v>
      </c>
      <c r="D500" s="41">
        <v>-0.64847158496334301</v>
      </c>
      <c r="E500" s="41">
        <v>0.27494616804043098</v>
      </c>
      <c r="F500" s="41">
        <v>0.42837483797008002</v>
      </c>
      <c r="G500" s="41" t="s">
        <v>188</v>
      </c>
      <c r="H500" s="41" t="s">
        <v>188</v>
      </c>
      <c r="I500" s="41" t="s">
        <v>188</v>
      </c>
      <c r="J500" s="43" t="s">
        <v>188</v>
      </c>
      <c r="K500" s="40">
        <v>-1.1997861686174701E-2</v>
      </c>
      <c r="L500" s="41">
        <v>-0.44956822094681098</v>
      </c>
      <c r="M500" s="41">
        <v>0.42557249757446203</v>
      </c>
      <c r="N500" s="41">
        <v>0.95718761997013202</v>
      </c>
      <c r="O500" s="41" t="s">
        <v>188</v>
      </c>
      <c r="P500" s="41" t="s">
        <v>188</v>
      </c>
      <c r="Q500" s="41" t="s">
        <v>188</v>
      </c>
      <c r="R500" s="43" t="s">
        <v>188</v>
      </c>
    </row>
    <row r="501" spans="1:18" x14ac:dyDescent="0.2">
      <c r="A501" s="10" t="s">
        <v>193</v>
      </c>
      <c r="B501" s="10" t="s">
        <v>13</v>
      </c>
      <c r="C501" s="40">
        <v>-0.19573960264627499</v>
      </c>
      <c r="D501" s="41">
        <v>-0.66244680692684699</v>
      </c>
      <c r="E501" s="41">
        <v>0.27096760163429601</v>
      </c>
      <c r="F501" s="41">
        <v>0.41155972167722499</v>
      </c>
      <c r="G501" s="41" t="s">
        <v>188</v>
      </c>
      <c r="H501" s="41" t="s">
        <v>188</v>
      </c>
      <c r="I501" s="41" t="s">
        <v>188</v>
      </c>
      <c r="J501" s="43" t="s">
        <v>188</v>
      </c>
      <c r="K501" s="40">
        <v>-2.1286725241245499E-2</v>
      </c>
      <c r="L501" s="41">
        <v>-0.43019582438175702</v>
      </c>
      <c r="M501" s="41">
        <v>0.38762237389926602</v>
      </c>
      <c r="N501" s="41">
        <v>0.91881934178708602</v>
      </c>
      <c r="O501" s="41" t="s">
        <v>188</v>
      </c>
      <c r="P501" s="41" t="s">
        <v>188</v>
      </c>
      <c r="Q501" s="41" t="s">
        <v>188</v>
      </c>
      <c r="R501" s="43" t="s">
        <v>188</v>
      </c>
    </row>
    <row r="502" spans="1:18" x14ac:dyDescent="0.2">
      <c r="A502" s="10" t="s">
        <v>193</v>
      </c>
      <c r="B502" s="10" t="s">
        <v>628</v>
      </c>
      <c r="C502" s="40">
        <v>0.33139708339882001</v>
      </c>
      <c r="D502" s="41">
        <v>3.7007088425784498E-2</v>
      </c>
      <c r="E502" s="41">
        <v>0.62578707837185399</v>
      </c>
      <c r="F502" s="41">
        <v>2.7359744808007201E-2</v>
      </c>
      <c r="G502" s="41">
        <v>1.26306497105996</v>
      </c>
      <c r="H502" s="41">
        <v>0.53177623685820996</v>
      </c>
      <c r="I502" s="41">
        <v>0</v>
      </c>
      <c r="J502" s="43">
        <v>0</v>
      </c>
      <c r="K502" s="40" t="s">
        <v>188</v>
      </c>
      <c r="L502" s="41" t="s">
        <v>188</v>
      </c>
      <c r="M502" s="41" t="s">
        <v>188</v>
      </c>
      <c r="N502" s="41" t="s">
        <v>188</v>
      </c>
      <c r="O502" s="41" t="s">
        <v>188</v>
      </c>
      <c r="P502" s="41" t="s">
        <v>188</v>
      </c>
      <c r="Q502" s="41" t="s">
        <v>188</v>
      </c>
      <c r="R502" s="43" t="s">
        <v>188</v>
      </c>
    </row>
    <row r="503" spans="1:18" x14ac:dyDescent="0.2">
      <c r="A503" s="10" t="s">
        <v>193</v>
      </c>
      <c r="B503" s="10" t="s">
        <v>17</v>
      </c>
      <c r="C503" s="40">
        <v>1.09630397466459</v>
      </c>
      <c r="D503" s="41">
        <v>0.65265628191457503</v>
      </c>
      <c r="E503" s="41">
        <v>1.5399516674146101</v>
      </c>
      <c r="F503" s="42">
        <v>1.32517285998333E-6</v>
      </c>
      <c r="G503" s="41" t="s">
        <v>188</v>
      </c>
      <c r="H503" s="41" t="s">
        <v>188</v>
      </c>
      <c r="I503" s="41" t="s">
        <v>188</v>
      </c>
      <c r="J503" s="43" t="s">
        <v>188</v>
      </c>
      <c r="K503" s="40">
        <v>1.58041519551947E-2</v>
      </c>
      <c r="L503" s="41">
        <v>-0.26867673786407398</v>
      </c>
      <c r="M503" s="41">
        <v>0.30028504177446302</v>
      </c>
      <c r="N503" s="41">
        <v>0.91329407512590399</v>
      </c>
      <c r="O503" s="41">
        <v>6.3137873647011705E-2</v>
      </c>
      <c r="P503" s="41">
        <v>0.801603428299973</v>
      </c>
      <c r="Q503" s="41">
        <v>0</v>
      </c>
      <c r="R503" s="43">
        <v>0</v>
      </c>
    </row>
    <row r="504" spans="1:18" x14ac:dyDescent="0.2">
      <c r="A504" s="10" t="s">
        <v>193</v>
      </c>
      <c r="B504" s="10" t="s">
        <v>629</v>
      </c>
      <c r="C504" s="40">
        <v>0.20263272160027501</v>
      </c>
      <c r="D504" s="41">
        <v>-0.152030214763372</v>
      </c>
      <c r="E504" s="41">
        <v>0.557295657963923</v>
      </c>
      <c r="F504" s="41">
        <v>0.26355081967847299</v>
      </c>
      <c r="G504" s="41" t="s">
        <v>188</v>
      </c>
      <c r="H504" s="41" t="s">
        <v>188</v>
      </c>
      <c r="I504" s="41" t="s">
        <v>188</v>
      </c>
      <c r="J504" s="43" t="s">
        <v>188</v>
      </c>
      <c r="K504" s="40" t="s">
        <v>188</v>
      </c>
      <c r="L504" s="41" t="s">
        <v>188</v>
      </c>
      <c r="M504" s="41" t="s">
        <v>188</v>
      </c>
      <c r="N504" s="41" t="s">
        <v>188</v>
      </c>
      <c r="O504" s="41" t="s">
        <v>188</v>
      </c>
      <c r="P504" s="41" t="s">
        <v>188</v>
      </c>
      <c r="Q504" s="41" t="s">
        <v>188</v>
      </c>
      <c r="R504" s="43" t="s">
        <v>188</v>
      </c>
    </row>
    <row r="505" spans="1:18" x14ac:dyDescent="0.2">
      <c r="A505" s="10" t="s">
        <v>193</v>
      </c>
      <c r="B505" s="10" t="s">
        <v>630</v>
      </c>
      <c r="C505" s="40" t="s">
        <v>188</v>
      </c>
      <c r="D505" s="41" t="s">
        <v>188</v>
      </c>
      <c r="E505" s="41" t="s">
        <v>188</v>
      </c>
      <c r="F505" s="41" t="s">
        <v>188</v>
      </c>
      <c r="G505" s="41" t="s">
        <v>188</v>
      </c>
      <c r="H505" s="41" t="s">
        <v>188</v>
      </c>
      <c r="I505" s="41" t="s">
        <v>188</v>
      </c>
      <c r="J505" s="43" t="s">
        <v>188</v>
      </c>
      <c r="K505" s="40">
        <v>0.53729658563845895</v>
      </c>
      <c r="L505" s="41">
        <v>-1.2887048765365099</v>
      </c>
      <c r="M505" s="41">
        <v>2.36329804781343</v>
      </c>
      <c r="N505" s="41">
        <v>0.56413217402832005</v>
      </c>
      <c r="O505" s="41">
        <v>9.5480519809380198</v>
      </c>
      <c r="P505" s="41">
        <v>2.0016173165808698E-3</v>
      </c>
      <c r="Q505" s="41">
        <v>89.526659448477801</v>
      </c>
      <c r="R505" s="43">
        <v>1.55702134821413</v>
      </c>
    </row>
    <row r="506" spans="1:18" x14ac:dyDescent="0.2">
      <c r="A506" s="10" t="s">
        <v>193</v>
      </c>
      <c r="B506" s="10" t="s">
        <v>631</v>
      </c>
      <c r="C506" s="40" t="s">
        <v>188</v>
      </c>
      <c r="D506" s="41" t="s">
        <v>188</v>
      </c>
      <c r="E506" s="41" t="s">
        <v>188</v>
      </c>
      <c r="F506" s="41" t="s">
        <v>188</v>
      </c>
      <c r="G506" s="41" t="s">
        <v>188</v>
      </c>
      <c r="H506" s="41" t="s">
        <v>188</v>
      </c>
      <c r="I506" s="41" t="s">
        <v>188</v>
      </c>
      <c r="J506" s="43" t="s">
        <v>188</v>
      </c>
      <c r="K506" s="40">
        <v>-9.4853856605741305E-2</v>
      </c>
      <c r="L506" s="41">
        <v>-0.45636854283970302</v>
      </c>
      <c r="M506" s="41">
        <v>0.26666082962822102</v>
      </c>
      <c r="N506" s="41">
        <v>0.60764771418775798</v>
      </c>
      <c r="O506" s="41" t="s">
        <v>188</v>
      </c>
      <c r="P506" s="41" t="s">
        <v>188</v>
      </c>
      <c r="Q506" s="41" t="s">
        <v>188</v>
      </c>
      <c r="R506" s="43" t="s">
        <v>188</v>
      </c>
    </row>
    <row r="507" spans="1:18" x14ac:dyDescent="0.2">
      <c r="A507" s="10" t="s">
        <v>578</v>
      </c>
      <c r="B507" s="10" t="s">
        <v>2</v>
      </c>
      <c r="C507" s="40">
        <v>7.3416974511006594E-2</v>
      </c>
      <c r="D507" s="41">
        <v>-0.18198697630434801</v>
      </c>
      <c r="E507" s="41">
        <v>0.32882092532636198</v>
      </c>
      <c r="F507" s="41">
        <v>0.57316243055264904</v>
      </c>
      <c r="G507" s="41">
        <v>33.970070924316602</v>
      </c>
      <c r="H507" s="42">
        <v>2.41389417165353E-6</v>
      </c>
      <c r="I507" s="41">
        <v>78.092658705485107</v>
      </c>
      <c r="J507" s="43">
        <v>6.20311455316555E-2</v>
      </c>
      <c r="K507" s="40">
        <v>-0.129512702917187</v>
      </c>
      <c r="L507" s="41">
        <v>-0.62731694097897295</v>
      </c>
      <c r="M507" s="41">
        <v>0.3682915351446</v>
      </c>
      <c r="N507" s="41">
        <v>0.61010765574779202</v>
      </c>
      <c r="O507" s="41">
        <v>80.4785733367614</v>
      </c>
      <c r="P507" s="42">
        <v>2.8454268672132301E-15</v>
      </c>
      <c r="Q507" s="41">
        <v>93.884023559760806</v>
      </c>
      <c r="R507" s="43">
        <v>0.41299936332402498</v>
      </c>
    </row>
    <row r="508" spans="1:18" x14ac:dyDescent="0.2">
      <c r="A508" s="10" t="s">
        <v>578</v>
      </c>
      <c r="B508" s="10" t="s">
        <v>623</v>
      </c>
      <c r="C508" s="40" t="s">
        <v>188</v>
      </c>
      <c r="D508" s="41" t="s">
        <v>188</v>
      </c>
      <c r="E508" s="41" t="s">
        <v>188</v>
      </c>
      <c r="F508" s="41" t="s">
        <v>188</v>
      </c>
      <c r="G508" s="41" t="s">
        <v>188</v>
      </c>
      <c r="H508" s="41" t="s">
        <v>188</v>
      </c>
      <c r="I508" s="41" t="s">
        <v>188</v>
      </c>
      <c r="J508" s="43" t="s">
        <v>188</v>
      </c>
      <c r="K508" s="40">
        <v>0.18427902986327699</v>
      </c>
      <c r="L508" s="41">
        <v>-0.29977542609910901</v>
      </c>
      <c r="M508" s="41">
        <v>0.66833348582566299</v>
      </c>
      <c r="N508" s="41">
        <v>0.45655276874628797</v>
      </c>
      <c r="O508" s="41" t="s">
        <v>188</v>
      </c>
      <c r="P508" s="41" t="s">
        <v>188</v>
      </c>
      <c r="Q508" s="41" t="s">
        <v>188</v>
      </c>
      <c r="R508" s="43" t="s">
        <v>188</v>
      </c>
    </row>
    <row r="509" spans="1:18" x14ac:dyDescent="0.2">
      <c r="A509" s="10" t="s">
        <v>578</v>
      </c>
      <c r="B509" s="10" t="s">
        <v>21</v>
      </c>
      <c r="C509" s="40" t="s">
        <v>188</v>
      </c>
      <c r="D509" s="41" t="s">
        <v>188</v>
      </c>
      <c r="E509" s="41" t="s">
        <v>188</v>
      </c>
      <c r="F509" s="41" t="s">
        <v>188</v>
      </c>
      <c r="G509" s="41" t="s">
        <v>188</v>
      </c>
      <c r="H509" s="41" t="s">
        <v>188</v>
      </c>
      <c r="I509" s="41" t="s">
        <v>188</v>
      </c>
      <c r="J509" s="43" t="s">
        <v>188</v>
      </c>
      <c r="K509" s="40">
        <v>-6.7714014616351501E-2</v>
      </c>
      <c r="L509" s="41">
        <v>-0.95566947758592202</v>
      </c>
      <c r="M509" s="41">
        <v>0.82024144835321899</v>
      </c>
      <c r="N509" s="41">
        <v>0.88118782101714399</v>
      </c>
      <c r="O509" s="41">
        <v>19.248997400108902</v>
      </c>
      <c r="P509" s="42">
        <v>1.1473061375807601E-5</v>
      </c>
      <c r="Q509" s="41">
        <v>94.804924229485593</v>
      </c>
      <c r="R509" s="43">
        <v>0.38931347390990201</v>
      </c>
    </row>
    <row r="510" spans="1:18" x14ac:dyDescent="0.2">
      <c r="A510" s="10" t="s">
        <v>578</v>
      </c>
      <c r="B510" s="10" t="s">
        <v>624</v>
      </c>
      <c r="C510" s="40" t="s">
        <v>188</v>
      </c>
      <c r="D510" s="41" t="s">
        <v>188</v>
      </c>
      <c r="E510" s="41" t="s">
        <v>188</v>
      </c>
      <c r="F510" s="41" t="s">
        <v>188</v>
      </c>
      <c r="G510" s="41" t="s">
        <v>188</v>
      </c>
      <c r="H510" s="41" t="s">
        <v>188</v>
      </c>
      <c r="I510" s="41" t="s">
        <v>188</v>
      </c>
      <c r="J510" s="43" t="s">
        <v>188</v>
      </c>
      <c r="K510" s="40">
        <v>-0.37894463520706601</v>
      </c>
      <c r="L510" s="41">
        <v>-1.41474228771001</v>
      </c>
      <c r="M510" s="41">
        <v>0.65685301729587897</v>
      </c>
      <c r="N510" s="41">
        <v>0.48459971830771498</v>
      </c>
      <c r="O510" s="41" t="s">
        <v>188</v>
      </c>
      <c r="P510" s="41" t="s">
        <v>188</v>
      </c>
      <c r="Q510" s="41" t="s">
        <v>188</v>
      </c>
      <c r="R510" s="43" t="s">
        <v>188</v>
      </c>
    </row>
    <row r="511" spans="1:18" x14ac:dyDescent="0.2">
      <c r="A511" s="10" t="s">
        <v>578</v>
      </c>
      <c r="B511" s="10" t="s">
        <v>625</v>
      </c>
      <c r="C511" s="40">
        <v>0.28032899686553803</v>
      </c>
      <c r="D511" s="41">
        <v>-5.6769056541064802E-2</v>
      </c>
      <c r="E511" s="41">
        <v>0.61742705027213995</v>
      </c>
      <c r="F511" s="41">
        <v>0.103123498758105</v>
      </c>
      <c r="G511" s="41">
        <v>1.01488030395063</v>
      </c>
      <c r="H511" s="41">
        <v>0.60203472538369596</v>
      </c>
      <c r="I511" s="41">
        <v>0</v>
      </c>
      <c r="J511" s="43">
        <v>0</v>
      </c>
      <c r="K511" s="40" t="s">
        <v>188</v>
      </c>
      <c r="L511" s="41" t="s">
        <v>188</v>
      </c>
      <c r="M511" s="41" t="s">
        <v>188</v>
      </c>
      <c r="N511" s="41" t="s">
        <v>188</v>
      </c>
      <c r="O511" s="41" t="s">
        <v>188</v>
      </c>
      <c r="P511" s="41" t="s">
        <v>188</v>
      </c>
      <c r="Q511" s="41" t="s">
        <v>188</v>
      </c>
      <c r="R511" s="43" t="s">
        <v>188</v>
      </c>
    </row>
    <row r="512" spans="1:18" x14ac:dyDescent="0.2">
      <c r="A512" s="10" t="s">
        <v>578</v>
      </c>
      <c r="B512" s="10" t="s">
        <v>18</v>
      </c>
      <c r="C512" s="40">
        <v>-2.4043964670432599E-2</v>
      </c>
      <c r="D512" s="41">
        <v>-0.38173698332220402</v>
      </c>
      <c r="E512" s="41">
        <v>0.33364905398133798</v>
      </c>
      <c r="F512" s="41">
        <v>0.89532568870099305</v>
      </c>
      <c r="G512" s="41" t="s">
        <v>188</v>
      </c>
      <c r="H512" s="41" t="s">
        <v>188</v>
      </c>
      <c r="I512" s="41" t="s">
        <v>188</v>
      </c>
      <c r="J512" s="43" t="s">
        <v>188</v>
      </c>
      <c r="K512" s="40">
        <v>-6.9282736512525697E-3</v>
      </c>
      <c r="L512" s="41">
        <v>-0.37466660763901399</v>
      </c>
      <c r="M512" s="41">
        <v>0.36081006033650898</v>
      </c>
      <c r="N512" s="41">
        <v>0.97058930616388095</v>
      </c>
      <c r="O512" s="41" t="s">
        <v>188</v>
      </c>
      <c r="P512" s="41" t="s">
        <v>188</v>
      </c>
      <c r="Q512" s="41" t="s">
        <v>188</v>
      </c>
      <c r="R512" s="43" t="s">
        <v>188</v>
      </c>
    </row>
    <row r="513" spans="1:18" x14ac:dyDescent="0.2">
      <c r="A513" s="10" t="s">
        <v>578</v>
      </c>
      <c r="B513" s="10" t="s">
        <v>6</v>
      </c>
      <c r="C513" s="40">
        <v>0.102594418720637</v>
      </c>
      <c r="D513" s="41">
        <v>-6.7330031095509904E-2</v>
      </c>
      <c r="E513" s="41">
        <v>0.27251886853678298</v>
      </c>
      <c r="F513" s="41">
        <v>0.23666750829279201</v>
      </c>
      <c r="G513" s="41">
        <v>2.8520658944206301</v>
      </c>
      <c r="H513" s="41">
        <v>0.41500050663358701</v>
      </c>
      <c r="I513" s="41">
        <v>0</v>
      </c>
      <c r="J513" s="43">
        <v>0</v>
      </c>
      <c r="K513" s="40">
        <v>0.92299275335448905</v>
      </c>
      <c r="L513" s="41">
        <v>0.71249868179217002</v>
      </c>
      <c r="M513" s="41">
        <v>1.13348682491681</v>
      </c>
      <c r="N513" s="42">
        <v>8.4636637008206896E-18</v>
      </c>
      <c r="O513" s="41" t="s">
        <v>188</v>
      </c>
      <c r="P513" s="41" t="s">
        <v>188</v>
      </c>
      <c r="Q513" s="41" t="s">
        <v>188</v>
      </c>
      <c r="R513" s="43" t="s">
        <v>188</v>
      </c>
    </row>
    <row r="514" spans="1:18" x14ac:dyDescent="0.2">
      <c r="A514" s="10" t="s">
        <v>578</v>
      </c>
      <c r="B514" s="10" t="s">
        <v>5</v>
      </c>
      <c r="C514" s="40">
        <v>0.124543802967158</v>
      </c>
      <c r="D514" s="41">
        <v>-4.9914769060568999E-2</v>
      </c>
      <c r="E514" s="41">
        <v>0.29900237499488502</v>
      </c>
      <c r="F514" s="41">
        <v>0.161754847849363</v>
      </c>
      <c r="G514" s="41">
        <v>1.1055303254751001</v>
      </c>
      <c r="H514" s="41">
        <v>0.29305562447718198</v>
      </c>
      <c r="I514" s="41">
        <v>9.5456744191748495</v>
      </c>
      <c r="J514" s="43">
        <v>1.6251238728881799E-3</v>
      </c>
      <c r="K514" s="40">
        <v>0.81553151319543504</v>
      </c>
      <c r="L514" s="41">
        <v>0.60724140263661297</v>
      </c>
      <c r="M514" s="41">
        <v>1.0238216237542599</v>
      </c>
      <c r="N514" s="42">
        <v>1.6853682706909499E-14</v>
      </c>
      <c r="O514" s="41" t="s">
        <v>188</v>
      </c>
      <c r="P514" s="41" t="s">
        <v>188</v>
      </c>
      <c r="Q514" s="41" t="s">
        <v>188</v>
      </c>
      <c r="R514" s="43" t="s">
        <v>188</v>
      </c>
    </row>
    <row r="515" spans="1:18" x14ac:dyDescent="0.2">
      <c r="A515" s="10" t="s">
        <v>578</v>
      </c>
      <c r="B515" s="10" t="s">
        <v>626</v>
      </c>
      <c r="C515" s="40">
        <v>1.18504367942595</v>
      </c>
      <c r="D515" s="41">
        <v>0.62286326399624303</v>
      </c>
      <c r="E515" s="41">
        <v>1.7472240948556499</v>
      </c>
      <c r="F515" s="42">
        <v>3.9973305836755001E-5</v>
      </c>
      <c r="G515" s="41" t="s">
        <v>188</v>
      </c>
      <c r="H515" s="41" t="s">
        <v>188</v>
      </c>
      <c r="I515" s="41" t="s">
        <v>188</v>
      </c>
      <c r="J515" s="43" t="s">
        <v>188</v>
      </c>
      <c r="K515" s="40" t="s">
        <v>188</v>
      </c>
      <c r="L515" s="41" t="s">
        <v>188</v>
      </c>
      <c r="M515" s="41" t="s">
        <v>188</v>
      </c>
      <c r="N515" s="41" t="s">
        <v>188</v>
      </c>
      <c r="O515" s="41" t="s">
        <v>188</v>
      </c>
      <c r="P515" s="41" t="s">
        <v>188</v>
      </c>
      <c r="Q515" s="41" t="s">
        <v>188</v>
      </c>
      <c r="R515" s="43" t="s">
        <v>188</v>
      </c>
    </row>
    <row r="516" spans="1:18" x14ac:dyDescent="0.2">
      <c r="A516" s="10" t="s">
        <v>578</v>
      </c>
      <c r="B516" s="10" t="s">
        <v>639</v>
      </c>
      <c r="C516" s="40" t="s">
        <v>188</v>
      </c>
      <c r="D516" s="41" t="s">
        <v>188</v>
      </c>
      <c r="E516" s="41" t="s">
        <v>188</v>
      </c>
      <c r="F516" s="41" t="s">
        <v>188</v>
      </c>
      <c r="G516" s="41" t="s">
        <v>188</v>
      </c>
      <c r="H516" s="41" t="s">
        <v>188</v>
      </c>
      <c r="I516" s="41" t="s">
        <v>188</v>
      </c>
      <c r="J516" s="43" t="s">
        <v>188</v>
      </c>
      <c r="K516" s="40">
        <v>-0.13433028478467099</v>
      </c>
      <c r="L516" s="41">
        <v>-0.94943884925612798</v>
      </c>
      <c r="M516" s="41">
        <v>0.68077827968678595</v>
      </c>
      <c r="N516" s="41">
        <v>0.74937314863484294</v>
      </c>
      <c r="O516" s="41" t="s">
        <v>188</v>
      </c>
      <c r="P516" s="41" t="s">
        <v>188</v>
      </c>
      <c r="Q516" s="41" t="s">
        <v>188</v>
      </c>
      <c r="R516" s="43" t="s">
        <v>188</v>
      </c>
    </row>
    <row r="517" spans="1:18" x14ac:dyDescent="0.2">
      <c r="A517" s="10" t="s">
        <v>578</v>
      </c>
      <c r="B517" s="10" t="s">
        <v>24</v>
      </c>
      <c r="C517" s="40">
        <v>-0.10363362123671099</v>
      </c>
      <c r="D517" s="41">
        <v>-0.353746211997639</v>
      </c>
      <c r="E517" s="41">
        <v>0.14647896952421599</v>
      </c>
      <c r="F517" s="41">
        <v>0.41673028398783701</v>
      </c>
      <c r="G517" s="41">
        <v>4.9201425356796502</v>
      </c>
      <c r="H517" s="41">
        <v>0.17773896843176601</v>
      </c>
      <c r="I517" s="41">
        <v>36.710716901382902</v>
      </c>
      <c r="J517" s="43">
        <v>2.3907745619547699E-2</v>
      </c>
      <c r="K517" s="40">
        <v>7.8394312422906606E-2</v>
      </c>
      <c r="L517" s="41">
        <v>-7.3062342407523906E-2</v>
      </c>
      <c r="M517" s="41">
        <v>0.22985096725333701</v>
      </c>
      <c r="N517" s="41">
        <v>0.31035288078871298</v>
      </c>
      <c r="O517" s="41">
        <v>3.01822272759021</v>
      </c>
      <c r="P517" s="41">
        <v>0.22110637381312401</v>
      </c>
      <c r="Q517" s="41">
        <v>11.8301128082455</v>
      </c>
      <c r="R517" s="43">
        <v>2.4634222841882101E-3</v>
      </c>
    </row>
    <row r="518" spans="1:18" x14ac:dyDescent="0.2">
      <c r="A518" s="10" t="s">
        <v>578</v>
      </c>
      <c r="B518" s="10" t="s">
        <v>33</v>
      </c>
      <c r="C518" s="40">
        <v>2.2381318690238201E-2</v>
      </c>
      <c r="D518" s="41">
        <v>-0.429415749603279</v>
      </c>
      <c r="E518" s="41">
        <v>0.47417838698375497</v>
      </c>
      <c r="F518" s="41">
        <v>0.92265210772817396</v>
      </c>
      <c r="G518" s="41">
        <v>2.3128968171729901E-2</v>
      </c>
      <c r="H518" s="41">
        <v>0.87912217424780303</v>
      </c>
      <c r="I518" s="41">
        <v>0</v>
      </c>
      <c r="J518" s="43">
        <v>0</v>
      </c>
      <c r="K518" s="40">
        <v>0.375777446117604</v>
      </c>
      <c r="L518" s="41">
        <v>-0.176249235909792</v>
      </c>
      <c r="M518" s="41">
        <v>0.92780412814500002</v>
      </c>
      <c r="N518" s="41">
        <v>0.182837932356189</v>
      </c>
      <c r="O518" s="41" t="s">
        <v>188</v>
      </c>
      <c r="P518" s="41" t="s">
        <v>188</v>
      </c>
      <c r="Q518" s="41" t="s">
        <v>188</v>
      </c>
      <c r="R518" s="43" t="s">
        <v>188</v>
      </c>
    </row>
    <row r="519" spans="1:18" x14ac:dyDescent="0.2">
      <c r="A519" s="10" t="s">
        <v>578</v>
      </c>
      <c r="B519" s="10" t="s">
        <v>15</v>
      </c>
      <c r="C519" s="40" t="s">
        <v>188</v>
      </c>
      <c r="D519" s="41" t="s">
        <v>188</v>
      </c>
      <c r="E519" s="41" t="s">
        <v>188</v>
      </c>
      <c r="F519" s="41" t="s">
        <v>188</v>
      </c>
      <c r="G519" s="41" t="s">
        <v>188</v>
      </c>
      <c r="H519" s="41" t="s">
        <v>188</v>
      </c>
      <c r="I519" s="41" t="s">
        <v>188</v>
      </c>
      <c r="J519" s="43" t="s">
        <v>188</v>
      </c>
      <c r="K519" s="40">
        <v>-4.8464130983305799E-2</v>
      </c>
      <c r="L519" s="41">
        <v>-0.31143312185231597</v>
      </c>
      <c r="M519" s="41">
        <v>0.214504859885704</v>
      </c>
      <c r="N519" s="41">
        <v>0.71804165485486404</v>
      </c>
      <c r="O519" s="41" t="s">
        <v>188</v>
      </c>
      <c r="P519" s="41" t="s">
        <v>188</v>
      </c>
      <c r="Q519" s="41" t="s">
        <v>188</v>
      </c>
      <c r="R519" s="43" t="s">
        <v>188</v>
      </c>
    </row>
    <row r="520" spans="1:18" x14ac:dyDescent="0.2">
      <c r="A520" s="10" t="s">
        <v>578</v>
      </c>
      <c r="B520" s="10" t="s">
        <v>206</v>
      </c>
      <c r="C520" s="40" t="s">
        <v>188</v>
      </c>
      <c r="D520" s="41" t="s">
        <v>188</v>
      </c>
      <c r="E520" s="41" t="s">
        <v>188</v>
      </c>
      <c r="F520" s="41" t="s">
        <v>188</v>
      </c>
      <c r="G520" s="41" t="s">
        <v>188</v>
      </c>
      <c r="H520" s="41" t="s">
        <v>188</v>
      </c>
      <c r="I520" s="41" t="s">
        <v>188</v>
      </c>
      <c r="J520" s="43" t="s">
        <v>188</v>
      </c>
      <c r="K520" s="40">
        <v>-0.217430965996978</v>
      </c>
      <c r="L520" s="41">
        <v>-0.52959731930979703</v>
      </c>
      <c r="M520" s="41">
        <v>9.4735387315840802E-2</v>
      </c>
      <c r="N520" s="41">
        <v>0.17283883041612799</v>
      </c>
      <c r="O520" s="41" t="s">
        <v>188</v>
      </c>
      <c r="P520" s="41" t="s">
        <v>188</v>
      </c>
      <c r="Q520" s="41" t="s">
        <v>188</v>
      </c>
      <c r="R520" s="43" t="s">
        <v>188</v>
      </c>
    </row>
    <row r="521" spans="1:18" x14ac:dyDescent="0.2">
      <c r="A521" s="10" t="s">
        <v>578</v>
      </c>
      <c r="B521" s="10" t="s">
        <v>632</v>
      </c>
      <c r="C521" s="40">
        <v>-0.34499669491301199</v>
      </c>
      <c r="D521" s="41">
        <v>-0.81197799372111901</v>
      </c>
      <c r="E521" s="41">
        <v>0.12198460389509599</v>
      </c>
      <c r="F521" s="41">
        <v>0.148210338516787</v>
      </c>
      <c r="G521" s="41" t="s">
        <v>188</v>
      </c>
      <c r="H521" s="41" t="s">
        <v>188</v>
      </c>
      <c r="I521" s="41" t="s">
        <v>188</v>
      </c>
      <c r="J521" s="43" t="s">
        <v>188</v>
      </c>
      <c r="K521" s="40" t="s">
        <v>188</v>
      </c>
      <c r="L521" s="41" t="s">
        <v>188</v>
      </c>
      <c r="M521" s="41" t="s">
        <v>188</v>
      </c>
      <c r="N521" s="41" t="s">
        <v>188</v>
      </c>
      <c r="O521" s="41" t="s">
        <v>188</v>
      </c>
      <c r="P521" s="41" t="s">
        <v>188</v>
      </c>
      <c r="Q521" s="41" t="s">
        <v>188</v>
      </c>
      <c r="R521" s="43" t="s">
        <v>188</v>
      </c>
    </row>
    <row r="522" spans="1:18" x14ac:dyDescent="0.2">
      <c r="A522" s="10" t="s">
        <v>578</v>
      </c>
      <c r="B522" s="10" t="s">
        <v>627</v>
      </c>
      <c r="C522" s="40">
        <v>-5.8637242067466197E-3</v>
      </c>
      <c r="D522" s="41">
        <v>-0.47708841138150099</v>
      </c>
      <c r="E522" s="41">
        <v>0.465360962968008</v>
      </c>
      <c r="F522" s="41">
        <v>0.98058655202093703</v>
      </c>
      <c r="G522" s="41" t="s">
        <v>188</v>
      </c>
      <c r="H522" s="41" t="s">
        <v>188</v>
      </c>
      <c r="I522" s="41" t="s">
        <v>188</v>
      </c>
      <c r="J522" s="43" t="s">
        <v>188</v>
      </c>
      <c r="K522" s="40" t="s">
        <v>188</v>
      </c>
      <c r="L522" s="41" t="s">
        <v>188</v>
      </c>
      <c r="M522" s="41" t="s">
        <v>188</v>
      </c>
      <c r="N522" s="41" t="s">
        <v>188</v>
      </c>
      <c r="O522" s="41" t="s">
        <v>188</v>
      </c>
      <c r="P522" s="41" t="s">
        <v>188</v>
      </c>
      <c r="Q522" s="41" t="s">
        <v>188</v>
      </c>
      <c r="R522" s="43" t="s">
        <v>188</v>
      </c>
    </row>
    <row r="523" spans="1:18" x14ac:dyDescent="0.2">
      <c r="A523" s="10" t="s">
        <v>578</v>
      </c>
      <c r="B523" s="10" t="s">
        <v>7</v>
      </c>
      <c r="C523" s="40">
        <v>0.74468799474968805</v>
      </c>
      <c r="D523" s="41">
        <v>-0.79805621578639896</v>
      </c>
      <c r="E523" s="41">
        <v>2.2874322052857798</v>
      </c>
      <c r="F523" s="41">
        <v>0.344107054374509</v>
      </c>
      <c r="G523" s="41">
        <v>5.2662082984334697</v>
      </c>
      <c r="H523" s="41">
        <v>2.1743323736737E-2</v>
      </c>
      <c r="I523" s="41">
        <v>81.011005578767794</v>
      </c>
      <c r="J523" s="43">
        <v>1.01359026230939</v>
      </c>
      <c r="K523" s="40">
        <v>0.20793849550457399</v>
      </c>
      <c r="L523" s="41">
        <v>-0.460404935430753</v>
      </c>
      <c r="M523" s="41">
        <v>0.87628192643989999</v>
      </c>
      <c r="N523" s="41">
        <v>0.54260528527388396</v>
      </c>
      <c r="O523" s="41" t="s">
        <v>188</v>
      </c>
      <c r="P523" s="41" t="s">
        <v>188</v>
      </c>
      <c r="Q523" s="41" t="s">
        <v>188</v>
      </c>
      <c r="R523" s="43" t="s">
        <v>188</v>
      </c>
    </row>
    <row r="524" spans="1:18" x14ac:dyDescent="0.2">
      <c r="A524" s="10" t="s">
        <v>578</v>
      </c>
      <c r="B524" s="10" t="s">
        <v>9</v>
      </c>
      <c r="C524" s="40">
        <v>5.7258728207919003E-2</v>
      </c>
      <c r="D524" s="41">
        <v>-0.32817514754916099</v>
      </c>
      <c r="E524" s="41">
        <v>0.44269260396499899</v>
      </c>
      <c r="F524" s="41">
        <v>0.77092475110271896</v>
      </c>
      <c r="G524" s="41">
        <v>15.6438110608889</v>
      </c>
      <c r="H524" s="41">
        <v>3.53632354812975E-3</v>
      </c>
      <c r="I524" s="41">
        <v>74.248526055574104</v>
      </c>
      <c r="J524" s="43">
        <v>0.13299594345615301</v>
      </c>
      <c r="K524" s="40">
        <v>2.1397248477247301E-2</v>
      </c>
      <c r="L524" s="41">
        <v>-0.21908880089286101</v>
      </c>
      <c r="M524" s="41">
        <v>0.26188329784735498</v>
      </c>
      <c r="N524" s="41">
        <v>0.86156069081297404</v>
      </c>
      <c r="O524" s="41">
        <v>0.35061287717398798</v>
      </c>
      <c r="P524" s="41">
        <v>0.55376640006186995</v>
      </c>
      <c r="Q524" s="41">
        <v>0</v>
      </c>
      <c r="R524" s="43">
        <v>0</v>
      </c>
    </row>
    <row r="525" spans="1:18" x14ac:dyDescent="0.2">
      <c r="A525" s="10" t="s">
        <v>578</v>
      </c>
      <c r="B525" s="10" t="s">
        <v>11</v>
      </c>
      <c r="C525" s="40">
        <v>0.23692560606587201</v>
      </c>
      <c r="D525" s="41">
        <v>8.8570246755443505E-2</v>
      </c>
      <c r="E525" s="41">
        <v>0.38528096537630102</v>
      </c>
      <c r="F525" s="41">
        <v>1.74752640693102E-3</v>
      </c>
      <c r="G525" s="41">
        <v>0.34517773254619299</v>
      </c>
      <c r="H525" s="41">
        <v>0.55685567524748902</v>
      </c>
      <c r="I525" s="41">
        <v>0</v>
      </c>
      <c r="J525" s="43">
        <v>0</v>
      </c>
      <c r="K525" s="40" t="s">
        <v>188</v>
      </c>
      <c r="L525" s="41" t="s">
        <v>188</v>
      </c>
      <c r="M525" s="41" t="s">
        <v>188</v>
      </c>
      <c r="N525" s="41" t="s">
        <v>188</v>
      </c>
      <c r="O525" s="41" t="s">
        <v>188</v>
      </c>
      <c r="P525" s="41" t="s">
        <v>188</v>
      </c>
      <c r="Q525" s="41" t="s">
        <v>188</v>
      </c>
      <c r="R525" s="43" t="s">
        <v>188</v>
      </c>
    </row>
    <row r="526" spans="1:18" x14ac:dyDescent="0.2">
      <c r="A526" s="10" t="s">
        <v>578</v>
      </c>
      <c r="B526" s="10" t="s">
        <v>10</v>
      </c>
      <c r="C526" s="40">
        <v>0.98670353478606398</v>
      </c>
      <c r="D526" s="41">
        <v>-0.36777947732782701</v>
      </c>
      <c r="E526" s="41">
        <v>2.34118654689996</v>
      </c>
      <c r="F526" s="41">
        <v>0.15335526844413899</v>
      </c>
      <c r="G526" s="41">
        <v>11.180653067386</v>
      </c>
      <c r="H526" s="41">
        <v>3.7338084513466501E-3</v>
      </c>
      <c r="I526" s="41">
        <v>78.913559860754106</v>
      </c>
      <c r="J526" s="43">
        <v>1.1065522279534299</v>
      </c>
      <c r="K526" s="40">
        <v>0.181913469656421</v>
      </c>
      <c r="L526" s="41">
        <v>-0.96703063872905703</v>
      </c>
      <c r="M526" s="41">
        <v>1.3308575780419001</v>
      </c>
      <c r="N526" s="41">
        <v>0.75654187771916404</v>
      </c>
      <c r="O526" s="41" t="s">
        <v>188</v>
      </c>
      <c r="P526" s="41" t="s">
        <v>188</v>
      </c>
      <c r="Q526" s="41" t="s">
        <v>188</v>
      </c>
      <c r="R526" s="43" t="s">
        <v>188</v>
      </c>
    </row>
    <row r="527" spans="1:18" x14ac:dyDescent="0.2">
      <c r="A527" s="10" t="s">
        <v>578</v>
      </c>
      <c r="B527" s="10" t="s">
        <v>4</v>
      </c>
      <c r="C527" s="40">
        <v>-3.02980395158937E-3</v>
      </c>
      <c r="D527" s="41">
        <v>-0.226001590063657</v>
      </c>
      <c r="E527" s="41">
        <v>0.219941982160478</v>
      </c>
      <c r="F527" s="41">
        <v>0.97875281352260801</v>
      </c>
      <c r="G527" s="41">
        <v>1.5421687552140499</v>
      </c>
      <c r="H527" s="41">
        <v>0.46251125943251797</v>
      </c>
      <c r="I527" s="41">
        <v>0</v>
      </c>
      <c r="J527" s="43">
        <v>0</v>
      </c>
      <c r="K527" s="40">
        <v>-0.19976846843385099</v>
      </c>
      <c r="L527" s="41">
        <v>-0.41593185948893402</v>
      </c>
      <c r="M527" s="41">
        <v>1.6394922621231201E-2</v>
      </c>
      <c r="N527" s="41">
        <v>7.0092813097858295E-2</v>
      </c>
      <c r="O527" s="41">
        <v>3.6763887595140998</v>
      </c>
      <c r="P527" s="41">
        <v>0.15910444911572899</v>
      </c>
      <c r="Q527" s="41">
        <v>31.773142684508901</v>
      </c>
      <c r="R527" s="43">
        <v>1.2200701704704E-2</v>
      </c>
    </row>
    <row r="528" spans="1:18" x14ac:dyDescent="0.2">
      <c r="A528" s="10" t="s">
        <v>578</v>
      </c>
      <c r="B528" s="10" t="s">
        <v>12</v>
      </c>
      <c r="C528" s="40">
        <v>-0.46664769456069899</v>
      </c>
      <c r="D528" s="41">
        <v>-0.92991299663708005</v>
      </c>
      <c r="E528" s="41">
        <v>-3.3823924843179301E-3</v>
      </c>
      <c r="F528" s="41">
        <v>4.8607172566682698E-2</v>
      </c>
      <c r="G528" s="41" t="s">
        <v>188</v>
      </c>
      <c r="H528" s="41" t="s">
        <v>188</v>
      </c>
      <c r="I528" s="41" t="s">
        <v>188</v>
      </c>
      <c r="J528" s="43" t="s">
        <v>188</v>
      </c>
      <c r="K528" s="40">
        <v>9.2454407757620993E-3</v>
      </c>
      <c r="L528" s="41">
        <v>-0.421904831789505</v>
      </c>
      <c r="M528" s="41">
        <v>0.440395713341029</v>
      </c>
      <c r="N528" s="41">
        <v>0.96650782463575202</v>
      </c>
      <c r="O528" s="41" t="s">
        <v>188</v>
      </c>
      <c r="P528" s="41" t="s">
        <v>188</v>
      </c>
      <c r="Q528" s="41" t="s">
        <v>188</v>
      </c>
      <c r="R528" s="43" t="s">
        <v>188</v>
      </c>
    </row>
    <row r="529" spans="1:18" x14ac:dyDescent="0.2">
      <c r="A529" s="10" t="s">
        <v>578</v>
      </c>
      <c r="B529" s="10" t="s">
        <v>13</v>
      </c>
      <c r="C529" s="40">
        <v>-0.54232750160863497</v>
      </c>
      <c r="D529" s="41">
        <v>-1.01118712456097</v>
      </c>
      <c r="E529" s="41">
        <v>-7.3467878656300001E-2</v>
      </c>
      <c r="F529" s="41">
        <v>2.3547794255310801E-2</v>
      </c>
      <c r="G529" s="41" t="s">
        <v>188</v>
      </c>
      <c r="H529" s="41" t="s">
        <v>188</v>
      </c>
      <c r="I529" s="41" t="s">
        <v>188</v>
      </c>
      <c r="J529" s="43" t="s">
        <v>188</v>
      </c>
      <c r="K529" s="40">
        <v>-0.24953510972156101</v>
      </c>
      <c r="L529" s="41">
        <v>-0.65122294055096197</v>
      </c>
      <c r="M529" s="41">
        <v>0.15215272110783901</v>
      </c>
      <c r="N529" s="41">
        <v>0.22385113208881099</v>
      </c>
      <c r="O529" s="41" t="s">
        <v>188</v>
      </c>
      <c r="P529" s="41" t="s">
        <v>188</v>
      </c>
      <c r="Q529" s="41" t="s">
        <v>188</v>
      </c>
      <c r="R529" s="43" t="s">
        <v>188</v>
      </c>
    </row>
    <row r="530" spans="1:18" x14ac:dyDescent="0.2">
      <c r="A530" s="10" t="s">
        <v>578</v>
      </c>
      <c r="B530" s="10" t="s">
        <v>628</v>
      </c>
      <c r="C530" s="40">
        <v>-0.13105045771148699</v>
      </c>
      <c r="D530" s="41">
        <v>-0.76689429461447101</v>
      </c>
      <c r="E530" s="41">
        <v>0.50479337919149603</v>
      </c>
      <c r="F530" s="41">
        <v>0.68624363611083805</v>
      </c>
      <c r="G530" s="41">
        <v>7.0341619965536797</v>
      </c>
      <c r="H530" s="41">
        <v>2.9685962194984001E-2</v>
      </c>
      <c r="I530" s="41">
        <v>68.079585139451794</v>
      </c>
      <c r="J530" s="43">
        <v>0.20933981450924199</v>
      </c>
      <c r="K530" s="40" t="s">
        <v>188</v>
      </c>
      <c r="L530" s="41" t="s">
        <v>188</v>
      </c>
      <c r="M530" s="41" t="s">
        <v>188</v>
      </c>
      <c r="N530" s="41" t="s">
        <v>188</v>
      </c>
      <c r="O530" s="41" t="s">
        <v>188</v>
      </c>
      <c r="P530" s="41" t="s">
        <v>188</v>
      </c>
      <c r="Q530" s="41" t="s">
        <v>188</v>
      </c>
      <c r="R530" s="43" t="s">
        <v>188</v>
      </c>
    </row>
    <row r="531" spans="1:18" x14ac:dyDescent="0.2">
      <c r="A531" s="10" t="s">
        <v>578</v>
      </c>
      <c r="B531" s="10" t="s">
        <v>20</v>
      </c>
      <c r="C531" s="40" t="s">
        <v>188</v>
      </c>
      <c r="D531" s="41" t="s">
        <v>188</v>
      </c>
      <c r="E531" s="41" t="s">
        <v>188</v>
      </c>
      <c r="F531" s="41" t="s">
        <v>188</v>
      </c>
      <c r="G531" s="41" t="s">
        <v>188</v>
      </c>
      <c r="H531" s="41" t="s">
        <v>188</v>
      </c>
      <c r="I531" s="41" t="s">
        <v>188</v>
      </c>
      <c r="J531" s="43" t="s">
        <v>188</v>
      </c>
      <c r="K531" s="40">
        <v>1.02387803734364</v>
      </c>
      <c r="L531" s="41">
        <v>0.31003442035611301</v>
      </c>
      <c r="M531" s="41">
        <v>1.73772165433117</v>
      </c>
      <c r="N531" s="41">
        <v>5.4728336046005899E-3</v>
      </c>
      <c r="O531" s="41" t="s">
        <v>188</v>
      </c>
      <c r="P531" s="41" t="s">
        <v>188</v>
      </c>
      <c r="Q531" s="41" t="s">
        <v>188</v>
      </c>
      <c r="R531" s="43" t="s">
        <v>188</v>
      </c>
    </row>
    <row r="532" spans="1:18" x14ac:dyDescent="0.2">
      <c r="A532" s="10" t="s">
        <v>578</v>
      </c>
      <c r="B532" s="10" t="s">
        <v>17</v>
      </c>
      <c r="C532" s="40">
        <v>0.25699040113742</v>
      </c>
      <c r="D532" s="41">
        <v>-0.173234664504132</v>
      </c>
      <c r="E532" s="41">
        <v>0.68721546677897205</v>
      </c>
      <c r="F532" s="41">
        <v>0.24235784856974299</v>
      </c>
      <c r="G532" s="41" t="s">
        <v>188</v>
      </c>
      <c r="H532" s="41" t="s">
        <v>188</v>
      </c>
      <c r="I532" s="41" t="s">
        <v>188</v>
      </c>
      <c r="J532" s="43" t="s">
        <v>188</v>
      </c>
      <c r="K532" s="40">
        <v>0.19869458608312601</v>
      </c>
      <c r="L532" s="41">
        <v>-8.6235912616070096E-2</v>
      </c>
      <c r="M532" s="41">
        <v>0.48362508478232202</v>
      </c>
      <c r="N532" s="41">
        <v>0.17169765653194399</v>
      </c>
      <c r="O532" s="41">
        <v>0.528192135753355</v>
      </c>
      <c r="P532" s="41">
        <v>0.46736791632201902</v>
      </c>
      <c r="Q532" s="41">
        <v>0</v>
      </c>
      <c r="R532" s="43">
        <v>0</v>
      </c>
    </row>
    <row r="533" spans="1:18" x14ac:dyDescent="0.2">
      <c r="A533" s="10" t="s">
        <v>578</v>
      </c>
      <c r="B533" s="10" t="s">
        <v>629</v>
      </c>
      <c r="C533" s="40">
        <v>0.78762372363706201</v>
      </c>
      <c r="D533" s="41">
        <v>0.42254017007574102</v>
      </c>
      <c r="E533" s="41">
        <v>1.15270727719838</v>
      </c>
      <c r="F533" s="42">
        <v>2.4290757658657299E-5</v>
      </c>
      <c r="G533" s="41" t="s">
        <v>188</v>
      </c>
      <c r="H533" s="41" t="s">
        <v>188</v>
      </c>
      <c r="I533" s="41" t="s">
        <v>188</v>
      </c>
      <c r="J533" s="43" t="s">
        <v>188</v>
      </c>
      <c r="K533" s="40" t="s">
        <v>188</v>
      </c>
      <c r="L533" s="41" t="s">
        <v>188</v>
      </c>
      <c r="M533" s="41" t="s">
        <v>188</v>
      </c>
      <c r="N533" s="41" t="s">
        <v>188</v>
      </c>
      <c r="O533" s="41" t="s">
        <v>188</v>
      </c>
      <c r="P533" s="41" t="s">
        <v>188</v>
      </c>
      <c r="Q533" s="41" t="s">
        <v>188</v>
      </c>
      <c r="R533" s="43" t="s">
        <v>188</v>
      </c>
    </row>
    <row r="534" spans="1:18" x14ac:dyDescent="0.2">
      <c r="A534" s="10" t="s">
        <v>578</v>
      </c>
      <c r="B534" s="10" t="s">
        <v>644</v>
      </c>
      <c r="C534" s="40" t="s">
        <v>188</v>
      </c>
      <c r="D534" s="41" t="s">
        <v>188</v>
      </c>
      <c r="E534" s="41" t="s">
        <v>188</v>
      </c>
      <c r="F534" s="41" t="s">
        <v>188</v>
      </c>
      <c r="G534" s="41" t="s">
        <v>188</v>
      </c>
      <c r="H534" s="41" t="s">
        <v>188</v>
      </c>
      <c r="I534" s="41" t="s">
        <v>188</v>
      </c>
      <c r="J534" s="43" t="s">
        <v>188</v>
      </c>
      <c r="K534" s="40">
        <v>-0.42261955954738101</v>
      </c>
      <c r="L534" s="41">
        <v>-1.1465710213206799</v>
      </c>
      <c r="M534" s="41">
        <v>0.30133190222591699</v>
      </c>
      <c r="N534" s="41">
        <v>0.25784201955558</v>
      </c>
      <c r="O534" s="41" t="s">
        <v>188</v>
      </c>
      <c r="P534" s="41" t="s">
        <v>188</v>
      </c>
      <c r="Q534" s="41" t="s">
        <v>188</v>
      </c>
      <c r="R534" s="43" t="s">
        <v>188</v>
      </c>
    </row>
    <row r="535" spans="1:18" x14ac:dyDescent="0.2">
      <c r="A535" s="10" t="s">
        <v>578</v>
      </c>
      <c r="B535" s="10" t="s">
        <v>630</v>
      </c>
      <c r="C535" s="40" t="s">
        <v>188</v>
      </c>
      <c r="D535" s="41" t="s">
        <v>188</v>
      </c>
      <c r="E535" s="41" t="s">
        <v>188</v>
      </c>
      <c r="F535" s="41" t="s">
        <v>188</v>
      </c>
      <c r="G535" s="41" t="s">
        <v>188</v>
      </c>
      <c r="H535" s="41" t="s">
        <v>188</v>
      </c>
      <c r="I535" s="41" t="s">
        <v>188</v>
      </c>
      <c r="J535" s="43" t="s">
        <v>188</v>
      </c>
      <c r="K535" s="40">
        <v>1.09273431947404</v>
      </c>
      <c r="L535" s="41">
        <v>-0.35194297320731199</v>
      </c>
      <c r="M535" s="41">
        <v>2.5374116121553798</v>
      </c>
      <c r="N535" s="41">
        <v>0.13820991254133799</v>
      </c>
      <c r="O535" s="41">
        <v>5.5072744101029798</v>
      </c>
      <c r="P535" s="41">
        <v>1.89375361184893E-2</v>
      </c>
      <c r="Q535" s="41">
        <v>81.842197691011705</v>
      </c>
      <c r="R535" s="43">
        <v>0.89550829825504097</v>
      </c>
    </row>
    <row r="536" spans="1:18" x14ac:dyDescent="0.2">
      <c r="A536" s="10" t="s">
        <v>578</v>
      </c>
      <c r="B536" s="10" t="s">
        <v>631</v>
      </c>
      <c r="C536" s="40" t="s">
        <v>188</v>
      </c>
      <c r="D536" s="41" t="s">
        <v>188</v>
      </c>
      <c r="E536" s="41" t="s">
        <v>188</v>
      </c>
      <c r="F536" s="41" t="s">
        <v>188</v>
      </c>
      <c r="G536" s="41" t="s">
        <v>188</v>
      </c>
      <c r="H536" s="41" t="s">
        <v>188</v>
      </c>
      <c r="I536" s="41" t="s">
        <v>188</v>
      </c>
      <c r="J536" s="43" t="s">
        <v>188</v>
      </c>
      <c r="K536" s="40">
        <v>-3.9693082065051701E-3</v>
      </c>
      <c r="L536" s="41">
        <v>-0.36533483709779602</v>
      </c>
      <c r="M536" s="41">
        <v>0.35739622068478599</v>
      </c>
      <c r="N536" s="41">
        <v>0.98285115780448096</v>
      </c>
      <c r="O536" s="41" t="s">
        <v>188</v>
      </c>
      <c r="P536" s="41" t="s">
        <v>188</v>
      </c>
      <c r="Q536" s="41" t="s">
        <v>188</v>
      </c>
      <c r="R536" s="43" t="s">
        <v>188</v>
      </c>
    </row>
    <row r="537" spans="1:18" x14ac:dyDescent="0.2">
      <c r="A537" s="10" t="s">
        <v>202</v>
      </c>
      <c r="B537" s="10" t="s">
        <v>2</v>
      </c>
      <c r="C537" s="40">
        <v>-6.5572428523536397E-2</v>
      </c>
      <c r="D537" s="41">
        <v>-0.21541460698439099</v>
      </c>
      <c r="E537" s="41">
        <v>8.4269749937318603E-2</v>
      </c>
      <c r="F537" s="41">
        <v>0.39105828078280902</v>
      </c>
      <c r="G537" s="41">
        <v>2.2698732197547802</v>
      </c>
      <c r="H537" s="41">
        <v>0.68625935474711197</v>
      </c>
      <c r="I537" s="41">
        <v>0</v>
      </c>
      <c r="J537" s="43">
        <v>0</v>
      </c>
      <c r="K537" s="40">
        <v>-0.25510609442497501</v>
      </c>
      <c r="L537" s="41">
        <v>-0.37536914897545998</v>
      </c>
      <c r="M537" s="41">
        <v>-0.13484303987448901</v>
      </c>
      <c r="N537" s="42">
        <v>3.2168947942066302E-5</v>
      </c>
      <c r="O537" s="41">
        <v>4.4624029874569198</v>
      </c>
      <c r="P537" s="41">
        <v>0.48492949455516698</v>
      </c>
      <c r="Q537" s="41">
        <v>2.69501403846799E-2</v>
      </c>
      <c r="R537" s="44">
        <v>6.6167557784689397E-6</v>
      </c>
    </row>
    <row r="538" spans="1:18" x14ac:dyDescent="0.2">
      <c r="A538" s="10" t="s">
        <v>202</v>
      </c>
      <c r="B538" s="10" t="s">
        <v>633</v>
      </c>
      <c r="C538" s="40" t="s">
        <v>188</v>
      </c>
      <c r="D538" s="41" t="s">
        <v>188</v>
      </c>
      <c r="E538" s="41" t="s">
        <v>188</v>
      </c>
      <c r="F538" s="41" t="s">
        <v>188</v>
      </c>
      <c r="G538" s="41" t="s">
        <v>188</v>
      </c>
      <c r="H538" s="41" t="s">
        <v>188</v>
      </c>
      <c r="I538" s="41" t="s">
        <v>188</v>
      </c>
      <c r="J538" s="43" t="s">
        <v>188</v>
      </c>
      <c r="K538" s="40">
        <v>-0.611224309493413</v>
      </c>
      <c r="L538" s="41">
        <v>-1.3687771908200901</v>
      </c>
      <c r="M538" s="41">
        <v>0.146328571833269</v>
      </c>
      <c r="N538" s="41">
        <v>0.11695512438017699</v>
      </c>
      <c r="O538" s="41" t="s">
        <v>188</v>
      </c>
      <c r="P538" s="41" t="s">
        <v>188</v>
      </c>
      <c r="Q538" s="41" t="s">
        <v>188</v>
      </c>
      <c r="R538" s="43" t="s">
        <v>188</v>
      </c>
    </row>
    <row r="539" spans="1:18" x14ac:dyDescent="0.2">
      <c r="A539" s="10" t="s">
        <v>202</v>
      </c>
      <c r="B539" s="10" t="s">
        <v>623</v>
      </c>
      <c r="C539" s="40" t="s">
        <v>188</v>
      </c>
      <c r="D539" s="41" t="s">
        <v>188</v>
      </c>
      <c r="E539" s="41" t="s">
        <v>188</v>
      </c>
      <c r="F539" s="41" t="s">
        <v>188</v>
      </c>
      <c r="G539" s="41" t="s">
        <v>188</v>
      </c>
      <c r="H539" s="41" t="s">
        <v>188</v>
      </c>
      <c r="I539" s="41" t="s">
        <v>188</v>
      </c>
      <c r="J539" s="43" t="s">
        <v>188</v>
      </c>
      <c r="K539" s="40">
        <v>-0.140223331949278</v>
      </c>
      <c r="L539" s="41">
        <v>-0.62404135784413595</v>
      </c>
      <c r="M539" s="41">
        <v>0.34359469394558101</v>
      </c>
      <c r="N539" s="41">
        <v>0.57083340773389502</v>
      </c>
      <c r="O539" s="41" t="s">
        <v>188</v>
      </c>
      <c r="P539" s="41" t="s">
        <v>188</v>
      </c>
      <c r="Q539" s="41" t="s">
        <v>188</v>
      </c>
      <c r="R539" s="43" t="s">
        <v>188</v>
      </c>
    </row>
    <row r="540" spans="1:18" x14ac:dyDescent="0.2">
      <c r="A540" s="10" t="s">
        <v>202</v>
      </c>
      <c r="B540" s="10" t="s">
        <v>625</v>
      </c>
      <c r="C540" s="40">
        <v>-0.478233388252015</v>
      </c>
      <c r="D540" s="41">
        <v>-0.89562224516080602</v>
      </c>
      <c r="E540" s="41">
        <v>-6.0844531343222902E-2</v>
      </c>
      <c r="F540" s="41">
        <v>2.4763358719278601E-2</v>
      </c>
      <c r="G540" s="41" t="s">
        <v>188</v>
      </c>
      <c r="H540" s="41" t="s">
        <v>188</v>
      </c>
      <c r="I540" s="41" t="s">
        <v>188</v>
      </c>
      <c r="J540" s="43" t="s">
        <v>188</v>
      </c>
      <c r="K540" s="40" t="s">
        <v>188</v>
      </c>
      <c r="L540" s="41" t="s">
        <v>188</v>
      </c>
      <c r="M540" s="41" t="s">
        <v>188</v>
      </c>
      <c r="N540" s="41" t="s">
        <v>188</v>
      </c>
      <c r="O540" s="41" t="s">
        <v>188</v>
      </c>
      <c r="P540" s="41" t="s">
        <v>188</v>
      </c>
      <c r="Q540" s="41" t="s">
        <v>188</v>
      </c>
      <c r="R540" s="43" t="s">
        <v>188</v>
      </c>
    </row>
    <row r="541" spans="1:18" x14ac:dyDescent="0.2">
      <c r="A541" s="10" t="s">
        <v>202</v>
      </c>
      <c r="B541" s="10" t="s">
        <v>18</v>
      </c>
      <c r="C541" s="40">
        <v>-9.5507455661958202E-2</v>
      </c>
      <c r="D541" s="41">
        <v>-0.45332378276975199</v>
      </c>
      <c r="E541" s="41">
        <v>0.26230887144583598</v>
      </c>
      <c r="F541" s="41">
        <v>0.60137018717131996</v>
      </c>
      <c r="G541" s="41" t="s">
        <v>188</v>
      </c>
      <c r="H541" s="41" t="s">
        <v>188</v>
      </c>
      <c r="I541" s="41" t="s">
        <v>188</v>
      </c>
      <c r="J541" s="43" t="s">
        <v>188</v>
      </c>
      <c r="K541" s="40">
        <v>2.1385326310309899E-2</v>
      </c>
      <c r="L541" s="41">
        <v>-0.34635948656335502</v>
      </c>
      <c r="M541" s="41">
        <v>0.38913013918397499</v>
      </c>
      <c r="N541" s="41">
        <v>0.90939544705536102</v>
      </c>
      <c r="O541" s="41" t="s">
        <v>188</v>
      </c>
      <c r="P541" s="41" t="s">
        <v>188</v>
      </c>
      <c r="Q541" s="41" t="s">
        <v>188</v>
      </c>
      <c r="R541" s="43" t="s">
        <v>188</v>
      </c>
    </row>
    <row r="542" spans="1:18" x14ac:dyDescent="0.2">
      <c r="A542" s="10" t="s">
        <v>202</v>
      </c>
      <c r="B542" s="10" t="s">
        <v>6</v>
      </c>
      <c r="C542" s="40">
        <v>-0.19397434991401599</v>
      </c>
      <c r="D542" s="41">
        <v>-0.44904275747636901</v>
      </c>
      <c r="E542" s="41">
        <v>6.1094057648337502E-2</v>
      </c>
      <c r="F542" s="41">
        <v>0.136089439604198</v>
      </c>
      <c r="G542" s="41">
        <v>2.1097674129110802</v>
      </c>
      <c r="H542" s="41">
        <v>0.34823292219232399</v>
      </c>
      <c r="I542" s="41">
        <v>24.950534955900501</v>
      </c>
      <c r="J542" s="43">
        <v>1.4249880633431E-2</v>
      </c>
      <c r="K542" s="40">
        <v>-4.9794797950359501E-2</v>
      </c>
      <c r="L542" s="41">
        <v>-0.256645373556042</v>
      </c>
      <c r="M542" s="41">
        <v>0.157055777655323</v>
      </c>
      <c r="N542" s="41">
        <v>0.63712896604077396</v>
      </c>
      <c r="O542" s="41" t="s">
        <v>188</v>
      </c>
      <c r="P542" s="41" t="s">
        <v>188</v>
      </c>
      <c r="Q542" s="41" t="s">
        <v>188</v>
      </c>
      <c r="R542" s="43" t="s">
        <v>188</v>
      </c>
    </row>
    <row r="543" spans="1:18" x14ac:dyDescent="0.2">
      <c r="A543" s="10" t="s">
        <v>202</v>
      </c>
      <c r="B543" s="10" t="s">
        <v>5</v>
      </c>
      <c r="C543" s="40">
        <v>-0.21357435530484001</v>
      </c>
      <c r="D543" s="41">
        <v>-0.41861346546361899</v>
      </c>
      <c r="E543" s="41">
        <v>-8.53524514606099E-3</v>
      </c>
      <c r="F543" s="41">
        <v>4.1249885087244101E-2</v>
      </c>
      <c r="G543" s="41" t="s">
        <v>188</v>
      </c>
      <c r="H543" s="41" t="s">
        <v>188</v>
      </c>
      <c r="I543" s="41" t="s">
        <v>188</v>
      </c>
      <c r="J543" s="43" t="s">
        <v>188</v>
      </c>
      <c r="K543" s="40">
        <v>3.0772276148564402E-3</v>
      </c>
      <c r="L543" s="41">
        <v>-0.202335022449531</v>
      </c>
      <c r="M543" s="41">
        <v>0.208489477679244</v>
      </c>
      <c r="N543" s="41">
        <v>0.97658117015755797</v>
      </c>
      <c r="O543" s="41" t="s">
        <v>188</v>
      </c>
      <c r="P543" s="41" t="s">
        <v>188</v>
      </c>
      <c r="Q543" s="41" t="s">
        <v>188</v>
      </c>
      <c r="R543" s="43" t="s">
        <v>188</v>
      </c>
    </row>
    <row r="544" spans="1:18" x14ac:dyDescent="0.2">
      <c r="A544" s="10" t="s">
        <v>202</v>
      </c>
      <c r="B544" s="10" t="s">
        <v>626</v>
      </c>
      <c r="C544" s="40">
        <v>0.55525213463038803</v>
      </c>
      <c r="D544" s="41">
        <v>2.6338586180467801E-2</v>
      </c>
      <c r="E544" s="41">
        <v>1.0841656830803099</v>
      </c>
      <c r="F544" s="41">
        <v>4.0764186265272298E-2</v>
      </c>
      <c r="G544" s="41" t="s">
        <v>188</v>
      </c>
      <c r="H544" s="41" t="s">
        <v>188</v>
      </c>
      <c r="I544" s="41" t="s">
        <v>188</v>
      </c>
      <c r="J544" s="43" t="s">
        <v>188</v>
      </c>
      <c r="K544" s="40" t="s">
        <v>188</v>
      </c>
      <c r="L544" s="41" t="s">
        <v>188</v>
      </c>
      <c r="M544" s="41" t="s">
        <v>188</v>
      </c>
      <c r="N544" s="41" t="s">
        <v>188</v>
      </c>
      <c r="O544" s="41" t="s">
        <v>188</v>
      </c>
      <c r="P544" s="41" t="s">
        <v>188</v>
      </c>
      <c r="Q544" s="41" t="s">
        <v>188</v>
      </c>
      <c r="R544" s="43" t="s">
        <v>188</v>
      </c>
    </row>
    <row r="545" spans="1:18" x14ac:dyDescent="0.2">
      <c r="A545" s="10" t="s">
        <v>202</v>
      </c>
      <c r="B545" s="10" t="s">
        <v>24</v>
      </c>
      <c r="C545" s="40">
        <v>3.9110845253075198E-2</v>
      </c>
      <c r="D545" s="41">
        <v>-0.215641545986897</v>
      </c>
      <c r="E545" s="41">
        <v>0.29386323649304802</v>
      </c>
      <c r="F545" s="41">
        <v>0.76348819524167</v>
      </c>
      <c r="G545" s="41">
        <v>8.6088432729212396</v>
      </c>
      <c r="H545" s="41">
        <v>7.1655820510999196E-2</v>
      </c>
      <c r="I545" s="41">
        <v>53.130339522958302</v>
      </c>
      <c r="J545" s="43">
        <v>4.4458586904592701E-2</v>
      </c>
      <c r="K545" s="40">
        <v>-8.5553153501311596E-2</v>
      </c>
      <c r="L545" s="41">
        <v>-0.26644109893164097</v>
      </c>
      <c r="M545" s="41">
        <v>9.5334791929018406E-2</v>
      </c>
      <c r="N545" s="41">
        <v>0.35393234896069597</v>
      </c>
      <c r="O545" s="41">
        <v>4.3385608162000304</v>
      </c>
      <c r="P545" s="41">
        <v>0.227150285378934</v>
      </c>
      <c r="Q545" s="41">
        <v>38.206108321755998</v>
      </c>
      <c r="R545" s="43">
        <v>1.2886914959920301E-2</v>
      </c>
    </row>
    <row r="546" spans="1:18" x14ac:dyDescent="0.2">
      <c r="A546" s="10" t="s">
        <v>202</v>
      </c>
      <c r="B546" s="10" t="s">
        <v>33</v>
      </c>
      <c r="C546" s="40">
        <v>-0.29755724591180699</v>
      </c>
      <c r="D546" s="41">
        <v>-0.74995112357106097</v>
      </c>
      <c r="E546" s="41">
        <v>0.154836631747446</v>
      </c>
      <c r="F546" s="41">
        <v>0.19734754344577499</v>
      </c>
      <c r="G546" s="41">
        <v>0.290627745357457</v>
      </c>
      <c r="H546" s="41">
        <v>0.58981853689396502</v>
      </c>
      <c r="I546" s="41">
        <v>0</v>
      </c>
      <c r="J546" s="43">
        <v>0</v>
      </c>
      <c r="K546" s="40">
        <v>-0.16136907929947999</v>
      </c>
      <c r="L546" s="41">
        <v>-0.71359931348832994</v>
      </c>
      <c r="M546" s="41">
        <v>0.39086115488937001</v>
      </c>
      <c r="N546" s="41">
        <v>0.56741800791077102</v>
      </c>
      <c r="O546" s="41" t="s">
        <v>188</v>
      </c>
      <c r="P546" s="41" t="s">
        <v>188</v>
      </c>
      <c r="Q546" s="41" t="s">
        <v>188</v>
      </c>
      <c r="R546" s="43" t="s">
        <v>188</v>
      </c>
    </row>
    <row r="547" spans="1:18" x14ac:dyDescent="0.2">
      <c r="A547" s="10" t="s">
        <v>202</v>
      </c>
      <c r="B547" s="10" t="s">
        <v>15</v>
      </c>
      <c r="C547" s="40">
        <v>0.35419097649042097</v>
      </c>
      <c r="D547" s="41">
        <v>5.1080921800558104E-3</v>
      </c>
      <c r="E547" s="41">
        <v>0.70327386080078702</v>
      </c>
      <c r="F547" s="41">
        <v>4.6857281430848698E-2</v>
      </c>
      <c r="G547" s="41" t="s">
        <v>188</v>
      </c>
      <c r="H547" s="41" t="s">
        <v>188</v>
      </c>
      <c r="I547" s="41" t="s">
        <v>188</v>
      </c>
      <c r="J547" s="43" t="s">
        <v>188</v>
      </c>
      <c r="K547" s="40">
        <v>-1.15522499472842E-2</v>
      </c>
      <c r="L547" s="41">
        <v>-0.22621342483212301</v>
      </c>
      <c r="M547" s="41">
        <v>0.203108924937554</v>
      </c>
      <c r="N547" s="41">
        <v>0.91599666491646003</v>
      </c>
      <c r="O547" s="41">
        <v>0.32368464563986299</v>
      </c>
      <c r="P547" s="41">
        <v>0.56940167666212804</v>
      </c>
      <c r="Q547" s="41">
        <v>0</v>
      </c>
      <c r="R547" s="43">
        <v>0</v>
      </c>
    </row>
    <row r="548" spans="1:18" x14ac:dyDescent="0.2">
      <c r="A548" s="10" t="s">
        <v>202</v>
      </c>
      <c r="B548" s="10" t="s">
        <v>627</v>
      </c>
      <c r="C548" s="40">
        <v>-1.0292848710226801</v>
      </c>
      <c r="D548" s="41">
        <v>-1.5185245096947799</v>
      </c>
      <c r="E548" s="41">
        <v>-0.54004523235059199</v>
      </c>
      <c r="F548" s="42">
        <v>3.9313582949477903E-5</v>
      </c>
      <c r="G548" s="41" t="s">
        <v>188</v>
      </c>
      <c r="H548" s="41" t="s">
        <v>188</v>
      </c>
      <c r="I548" s="41" t="s">
        <v>188</v>
      </c>
      <c r="J548" s="43" t="s">
        <v>188</v>
      </c>
      <c r="K548" s="40" t="s">
        <v>188</v>
      </c>
      <c r="L548" s="41" t="s">
        <v>188</v>
      </c>
      <c r="M548" s="41" t="s">
        <v>188</v>
      </c>
      <c r="N548" s="41" t="s">
        <v>188</v>
      </c>
      <c r="O548" s="41" t="s">
        <v>188</v>
      </c>
      <c r="P548" s="41" t="s">
        <v>188</v>
      </c>
      <c r="Q548" s="41" t="s">
        <v>188</v>
      </c>
      <c r="R548" s="43" t="s">
        <v>188</v>
      </c>
    </row>
    <row r="549" spans="1:18" x14ac:dyDescent="0.2">
      <c r="A549" s="10" t="s">
        <v>202</v>
      </c>
      <c r="B549" s="10" t="s">
        <v>7</v>
      </c>
      <c r="C549" s="40">
        <v>-2.4744028914598599E-2</v>
      </c>
      <c r="D549" s="41">
        <v>-0.60258410221338599</v>
      </c>
      <c r="E549" s="41">
        <v>0.55309604438418902</v>
      </c>
      <c r="F549" s="41">
        <v>0.93311306662037197</v>
      </c>
      <c r="G549" s="41">
        <v>0.58209653562881702</v>
      </c>
      <c r="H549" s="41">
        <v>0.44549171728171799</v>
      </c>
      <c r="I549" s="41">
        <v>0</v>
      </c>
      <c r="J549" s="43">
        <v>0</v>
      </c>
      <c r="K549" s="40">
        <v>-0.47683852479880101</v>
      </c>
      <c r="L549" s="41">
        <v>-1.1478277840672599</v>
      </c>
      <c r="M549" s="41">
        <v>0.194150734469654</v>
      </c>
      <c r="N549" s="41">
        <v>0.16435091827758699</v>
      </c>
      <c r="O549" s="41" t="s">
        <v>188</v>
      </c>
      <c r="P549" s="41" t="s">
        <v>188</v>
      </c>
      <c r="Q549" s="41" t="s">
        <v>188</v>
      </c>
      <c r="R549" s="43" t="s">
        <v>188</v>
      </c>
    </row>
    <row r="550" spans="1:18" x14ac:dyDescent="0.2">
      <c r="A550" s="10" t="s">
        <v>202</v>
      </c>
      <c r="B550" s="10" t="s">
        <v>9</v>
      </c>
      <c r="C550" s="40">
        <v>-8.2255393251339598E-2</v>
      </c>
      <c r="D550" s="41">
        <v>-0.76219002071792297</v>
      </c>
      <c r="E550" s="41">
        <v>0.59767923421524305</v>
      </c>
      <c r="F550" s="41">
        <v>0.81257338425810599</v>
      </c>
      <c r="G550" s="41">
        <v>7.1602976882108003</v>
      </c>
      <c r="H550" s="41">
        <v>2.7871549430649501E-2</v>
      </c>
      <c r="I550" s="41">
        <v>83.044189107074203</v>
      </c>
      <c r="J550" s="43">
        <v>0.27541727831264201</v>
      </c>
      <c r="K550" s="40">
        <v>7.4278387455962797E-2</v>
      </c>
      <c r="L550" s="41">
        <v>-0.32072239935991698</v>
      </c>
      <c r="M550" s="41">
        <v>0.46927917427184201</v>
      </c>
      <c r="N550" s="41">
        <v>0.71245293268099696</v>
      </c>
      <c r="O550" s="41">
        <v>2.2110440828122702</v>
      </c>
      <c r="P550" s="41">
        <v>0.13702590503846901</v>
      </c>
      <c r="Q550" s="41">
        <v>54.7724983064074</v>
      </c>
      <c r="R550" s="43">
        <v>4.5470681683732403E-2</v>
      </c>
    </row>
    <row r="551" spans="1:18" x14ac:dyDescent="0.2">
      <c r="A551" s="10" t="s">
        <v>202</v>
      </c>
      <c r="B551" s="10" t="s">
        <v>11</v>
      </c>
      <c r="C551" s="40">
        <v>7.4735457159313901E-2</v>
      </c>
      <c r="D551" s="41">
        <v>-0.303414574231962</v>
      </c>
      <c r="E551" s="41">
        <v>0.45288548855059002</v>
      </c>
      <c r="F551" s="41">
        <v>0.69871736454898803</v>
      </c>
      <c r="G551" s="41" t="s">
        <v>188</v>
      </c>
      <c r="H551" s="41" t="s">
        <v>188</v>
      </c>
      <c r="I551" s="41" t="s">
        <v>188</v>
      </c>
      <c r="J551" s="43" t="s">
        <v>188</v>
      </c>
      <c r="K551" s="40" t="s">
        <v>188</v>
      </c>
      <c r="L551" s="41" t="s">
        <v>188</v>
      </c>
      <c r="M551" s="41" t="s">
        <v>188</v>
      </c>
      <c r="N551" s="41" t="s">
        <v>188</v>
      </c>
      <c r="O551" s="41" t="s">
        <v>188</v>
      </c>
      <c r="P551" s="41" t="s">
        <v>188</v>
      </c>
      <c r="Q551" s="41" t="s">
        <v>188</v>
      </c>
      <c r="R551" s="43" t="s">
        <v>188</v>
      </c>
    </row>
    <row r="552" spans="1:18" x14ac:dyDescent="0.2">
      <c r="A552" s="10" t="s">
        <v>202</v>
      </c>
      <c r="B552" s="10" t="s">
        <v>10</v>
      </c>
      <c r="C552" s="40">
        <v>0.321349410399069</v>
      </c>
      <c r="D552" s="41">
        <v>-1.49027907595831</v>
      </c>
      <c r="E552" s="41">
        <v>2.1329778967564499</v>
      </c>
      <c r="F552" s="41">
        <v>0.72809449903716905</v>
      </c>
      <c r="G552" s="41">
        <v>3.2974707331868198</v>
      </c>
      <c r="H552" s="41">
        <v>6.93866459692975E-2</v>
      </c>
      <c r="I552" s="41">
        <v>69.673726291618806</v>
      </c>
      <c r="J552" s="43">
        <v>1.19054100204786</v>
      </c>
      <c r="K552" s="40">
        <v>0.119876223184882</v>
      </c>
      <c r="L552" s="41">
        <v>-1.2930043320976701</v>
      </c>
      <c r="M552" s="41">
        <v>1.5327567784674401</v>
      </c>
      <c r="N552" s="41">
        <v>0.86806635316028002</v>
      </c>
      <c r="O552" s="41" t="s">
        <v>188</v>
      </c>
      <c r="P552" s="41" t="s">
        <v>188</v>
      </c>
      <c r="Q552" s="41" t="s">
        <v>188</v>
      </c>
      <c r="R552" s="43" t="s">
        <v>188</v>
      </c>
    </row>
    <row r="553" spans="1:18" x14ac:dyDescent="0.2">
      <c r="A553" s="10" t="s">
        <v>202</v>
      </c>
      <c r="B553" s="10" t="s">
        <v>4</v>
      </c>
      <c r="C553" s="40">
        <v>0.16506817696532999</v>
      </c>
      <c r="D553" s="41">
        <v>-0.54188105319859603</v>
      </c>
      <c r="E553" s="41">
        <v>0.87201740712925602</v>
      </c>
      <c r="F553" s="41">
        <v>0.64721167402179602</v>
      </c>
      <c r="G553" s="41">
        <v>20.2294313874682</v>
      </c>
      <c r="H553" s="42">
        <v>4.0479467256384799E-5</v>
      </c>
      <c r="I553" s="41">
        <v>89.183289627161599</v>
      </c>
      <c r="J553" s="43">
        <v>0.34640391656008701</v>
      </c>
      <c r="K553" s="40">
        <v>-0.18501898768752101</v>
      </c>
      <c r="L553" s="41">
        <v>-0.63851428799137999</v>
      </c>
      <c r="M553" s="41">
        <v>0.26847631261633698</v>
      </c>
      <c r="N553" s="41">
        <v>0.42392251007707898</v>
      </c>
      <c r="O553" s="41">
        <v>3.0345446146849402</v>
      </c>
      <c r="P553" s="41">
        <v>8.1509417883117496E-2</v>
      </c>
      <c r="Q553" s="41">
        <v>67.046126289897302</v>
      </c>
      <c r="R553" s="43">
        <v>7.5776928772223806E-2</v>
      </c>
    </row>
    <row r="554" spans="1:18" x14ac:dyDescent="0.2">
      <c r="A554" s="10" t="s">
        <v>202</v>
      </c>
      <c r="B554" s="10" t="s">
        <v>12</v>
      </c>
      <c r="C554" s="40">
        <v>-0.38607541403679402</v>
      </c>
      <c r="D554" s="41">
        <v>-0.848756598743308</v>
      </c>
      <c r="E554" s="41">
        <v>7.66057706697192E-2</v>
      </c>
      <c r="F554" s="41">
        <v>0.102334867441721</v>
      </c>
      <c r="G554" s="41" t="s">
        <v>188</v>
      </c>
      <c r="H554" s="41" t="s">
        <v>188</v>
      </c>
      <c r="I554" s="41" t="s">
        <v>188</v>
      </c>
      <c r="J554" s="43" t="s">
        <v>188</v>
      </c>
      <c r="K554" s="40">
        <v>0.188595815680868</v>
      </c>
      <c r="L554" s="41">
        <v>-0.24930387393230699</v>
      </c>
      <c r="M554" s="41">
        <v>0.62649550529404296</v>
      </c>
      <c r="N554" s="41">
        <v>0.39911763220033702</v>
      </c>
      <c r="O554" s="41" t="s">
        <v>188</v>
      </c>
      <c r="P554" s="41" t="s">
        <v>188</v>
      </c>
      <c r="Q554" s="41" t="s">
        <v>188</v>
      </c>
      <c r="R554" s="43" t="s">
        <v>188</v>
      </c>
    </row>
    <row r="555" spans="1:18" x14ac:dyDescent="0.2">
      <c r="A555" s="10" t="s">
        <v>202</v>
      </c>
      <c r="B555" s="10" t="s">
        <v>13</v>
      </c>
      <c r="C555" s="40">
        <v>-0.58917633680595505</v>
      </c>
      <c r="D555" s="41">
        <v>-1.05848076342942</v>
      </c>
      <c r="E555" s="41">
        <v>-0.11987191018248899</v>
      </c>
      <c r="F555" s="41">
        <v>1.3984545849951799E-2</v>
      </c>
      <c r="G555" s="41" t="s">
        <v>188</v>
      </c>
      <c r="H555" s="41" t="s">
        <v>188</v>
      </c>
      <c r="I555" s="41" t="s">
        <v>188</v>
      </c>
      <c r="J555" s="43" t="s">
        <v>188</v>
      </c>
      <c r="K555" s="40">
        <v>7.5158846455552306E-2</v>
      </c>
      <c r="L555" s="41">
        <v>-0.33380195765432802</v>
      </c>
      <c r="M555" s="41">
        <v>0.48411965056543299</v>
      </c>
      <c r="N555" s="41">
        <v>0.71898591178230797</v>
      </c>
      <c r="O555" s="41" t="s">
        <v>188</v>
      </c>
      <c r="P555" s="41" t="s">
        <v>188</v>
      </c>
      <c r="Q555" s="41" t="s">
        <v>188</v>
      </c>
      <c r="R555" s="43" t="s">
        <v>188</v>
      </c>
    </row>
    <row r="556" spans="1:18" x14ac:dyDescent="0.2">
      <c r="A556" s="10" t="s">
        <v>202</v>
      </c>
      <c r="B556" s="10" t="s">
        <v>628</v>
      </c>
      <c r="C556" s="40">
        <v>-0.49725107583330602</v>
      </c>
      <c r="D556" s="41">
        <v>-0.85010021730489305</v>
      </c>
      <c r="E556" s="41">
        <v>-0.144401934361719</v>
      </c>
      <c r="F556" s="41">
        <v>5.7569314850835201E-3</v>
      </c>
      <c r="G556" s="41" t="s">
        <v>188</v>
      </c>
      <c r="H556" s="41" t="s">
        <v>188</v>
      </c>
      <c r="I556" s="41" t="s">
        <v>188</v>
      </c>
      <c r="J556" s="43" t="s">
        <v>188</v>
      </c>
      <c r="K556" s="40" t="s">
        <v>188</v>
      </c>
      <c r="L556" s="41" t="s">
        <v>188</v>
      </c>
      <c r="M556" s="41" t="s">
        <v>188</v>
      </c>
      <c r="N556" s="41" t="s">
        <v>188</v>
      </c>
      <c r="O556" s="41" t="s">
        <v>188</v>
      </c>
      <c r="P556" s="41" t="s">
        <v>188</v>
      </c>
      <c r="Q556" s="41" t="s">
        <v>188</v>
      </c>
      <c r="R556" s="43" t="s">
        <v>188</v>
      </c>
    </row>
    <row r="557" spans="1:18" x14ac:dyDescent="0.2">
      <c r="A557" s="10" t="s">
        <v>202</v>
      </c>
      <c r="B557" s="10" t="s">
        <v>17</v>
      </c>
      <c r="C557" s="40">
        <v>-0.24021801253279201</v>
      </c>
      <c r="D557" s="41">
        <v>-0.67034297971146695</v>
      </c>
      <c r="E557" s="41">
        <v>0.189906954645884</v>
      </c>
      <c r="F557" s="41">
        <v>0.27436199879185802</v>
      </c>
      <c r="G557" s="41" t="s">
        <v>188</v>
      </c>
      <c r="H557" s="41" t="s">
        <v>188</v>
      </c>
      <c r="I557" s="41" t="s">
        <v>188</v>
      </c>
      <c r="J557" s="43" t="s">
        <v>188</v>
      </c>
      <c r="K557" s="40">
        <v>0.193188701149068</v>
      </c>
      <c r="L557" s="41">
        <v>-0.24999056502861</v>
      </c>
      <c r="M557" s="41">
        <v>0.63636796732674505</v>
      </c>
      <c r="N557" s="41">
        <v>0.39364147059010202</v>
      </c>
      <c r="O557" s="41" t="s">
        <v>188</v>
      </c>
      <c r="P557" s="41" t="s">
        <v>188</v>
      </c>
      <c r="Q557" s="41" t="s">
        <v>188</v>
      </c>
      <c r="R557" s="43" t="s">
        <v>188</v>
      </c>
    </row>
    <row r="558" spans="1:18" x14ac:dyDescent="0.2">
      <c r="A558" s="10" t="s">
        <v>202</v>
      </c>
      <c r="B558" s="10" t="s">
        <v>629</v>
      </c>
      <c r="C558" s="40">
        <v>-0.204742199520799</v>
      </c>
      <c r="D558" s="41">
        <v>-0.55946861305726703</v>
      </c>
      <c r="E558" s="41">
        <v>0.149984214015668</v>
      </c>
      <c r="F558" s="41">
        <v>0.25869313862452797</v>
      </c>
      <c r="G558" s="41" t="s">
        <v>188</v>
      </c>
      <c r="H558" s="41" t="s">
        <v>188</v>
      </c>
      <c r="I558" s="41" t="s">
        <v>188</v>
      </c>
      <c r="J558" s="43" t="s">
        <v>188</v>
      </c>
      <c r="K558" s="40" t="s">
        <v>188</v>
      </c>
      <c r="L558" s="41" t="s">
        <v>188</v>
      </c>
      <c r="M558" s="41" t="s">
        <v>188</v>
      </c>
      <c r="N558" s="41" t="s">
        <v>188</v>
      </c>
      <c r="O558" s="41" t="s">
        <v>188</v>
      </c>
      <c r="P558" s="41" t="s">
        <v>188</v>
      </c>
      <c r="Q558" s="41" t="s">
        <v>188</v>
      </c>
      <c r="R558" s="43" t="s">
        <v>188</v>
      </c>
    </row>
    <row r="559" spans="1:18" x14ac:dyDescent="0.2">
      <c r="A559" s="10" t="s">
        <v>202</v>
      </c>
      <c r="B559" s="10" t="s">
        <v>630</v>
      </c>
      <c r="C559" s="40" t="s">
        <v>188</v>
      </c>
      <c r="D559" s="41" t="s">
        <v>188</v>
      </c>
      <c r="E559" s="41" t="s">
        <v>188</v>
      </c>
      <c r="F559" s="41" t="s">
        <v>188</v>
      </c>
      <c r="G559" s="41" t="s">
        <v>188</v>
      </c>
      <c r="H559" s="41" t="s">
        <v>188</v>
      </c>
      <c r="I559" s="41" t="s">
        <v>188</v>
      </c>
      <c r="J559" s="43" t="s">
        <v>188</v>
      </c>
      <c r="K559" s="40">
        <v>0.248520693864967</v>
      </c>
      <c r="L559" s="41">
        <v>-0.798214390223422</v>
      </c>
      <c r="M559" s="41">
        <v>1.29525577795336</v>
      </c>
      <c r="N559" s="41">
        <v>0.64168532272838896</v>
      </c>
      <c r="O559" s="41">
        <v>3.55190367001889</v>
      </c>
      <c r="P559" s="41">
        <v>5.9477177009595802E-2</v>
      </c>
      <c r="Q559" s="41">
        <v>71.846083314678395</v>
      </c>
      <c r="R559" s="43">
        <v>0.41367214774236699</v>
      </c>
    </row>
    <row r="560" spans="1:18" x14ac:dyDescent="0.2">
      <c r="A560" s="10" t="s">
        <v>202</v>
      </c>
      <c r="B560" s="10" t="s">
        <v>631</v>
      </c>
      <c r="C560" s="40" t="s">
        <v>188</v>
      </c>
      <c r="D560" s="41" t="s">
        <v>188</v>
      </c>
      <c r="E560" s="41" t="s">
        <v>188</v>
      </c>
      <c r="F560" s="41" t="s">
        <v>188</v>
      </c>
      <c r="G560" s="41" t="s">
        <v>188</v>
      </c>
      <c r="H560" s="41" t="s">
        <v>188</v>
      </c>
      <c r="I560" s="41" t="s">
        <v>188</v>
      </c>
      <c r="J560" s="43" t="s">
        <v>188</v>
      </c>
      <c r="K560" s="40">
        <v>0.123969995790286</v>
      </c>
      <c r="L560" s="41">
        <v>-0.23765046254730299</v>
      </c>
      <c r="M560" s="41">
        <v>0.48559045412787499</v>
      </c>
      <c r="N560" s="41">
        <v>0.50232521832244503</v>
      </c>
      <c r="O560" s="41" t="s">
        <v>188</v>
      </c>
      <c r="P560" s="41" t="s">
        <v>188</v>
      </c>
      <c r="Q560" s="41" t="s">
        <v>188</v>
      </c>
      <c r="R560" s="43" t="s">
        <v>188</v>
      </c>
    </row>
    <row r="561" spans="1:18" x14ac:dyDescent="0.2">
      <c r="A561" s="10" t="s">
        <v>197</v>
      </c>
      <c r="B561" s="10" t="s">
        <v>2</v>
      </c>
      <c r="C561" s="40">
        <v>4.3626488026741302E-2</v>
      </c>
      <c r="D561" s="41">
        <v>-0.20278600642794001</v>
      </c>
      <c r="E561" s="41">
        <v>0.29003898248142301</v>
      </c>
      <c r="F561" s="41">
        <v>0.72858763053762199</v>
      </c>
      <c r="G561" s="41">
        <v>14.0469426195927</v>
      </c>
      <c r="H561" s="41">
        <v>2.8419471761685E-3</v>
      </c>
      <c r="I561" s="41">
        <v>75.860126400362006</v>
      </c>
      <c r="J561" s="43">
        <v>3.9332246311103103E-2</v>
      </c>
      <c r="K561" s="40">
        <v>0.21383264652086201</v>
      </c>
      <c r="L561" s="41">
        <v>7.9777229638487296E-2</v>
      </c>
      <c r="M561" s="41">
        <v>0.34788806340323702</v>
      </c>
      <c r="N561" s="41">
        <v>1.7699017060528201E-3</v>
      </c>
      <c r="O561" s="41">
        <v>1.3977631085086699</v>
      </c>
      <c r="P561" s="41">
        <v>0.84458370572071895</v>
      </c>
      <c r="Q561" s="41">
        <v>0</v>
      </c>
      <c r="R561" s="43">
        <v>0</v>
      </c>
    </row>
    <row r="562" spans="1:18" x14ac:dyDescent="0.2">
      <c r="A562" s="10" t="s">
        <v>197</v>
      </c>
      <c r="B562" s="10" t="s">
        <v>623</v>
      </c>
      <c r="C562" s="40" t="s">
        <v>188</v>
      </c>
      <c r="D562" s="41" t="s">
        <v>188</v>
      </c>
      <c r="E562" s="41" t="s">
        <v>188</v>
      </c>
      <c r="F562" s="41" t="s">
        <v>188</v>
      </c>
      <c r="G562" s="41" t="s">
        <v>188</v>
      </c>
      <c r="H562" s="41" t="s">
        <v>188</v>
      </c>
      <c r="I562" s="41" t="s">
        <v>188</v>
      </c>
      <c r="J562" s="43" t="s">
        <v>188</v>
      </c>
      <c r="K562" s="40">
        <v>6.6588922689009303E-2</v>
      </c>
      <c r="L562" s="41">
        <v>-0.64428149152071301</v>
      </c>
      <c r="M562" s="41">
        <v>0.77745933689873103</v>
      </c>
      <c r="N562" s="41">
        <v>0.85476281399499998</v>
      </c>
      <c r="O562" s="41" t="s">
        <v>188</v>
      </c>
      <c r="P562" s="41" t="s">
        <v>188</v>
      </c>
      <c r="Q562" s="41" t="s">
        <v>188</v>
      </c>
      <c r="R562" s="43" t="s">
        <v>188</v>
      </c>
    </row>
    <row r="563" spans="1:18" x14ac:dyDescent="0.2">
      <c r="A563" s="10" t="s">
        <v>197</v>
      </c>
      <c r="B563" s="10" t="s">
        <v>21</v>
      </c>
      <c r="C563" s="40">
        <v>-2.7594422311573101E-2</v>
      </c>
      <c r="D563" s="41">
        <v>-0.58591529796612196</v>
      </c>
      <c r="E563" s="41">
        <v>0.53072645334297597</v>
      </c>
      <c r="F563" s="41">
        <v>0.92283030082134399</v>
      </c>
      <c r="G563" s="41">
        <v>6.1713688652893701</v>
      </c>
      <c r="H563" s="41">
        <v>1.2983411092390399E-2</v>
      </c>
      <c r="I563" s="41">
        <v>83.796139530332397</v>
      </c>
      <c r="J563" s="43">
        <v>0.13629179869031599</v>
      </c>
      <c r="K563" s="40">
        <v>-4.1635892102648002E-2</v>
      </c>
      <c r="L563" s="41">
        <v>-0.22815599164481001</v>
      </c>
      <c r="M563" s="41">
        <v>0.144884207439514</v>
      </c>
      <c r="N563" s="41">
        <v>0.66173981412340099</v>
      </c>
      <c r="O563" s="41">
        <v>0.28748781467654999</v>
      </c>
      <c r="P563" s="41">
        <v>0.59183491349947404</v>
      </c>
      <c r="Q563" s="41">
        <v>0</v>
      </c>
      <c r="R563" s="43">
        <v>0</v>
      </c>
    </row>
    <row r="564" spans="1:18" x14ac:dyDescent="0.2">
      <c r="A564" s="10" t="s">
        <v>197</v>
      </c>
      <c r="B564" s="10" t="s">
        <v>624</v>
      </c>
      <c r="C564" s="40" t="s">
        <v>188</v>
      </c>
      <c r="D564" s="41" t="s">
        <v>188</v>
      </c>
      <c r="E564" s="41" t="s">
        <v>188</v>
      </c>
      <c r="F564" s="41" t="s">
        <v>188</v>
      </c>
      <c r="G564" s="41" t="s">
        <v>188</v>
      </c>
      <c r="H564" s="41" t="s">
        <v>188</v>
      </c>
      <c r="I564" s="41" t="s">
        <v>188</v>
      </c>
      <c r="J564" s="43" t="s">
        <v>188</v>
      </c>
      <c r="K564" s="40">
        <v>0.19778102495209501</v>
      </c>
      <c r="L564" s="41">
        <v>-0.83153794729354902</v>
      </c>
      <c r="M564" s="41">
        <v>1.2270999971977401</v>
      </c>
      <c r="N564" s="41">
        <v>0.71298247907489898</v>
      </c>
      <c r="O564" s="41" t="s">
        <v>188</v>
      </c>
      <c r="P564" s="41" t="s">
        <v>188</v>
      </c>
      <c r="Q564" s="41" t="s">
        <v>188</v>
      </c>
      <c r="R564" s="43" t="s">
        <v>188</v>
      </c>
    </row>
    <row r="565" spans="1:18" x14ac:dyDescent="0.2">
      <c r="A565" s="10" t="s">
        <v>197</v>
      </c>
      <c r="B565" s="10" t="s">
        <v>625</v>
      </c>
      <c r="C565" s="40">
        <v>-0.13453183854199599</v>
      </c>
      <c r="D565" s="41">
        <v>-0.72922889293476001</v>
      </c>
      <c r="E565" s="41">
        <v>0.46016521585076903</v>
      </c>
      <c r="F565" s="41">
        <v>0.65748995311645697</v>
      </c>
      <c r="G565" s="41">
        <v>4.72729648449425</v>
      </c>
      <c r="H565" s="41">
        <v>9.40763829367018E-2</v>
      </c>
      <c r="I565" s="41">
        <v>57.6183094023053</v>
      </c>
      <c r="J565" s="43">
        <v>0.159491090959684</v>
      </c>
      <c r="K565" s="40" t="s">
        <v>188</v>
      </c>
      <c r="L565" s="41" t="s">
        <v>188</v>
      </c>
      <c r="M565" s="41" t="s">
        <v>188</v>
      </c>
      <c r="N565" s="41" t="s">
        <v>188</v>
      </c>
      <c r="O565" s="41" t="s">
        <v>188</v>
      </c>
      <c r="P565" s="41" t="s">
        <v>188</v>
      </c>
      <c r="Q565" s="41" t="s">
        <v>188</v>
      </c>
      <c r="R565" s="43" t="s">
        <v>188</v>
      </c>
    </row>
    <row r="566" spans="1:18" x14ac:dyDescent="0.2">
      <c r="A566" s="10" t="s">
        <v>197</v>
      </c>
      <c r="B566" s="10" t="s">
        <v>18</v>
      </c>
      <c r="C566" s="40">
        <v>0.302108876655097</v>
      </c>
      <c r="D566" s="41">
        <v>-5.6890925085235099E-2</v>
      </c>
      <c r="E566" s="41">
        <v>0.66110867839542897</v>
      </c>
      <c r="F566" s="41">
        <v>9.9563600669479294E-2</v>
      </c>
      <c r="G566" s="41" t="s">
        <v>188</v>
      </c>
      <c r="H566" s="41" t="s">
        <v>188</v>
      </c>
      <c r="I566" s="41" t="s">
        <v>188</v>
      </c>
      <c r="J566" s="43" t="s">
        <v>188</v>
      </c>
      <c r="K566" s="40">
        <v>-8.1084020941047399E-2</v>
      </c>
      <c r="L566" s="41">
        <v>-0.44892564450011202</v>
      </c>
      <c r="M566" s="41">
        <v>0.28675760261801703</v>
      </c>
      <c r="N566" s="41">
        <v>0.66620065157129105</v>
      </c>
      <c r="O566" s="41" t="s">
        <v>188</v>
      </c>
      <c r="P566" s="41" t="s">
        <v>188</v>
      </c>
      <c r="Q566" s="41" t="s">
        <v>188</v>
      </c>
      <c r="R566" s="43" t="s">
        <v>188</v>
      </c>
    </row>
    <row r="567" spans="1:18" x14ac:dyDescent="0.2">
      <c r="A567" s="10" t="s">
        <v>197</v>
      </c>
      <c r="B567" s="10" t="s">
        <v>6</v>
      </c>
      <c r="C567" s="40">
        <v>0.22786104360793999</v>
      </c>
      <c r="D567" s="41">
        <v>3.3253015235287502E-2</v>
      </c>
      <c r="E567" s="41">
        <v>0.42246907198059203</v>
      </c>
      <c r="F567" s="41">
        <v>2.1740777937573699E-2</v>
      </c>
      <c r="G567" s="41">
        <v>0.73578528349832795</v>
      </c>
      <c r="H567" s="41">
        <v>0.39101435621541403</v>
      </c>
      <c r="I567" s="41">
        <v>0</v>
      </c>
      <c r="J567" s="43">
        <v>0</v>
      </c>
      <c r="K567" s="40">
        <v>0.45688030639183203</v>
      </c>
      <c r="L567" s="41">
        <v>0.249139142479888</v>
      </c>
      <c r="M567" s="41">
        <v>0.66462147030377605</v>
      </c>
      <c r="N567" s="42">
        <v>1.6362029732367701E-5</v>
      </c>
      <c r="O567" s="41" t="s">
        <v>188</v>
      </c>
      <c r="P567" s="41" t="s">
        <v>188</v>
      </c>
      <c r="Q567" s="41" t="s">
        <v>188</v>
      </c>
      <c r="R567" s="43" t="s">
        <v>188</v>
      </c>
    </row>
    <row r="568" spans="1:18" x14ac:dyDescent="0.2">
      <c r="A568" s="10" t="s">
        <v>197</v>
      </c>
      <c r="B568" s="10" t="s">
        <v>5</v>
      </c>
      <c r="C568" s="40">
        <v>8.72478177934604E-2</v>
      </c>
      <c r="D568" s="41">
        <v>-0.51281935930863098</v>
      </c>
      <c r="E568" s="41">
        <v>0.68731499489555203</v>
      </c>
      <c r="F568" s="41">
        <v>0.77566529103636705</v>
      </c>
      <c r="G568" s="41">
        <v>11.871133201305</v>
      </c>
      <c r="H568" s="41">
        <v>5.7010713233040296E-4</v>
      </c>
      <c r="I568" s="41">
        <v>91.576204368677494</v>
      </c>
      <c r="J568" s="43">
        <v>0.171793942059115</v>
      </c>
      <c r="K568" s="40">
        <v>0.19126581118790301</v>
      </c>
      <c r="L568" s="41">
        <v>-1.4305740419569399E-2</v>
      </c>
      <c r="M568" s="41">
        <v>0.39683736279537601</v>
      </c>
      <c r="N568" s="41">
        <v>6.8278041478432999E-2</v>
      </c>
      <c r="O568" s="41" t="s">
        <v>188</v>
      </c>
      <c r="P568" s="41" t="s">
        <v>188</v>
      </c>
      <c r="Q568" s="41" t="s">
        <v>188</v>
      </c>
      <c r="R568" s="43" t="s">
        <v>188</v>
      </c>
    </row>
    <row r="569" spans="1:18" x14ac:dyDescent="0.2">
      <c r="A569" s="10" t="s">
        <v>197</v>
      </c>
      <c r="B569" s="10" t="s">
        <v>626</v>
      </c>
      <c r="C569" s="40">
        <v>1.1556977485117399</v>
      </c>
      <c r="D569" s="41">
        <v>0.59554423808646095</v>
      </c>
      <c r="E569" s="41">
        <v>1.7158512589370301</v>
      </c>
      <c r="F569" s="42">
        <v>5.8213453910732101E-5</v>
      </c>
      <c r="G569" s="41" t="s">
        <v>188</v>
      </c>
      <c r="H569" s="41" t="s">
        <v>188</v>
      </c>
      <c r="I569" s="41" t="s">
        <v>188</v>
      </c>
      <c r="J569" s="43" t="s">
        <v>188</v>
      </c>
      <c r="K569" s="40" t="s">
        <v>188</v>
      </c>
      <c r="L569" s="41" t="s">
        <v>188</v>
      </c>
      <c r="M569" s="41" t="s">
        <v>188</v>
      </c>
      <c r="N569" s="41" t="s">
        <v>188</v>
      </c>
      <c r="O569" s="41" t="s">
        <v>188</v>
      </c>
      <c r="P569" s="41" t="s">
        <v>188</v>
      </c>
      <c r="Q569" s="41" t="s">
        <v>188</v>
      </c>
      <c r="R569" s="43" t="s">
        <v>188</v>
      </c>
    </row>
    <row r="570" spans="1:18" x14ac:dyDescent="0.2">
      <c r="A570" s="10" t="s">
        <v>197</v>
      </c>
      <c r="B570" s="10" t="s">
        <v>639</v>
      </c>
      <c r="C570" s="40" t="s">
        <v>188</v>
      </c>
      <c r="D570" s="41" t="s">
        <v>188</v>
      </c>
      <c r="E570" s="41" t="s">
        <v>188</v>
      </c>
      <c r="F570" s="41" t="s">
        <v>188</v>
      </c>
      <c r="G570" s="41" t="s">
        <v>188</v>
      </c>
      <c r="H570" s="41" t="s">
        <v>188</v>
      </c>
      <c r="I570" s="41" t="s">
        <v>188</v>
      </c>
      <c r="J570" s="43" t="s">
        <v>188</v>
      </c>
      <c r="K570" s="40">
        <v>0.67868923152989002</v>
      </c>
      <c r="L570" s="41">
        <v>-0.15550921363096701</v>
      </c>
      <c r="M570" s="41">
        <v>1.51288767669075</v>
      </c>
      <c r="N570" s="41">
        <v>0.115969951024723</v>
      </c>
      <c r="O570" s="41" t="s">
        <v>188</v>
      </c>
      <c r="P570" s="41" t="s">
        <v>188</v>
      </c>
      <c r="Q570" s="41" t="s">
        <v>188</v>
      </c>
      <c r="R570" s="43" t="s">
        <v>188</v>
      </c>
    </row>
    <row r="571" spans="1:18" x14ac:dyDescent="0.2">
      <c r="A571" s="10" t="s">
        <v>197</v>
      </c>
      <c r="B571" s="10" t="s">
        <v>24</v>
      </c>
      <c r="C571" s="40">
        <v>-2.0324110416453101E-2</v>
      </c>
      <c r="D571" s="41">
        <v>-0.22812586215265601</v>
      </c>
      <c r="E571" s="41">
        <v>0.18747764131975</v>
      </c>
      <c r="F571" s="41">
        <v>0.84798124478563397</v>
      </c>
      <c r="G571" s="41">
        <v>0.68876282557402702</v>
      </c>
      <c r="H571" s="41">
        <v>0.70865858505068502</v>
      </c>
      <c r="I571" s="41">
        <v>0</v>
      </c>
      <c r="J571" s="43">
        <v>0</v>
      </c>
      <c r="K571" s="40">
        <v>9.7642849474834398E-2</v>
      </c>
      <c r="L571" s="41">
        <v>-3.0086101056744401E-2</v>
      </c>
      <c r="M571" s="41">
        <v>0.22537180000641299</v>
      </c>
      <c r="N571" s="41">
        <v>0.134054954582636</v>
      </c>
      <c r="O571" s="41">
        <v>1.01296174585638</v>
      </c>
      <c r="P571" s="41">
        <v>0.79811563749324199</v>
      </c>
      <c r="Q571" s="41">
        <v>0</v>
      </c>
      <c r="R571" s="43">
        <v>0</v>
      </c>
    </row>
    <row r="572" spans="1:18" x14ac:dyDescent="0.2">
      <c r="A572" s="10" t="s">
        <v>197</v>
      </c>
      <c r="B572" s="10" t="s">
        <v>33</v>
      </c>
      <c r="C572" s="40">
        <v>2.4426258510143999E-2</v>
      </c>
      <c r="D572" s="41">
        <v>-0.45225884529490401</v>
      </c>
      <c r="E572" s="41">
        <v>0.50111136231519104</v>
      </c>
      <c r="F572" s="41">
        <v>0.92010679181140098</v>
      </c>
      <c r="G572" s="41" t="s">
        <v>188</v>
      </c>
      <c r="H572" s="41" t="s">
        <v>188</v>
      </c>
      <c r="I572" s="41" t="s">
        <v>188</v>
      </c>
      <c r="J572" s="43" t="s">
        <v>188</v>
      </c>
      <c r="K572" s="40">
        <v>-0.106856378759381</v>
      </c>
      <c r="L572" s="41">
        <v>-0.65759123166342104</v>
      </c>
      <c r="M572" s="41">
        <v>0.44387847414465997</v>
      </c>
      <c r="N572" s="41">
        <v>0.70415579410298301</v>
      </c>
      <c r="O572" s="41" t="s">
        <v>188</v>
      </c>
      <c r="P572" s="41" t="s">
        <v>188</v>
      </c>
      <c r="Q572" s="41" t="s">
        <v>188</v>
      </c>
      <c r="R572" s="43" t="s">
        <v>188</v>
      </c>
    </row>
    <row r="573" spans="1:18" x14ac:dyDescent="0.2">
      <c r="A573" s="10" t="s">
        <v>197</v>
      </c>
      <c r="B573" s="10" t="s">
        <v>15</v>
      </c>
      <c r="C573" s="40">
        <v>5.1505180754557497E-2</v>
      </c>
      <c r="D573" s="41">
        <v>-0.29375887498765102</v>
      </c>
      <c r="E573" s="41">
        <v>0.39676923649676599</v>
      </c>
      <c r="F573" s="41">
        <v>0.77010922924467995</v>
      </c>
      <c r="G573" s="41" t="s">
        <v>188</v>
      </c>
      <c r="H573" s="41" t="s">
        <v>188</v>
      </c>
      <c r="I573" s="41" t="s">
        <v>188</v>
      </c>
      <c r="J573" s="43" t="s">
        <v>188</v>
      </c>
      <c r="K573" s="40">
        <v>0.14495327441067299</v>
      </c>
      <c r="L573" s="41">
        <v>-6.6858108885999107E-2</v>
      </c>
      <c r="M573" s="41">
        <v>0.356764657707346</v>
      </c>
      <c r="N573" s="41">
        <v>0.17982216752910701</v>
      </c>
      <c r="O573" s="41">
        <v>2.2170816686817399E-4</v>
      </c>
      <c r="P573" s="41">
        <v>0.98812004325125802</v>
      </c>
      <c r="Q573" s="41">
        <v>0</v>
      </c>
      <c r="R573" s="43">
        <v>0</v>
      </c>
    </row>
    <row r="574" spans="1:18" x14ac:dyDescent="0.2">
      <c r="A574" s="10" t="s">
        <v>197</v>
      </c>
      <c r="B574" s="10" t="s">
        <v>632</v>
      </c>
      <c r="C574" s="40">
        <v>-0.35914443353192899</v>
      </c>
      <c r="D574" s="41">
        <v>-0.82623242844425804</v>
      </c>
      <c r="E574" s="41">
        <v>0.107943561380401</v>
      </c>
      <c r="F574" s="41">
        <v>0.13237088528193799</v>
      </c>
      <c r="G574" s="41" t="s">
        <v>188</v>
      </c>
      <c r="H574" s="41" t="s">
        <v>188</v>
      </c>
      <c r="I574" s="41" t="s">
        <v>188</v>
      </c>
      <c r="J574" s="43" t="s">
        <v>188</v>
      </c>
      <c r="K574" s="40" t="s">
        <v>188</v>
      </c>
      <c r="L574" s="41" t="s">
        <v>188</v>
      </c>
      <c r="M574" s="41" t="s">
        <v>188</v>
      </c>
      <c r="N574" s="41" t="s">
        <v>188</v>
      </c>
      <c r="O574" s="41" t="s">
        <v>188</v>
      </c>
      <c r="P574" s="41" t="s">
        <v>188</v>
      </c>
      <c r="Q574" s="41" t="s">
        <v>188</v>
      </c>
      <c r="R574" s="43" t="s">
        <v>188</v>
      </c>
    </row>
    <row r="575" spans="1:18" x14ac:dyDescent="0.2">
      <c r="A575" s="10" t="s">
        <v>197</v>
      </c>
      <c r="B575" s="10" t="s">
        <v>7</v>
      </c>
      <c r="C575" s="40">
        <v>-1.6094221371028599E-2</v>
      </c>
      <c r="D575" s="41">
        <v>-0.68043549013778404</v>
      </c>
      <c r="E575" s="41">
        <v>0.64824704739572603</v>
      </c>
      <c r="F575" s="41">
        <v>0.96217940465005103</v>
      </c>
      <c r="G575" s="41" t="s">
        <v>188</v>
      </c>
      <c r="H575" s="41" t="s">
        <v>188</v>
      </c>
      <c r="I575" s="41" t="s">
        <v>188</v>
      </c>
      <c r="J575" s="43" t="s">
        <v>188</v>
      </c>
      <c r="K575" s="40">
        <v>0.192951390978396</v>
      </c>
      <c r="L575" s="41">
        <v>-0.475342702894755</v>
      </c>
      <c r="M575" s="41">
        <v>0.86124548485154695</v>
      </c>
      <c r="N575" s="41">
        <v>0.57204860648692502</v>
      </c>
      <c r="O575" s="41" t="s">
        <v>188</v>
      </c>
      <c r="P575" s="41" t="s">
        <v>188</v>
      </c>
      <c r="Q575" s="41" t="s">
        <v>188</v>
      </c>
      <c r="R575" s="43" t="s">
        <v>188</v>
      </c>
    </row>
    <row r="576" spans="1:18" x14ac:dyDescent="0.2">
      <c r="A576" s="10" t="s">
        <v>197</v>
      </c>
      <c r="B576" s="10" t="s">
        <v>9</v>
      </c>
      <c r="C576" s="40">
        <v>0.33830623466373999</v>
      </c>
      <c r="D576" s="41">
        <v>0.154548390104782</v>
      </c>
      <c r="E576" s="41">
        <v>0.52206407922269704</v>
      </c>
      <c r="F576" s="41">
        <v>3.0811558784000999E-4</v>
      </c>
      <c r="G576" s="41">
        <v>2.19529832800086</v>
      </c>
      <c r="H576" s="41">
        <v>0.53287504762792504</v>
      </c>
      <c r="I576" s="41">
        <v>0</v>
      </c>
      <c r="J576" s="43">
        <v>0</v>
      </c>
      <c r="K576" s="40">
        <v>7.8719756653221007E-2</v>
      </c>
      <c r="L576" s="41">
        <v>-0.20806300418471599</v>
      </c>
      <c r="M576" s="41">
        <v>0.36550251749115797</v>
      </c>
      <c r="N576" s="41">
        <v>0.59058002746675597</v>
      </c>
      <c r="O576" s="42">
        <v>1.99428318413527E-5</v>
      </c>
      <c r="P576" s="41">
        <v>0.99643686701489698</v>
      </c>
      <c r="Q576" s="41">
        <v>0</v>
      </c>
      <c r="R576" s="43">
        <v>0</v>
      </c>
    </row>
    <row r="577" spans="1:18" x14ac:dyDescent="0.2">
      <c r="A577" s="10" t="s">
        <v>197</v>
      </c>
      <c r="B577" s="10" t="s">
        <v>11</v>
      </c>
      <c r="C577" s="40">
        <v>0.67184500855052098</v>
      </c>
      <c r="D577" s="41">
        <v>0.51068882911129398</v>
      </c>
      <c r="E577" s="41">
        <v>0.83300118798974798</v>
      </c>
      <c r="F577" s="42">
        <v>3.0723455001672798E-16</v>
      </c>
      <c r="G577" s="41" t="s">
        <v>188</v>
      </c>
      <c r="H577" s="41" t="s">
        <v>188</v>
      </c>
      <c r="I577" s="41" t="s">
        <v>188</v>
      </c>
      <c r="J577" s="43" t="s">
        <v>188</v>
      </c>
      <c r="K577" s="40" t="s">
        <v>188</v>
      </c>
      <c r="L577" s="41" t="s">
        <v>188</v>
      </c>
      <c r="M577" s="41" t="s">
        <v>188</v>
      </c>
      <c r="N577" s="41" t="s">
        <v>188</v>
      </c>
      <c r="O577" s="41" t="s">
        <v>188</v>
      </c>
      <c r="P577" s="41" t="s">
        <v>188</v>
      </c>
      <c r="Q577" s="41" t="s">
        <v>188</v>
      </c>
      <c r="R577" s="43" t="s">
        <v>188</v>
      </c>
    </row>
    <row r="578" spans="1:18" x14ac:dyDescent="0.2">
      <c r="A578" s="10" t="s">
        <v>197</v>
      </c>
      <c r="B578" s="10" t="s">
        <v>10</v>
      </c>
      <c r="C578" s="40">
        <v>0.80949857526055602</v>
      </c>
      <c r="D578" s="41">
        <v>-0.66983472227552598</v>
      </c>
      <c r="E578" s="41">
        <v>2.2888318727966399</v>
      </c>
      <c r="F578" s="41">
        <v>0.283494575830393</v>
      </c>
      <c r="G578" s="41">
        <v>4.1985467680333501</v>
      </c>
      <c r="H578" s="41">
        <v>4.0458636843938599E-2</v>
      </c>
      <c r="I578" s="41">
        <v>76.182235062528207</v>
      </c>
      <c r="J578" s="43">
        <v>0.90322342076066797</v>
      </c>
      <c r="K578" s="40">
        <v>-1.2510214174637799</v>
      </c>
      <c r="L578" s="41">
        <v>-2.6749716673256798</v>
      </c>
      <c r="M578" s="41">
        <v>0.17292883239811699</v>
      </c>
      <c r="N578" s="41">
        <v>8.5541286513057493E-2</v>
      </c>
      <c r="O578" s="41" t="s">
        <v>188</v>
      </c>
      <c r="P578" s="41" t="s">
        <v>188</v>
      </c>
      <c r="Q578" s="41" t="s">
        <v>188</v>
      </c>
      <c r="R578" s="43" t="s">
        <v>188</v>
      </c>
    </row>
    <row r="579" spans="1:18" x14ac:dyDescent="0.2">
      <c r="A579" s="10" t="s">
        <v>197</v>
      </c>
      <c r="B579" s="10" t="s">
        <v>4</v>
      </c>
      <c r="C579" s="40">
        <v>0.25166431991828497</v>
      </c>
      <c r="D579" s="41">
        <v>-0.50126238330982797</v>
      </c>
      <c r="E579" s="41">
        <v>1.0045910231463999</v>
      </c>
      <c r="F579" s="41">
        <v>0.51239420591991403</v>
      </c>
      <c r="G579" s="41">
        <v>6.6753677743975297</v>
      </c>
      <c r="H579" s="41">
        <v>9.7754339683839599E-3</v>
      </c>
      <c r="I579" s="41">
        <v>85.019551973819802</v>
      </c>
      <c r="J579" s="43">
        <v>0.25190288154483698</v>
      </c>
      <c r="K579" s="40">
        <v>0.138002170635939</v>
      </c>
      <c r="L579" s="41">
        <v>-5.3903609847881902E-2</v>
      </c>
      <c r="M579" s="41">
        <v>0.32990795111976101</v>
      </c>
      <c r="N579" s="41">
        <v>0.15870571774752601</v>
      </c>
      <c r="O579" s="41">
        <v>0.76888079892592598</v>
      </c>
      <c r="P579" s="41">
        <v>0.38056350895800001</v>
      </c>
      <c r="Q579" s="41">
        <v>0</v>
      </c>
      <c r="R579" s="43">
        <v>0</v>
      </c>
    </row>
    <row r="580" spans="1:18" x14ac:dyDescent="0.2">
      <c r="A580" s="10" t="s">
        <v>197</v>
      </c>
      <c r="B580" s="10" t="s">
        <v>12</v>
      </c>
      <c r="C580" s="40">
        <v>-0.55484851015858905</v>
      </c>
      <c r="D580" s="41">
        <v>-1.0188786750409899</v>
      </c>
      <c r="E580" s="41">
        <v>-9.0818345276185805E-2</v>
      </c>
      <c r="F580" s="41">
        <v>1.9242393243675798E-2</v>
      </c>
      <c r="G580" s="41" t="s">
        <v>188</v>
      </c>
      <c r="H580" s="41" t="s">
        <v>188</v>
      </c>
      <c r="I580" s="41" t="s">
        <v>188</v>
      </c>
      <c r="J580" s="43" t="s">
        <v>188</v>
      </c>
      <c r="K580" s="40">
        <v>0.18069347190879301</v>
      </c>
      <c r="L580" s="41">
        <v>-0.26841096691565203</v>
      </c>
      <c r="M580" s="41">
        <v>0.62979791073323699</v>
      </c>
      <c r="N580" s="41">
        <v>0.43099190427256501</v>
      </c>
      <c r="O580" s="41" t="s">
        <v>188</v>
      </c>
      <c r="P580" s="41" t="s">
        <v>188</v>
      </c>
      <c r="Q580" s="41" t="s">
        <v>188</v>
      </c>
      <c r="R580" s="43" t="s">
        <v>188</v>
      </c>
    </row>
    <row r="581" spans="1:18" x14ac:dyDescent="0.2">
      <c r="A581" s="10" t="s">
        <v>197</v>
      </c>
      <c r="B581" s="10" t="s">
        <v>13</v>
      </c>
      <c r="C581" s="40">
        <v>-0.847250453537712</v>
      </c>
      <c r="D581" s="41">
        <v>-1.31965375568652</v>
      </c>
      <c r="E581" s="41">
        <v>-0.37484715138890501</v>
      </c>
      <c r="F581" s="41">
        <v>4.4703846545419003E-4</v>
      </c>
      <c r="G581" s="41" t="s">
        <v>188</v>
      </c>
      <c r="H581" s="41" t="s">
        <v>188</v>
      </c>
      <c r="I581" s="41" t="s">
        <v>188</v>
      </c>
      <c r="J581" s="43" t="s">
        <v>188</v>
      </c>
      <c r="K581" s="40">
        <v>0.219367675611507</v>
      </c>
      <c r="L581" s="41">
        <v>-0.20326616843762699</v>
      </c>
      <c r="M581" s="41">
        <v>0.64200151966064101</v>
      </c>
      <c r="N581" s="41">
        <v>0.30967492523779</v>
      </c>
      <c r="O581" s="41" t="s">
        <v>188</v>
      </c>
      <c r="P581" s="41" t="s">
        <v>188</v>
      </c>
      <c r="Q581" s="41" t="s">
        <v>188</v>
      </c>
      <c r="R581" s="43" t="s">
        <v>188</v>
      </c>
    </row>
    <row r="582" spans="1:18" x14ac:dyDescent="0.2">
      <c r="A582" s="10" t="s">
        <v>197</v>
      </c>
      <c r="B582" s="10" t="s">
        <v>628</v>
      </c>
      <c r="C582" s="40">
        <v>0.10416269708058799</v>
      </c>
      <c r="D582" s="41">
        <v>-0.18994550837287999</v>
      </c>
      <c r="E582" s="41">
        <v>0.398270902534056</v>
      </c>
      <c r="F582" s="41">
        <v>0.48758830711098</v>
      </c>
      <c r="G582" s="41">
        <v>0.81857055163496695</v>
      </c>
      <c r="H582" s="41">
        <v>0.66412474656566201</v>
      </c>
      <c r="I582" s="41">
        <v>0</v>
      </c>
      <c r="J582" s="43">
        <v>0</v>
      </c>
      <c r="K582" s="40" t="s">
        <v>188</v>
      </c>
      <c r="L582" s="41" t="s">
        <v>188</v>
      </c>
      <c r="M582" s="41" t="s">
        <v>188</v>
      </c>
      <c r="N582" s="41" t="s">
        <v>188</v>
      </c>
      <c r="O582" s="41" t="s">
        <v>188</v>
      </c>
      <c r="P582" s="41" t="s">
        <v>188</v>
      </c>
      <c r="Q582" s="41" t="s">
        <v>188</v>
      </c>
      <c r="R582" s="43" t="s">
        <v>188</v>
      </c>
    </row>
    <row r="583" spans="1:18" x14ac:dyDescent="0.2">
      <c r="A583" s="10" t="s">
        <v>197</v>
      </c>
      <c r="B583" s="10" t="s">
        <v>20</v>
      </c>
      <c r="C583" s="40" t="s">
        <v>188</v>
      </c>
      <c r="D583" s="41" t="s">
        <v>188</v>
      </c>
      <c r="E583" s="41" t="s">
        <v>188</v>
      </c>
      <c r="F583" s="41" t="s">
        <v>188</v>
      </c>
      <c r="G583" s="41" t="s">
        <v>188</v>
      </c>
      <c r="H583" s="41" t="s">
        <v>188</v>
      </c>
      <c r="I583" s="41" t="s">
        <v>188</v>
      </c>
      <c r="J583" s="43" t="s">
        <v>188</v>
      </c>
      <c r="K583" s="40">
        <v>-0.26987869712537899</v>
      </c>
      <c r="L583" s="41">
        <v>-0.94628449738857401</v>
      </c>
      <c r="M583" s="41">
        <v>0.40652710313781598</v>
      </c>
      <c r="N583" s="41">
        <v>0.43801808217910498</v>
      </c>
      <c r="O583" s="41" t="s">
        <v>188</v>
      </c>
      <c r="P583" s="41" t="s">
        <v>188</v>
      </c>
      <c r="Q583" s="41" t="s">
        <v>188</v>
      </c>
      <c r="R583" s="43" t="s">
        <v>188</v>
      </c>
    </row>
    <row r="584" spans="1:18" x14ac:dyDescent="0.2">
      <c r="A584" s="10" t="s">
        <v>197</v>
      </c>
      <c r="B584" s="10" t="s">
        <v>17</v>
      </c>
      <c r="C584" s="40">
        <v>0.331378979312554</v>
      </c>
      <c r="D584" s="41">
        <v>-9.9371056867848001E-2</v>
      </c>
      <c r="E584" s="41">
        <v>0.76212901549295597</v>
      </c>
      <c r="F584" s="41">
        <v>0.13215824777868901</v>
      </c>
      <c r="G584" s="41" t="s">
        <v>188</v>
      </c>
      <c r="H584" s="41" t="s">
        <v>188</v>
      </c>
      <c r="I584" s="41" t="s">
        <v>188</v>
      </c>
      <c r="J584" s="43" t="s">
        <v>188</v>
      </c>
      <c r="K584" s="40">
        <v>-0.26186720035862199</v>
      </c>
      <c r="L584" s="41">
        <v>-0.70545673991951097</v>
      </c>
      <c r="M584" s="41">
        <v>0.18172233920226699</v>
      </c>
      <c r="N584" s="41">
        <v>0.248014706784012</v>
      </c>
      <c r="O584" s="41" t="s">
        <v>188</v>
      </c>
      <c r="P584" s="41" t="s">
        <v>188</v>
      </c>
      <c r="Q584" s="41" t="s">
        <v>188</v>
      </c>
      <c r="R584" s="43" t="s">
        <v>188</v>
      </c>
    </row>
    <row r="585" spans="1:18" x14ac:dyDescent="0.2">
      <c r="A585" s="10" t="s">
        <v>197</v>
      </c>
      <c r="B585" s="10" t="s">
        <v>629</v>
      </c>
      <c r="C585" s="40">
        <v>0.543568229155036</v>
      </c>
      <c r="D585" s="41">
        <v>0.18370165769618599</v>
      </c>
      <c r="E585" s="41">
        <v>0.90343480061388604</v>
      </c>
      <c r="F585" s="41">
        <v>3.12323181101504E-3</v>
      </c>
      <c r="G585" s="41" t="s">
        <v>188</v>
      </c>
      <c r="H585" s="41" t="s">
        <v>188</v>
      </c>
      <c r="I585" s="41" t="s">
        <v>188</v>
      </c>
      <c r="J585" s="43" t="s">
        <v>188</v>
      </c>
      <c r="K585" s="40" t="s">
        <v>188</v>
      </c>
      <c r="L585" s="41" t="s">
        <v>188</v>
      </c>
      <c r="M585" s="41" t="s">
        <v>188</v>
      </c>
      <c r="N585" s="41" t="s">
        <v>188</v>
      </c>
      <c r="O585" s="41" t="s">
        <v>188</v>
      </c>
      <c r="P585" s="41" t="s">
        <v>188</v>
      </c>
      <c r="Q585" s="41" t="s">
        <v>188</v>
      </c>
      <c r="R585" s="43" t="s">
        <v>188</v>
      </c>
    </row>
    <row r="586" spans="1:18" x14ac:dyDescent="0.2">
      <c r="A586" s="10" t="s">
        <v>197</v>
      </c>
      <c r="B586" s="10" t="s">
        <v>644</v>
      </c>
      <c r="C586" s="40" t="s">
        <v>188</v>
      </c>
      <c r="D586" s="41" t="s">
        <v>188</v>
      </c>
      <c r="E586" s="41" t="s">
        <v>188</v>
      </c>
      <c r="F586" s="41" t="s">
        <v>188</v>
      </c>
      <c r="G586" s="41" t="s">
        <v>188</v>
      </c>
      <c r="H586" s="41" t="s">
        <v>188</v>
      </c>
      <c r="I586" s="41" t="s">
        <v>188</v>
      </c>
      <c r="J586" s="43" t="s">
        <v>188</v>
      </c>
      <c r="K586" s="40">
        <v>0.274176063629885</v>
      </c>
      <c r="L586" s="41">
        <v>-0.44518694274123499</v>
      </c>
      <c r="M586" s="41">
        <v>0.99353907000100605</v>
      </c>
      <c r="N586" s="41">
        <v>0.45967592713223898</v>
      </c>
      <c r="O586" s="41" t="s">
        <v>188</v>
      </c>
      <c r="P586" s="41" t="s">
        <v>188</v>
      </c>
      <c r="Q586" s="41" t="s">
        <v>188</v>
      </c>
      <c r="R586" s="43" t="s">
        <v>188</v>
      </c>
    </row>
    <row r="587" spans="1:18" x14ac:dyDescent="0.2">
      <c r="A587" s="10" t="s">
        <v>197</v>
      </c>
      <c r="B587" s="10" t="s">
        <v>630</v>
      </c>
      <c r="C587" s="40" t="s">
        <v>188</v>
      </c>
      <c r="D587" s="41" t="s">
        <v>188</v>
      </c>
      <c r="E587" s="41" t="s">
        <v>188</v>
      </c>
      <c r="F587" s="41" t="s">
        <v>188</v>
      </c>
      <c r="G587" s="41" t="s">
        <v>188</v>
      </c>
      <c r="H587" s="41" t="s">
        <v>188</v>
      </c>
      <c r="I587" s="41" t="s">
        <v>188</v>
      </c>
      <c r="J587" s="43" t="s">
        <v>188</v>
      </c>
      <c r="K587" s="40">
        <v>1.1394382701026899</v>
      </c>
      <c r="L587" s="41">
        <v>-0.57379733047094295</v>
      </c>
      <c r="M587" s="41">
        <v>2.8526738706763202</v>
      </c>
      <c r="N587" s="41">
        <v>0.19239309071772201</v>
      </c>
      <c r="O587" s="41">
        <v>7.4051629202512697</v>
      </c>
      <c r="P587" s="41">
        <v>6.5036953564433604E-3</v>
      </c>
      <c r="Q587" s="41">
        <v>86.495908182313599</v>
      </c>
      <c r="R587" s="43">
        <v>1.3274507508223099</v>
      </c>
    </row>
    <row r="588" spans="1:18" x14ac:dyDescent="0.2">
      <c r="A588" s="10" t="s">
        <v>191</v>
      </c>
      <c r="B588" s="10" t="s">
        <v>2</v>
      </c>
      <c r="C588" s="40">
        <v>0.84633328890688797</v>
      </c>
      <c r="D588" s="41">
        <v>0.62050856050719505</v>
      </c>
      <c r="E588" s="41">
        <v>1.0721580173065799</v>
      </c>
      <c r="F588" s="42">
        <v>2.0507806968887099E-13</v>
      </c>
      <c r="G588" s="41">
        <v>25.485177142128801</v>
      </c>
      <c r="H588" s="41">
        <v>1.12272533138291E-4</v>
      </c>
      <c r="I588" s="41">
        <v>70.037563566141202</v>
      </c>
      <c r="J588" s="43">
        <v>4.2483177819463702E-2</v>
      </c>
      <c r="K588" s="40">
        <v>-0.35449630368895102</v>
      </c>
      <c r="L588" s="41">
        <v>-0.53729963042131301</v>
      </c>
      <c r="M588" s="41">
        <v>-0.171692976956589</v>
      </c>
      <c r="N588" s="41">
        <v>1.4422616771383399E-4</v>
      </c>
      <c r="O588" s="41">
        <v>19.542801017789799</v>
      </c>
      <c r="P588" s="41">
        <v>1.2211351186425501E-2</v>
      </c>
      <c r="Q588" s="41">
        <v>59.725821212206803</v>
      </c>
      <c r="R588" s="43">
        <v>4.3026033829885103E-2</v>
      </c>
    </row>
    <row r="589" spans="1:18" x14ac:dyDescent="0.2">
      <c r="A589" s="10" t="s">
        <v>191</v>
      </c>
      <c r="B589" s="10" t="s">
        <v>623</v>
      </c>
      <c r="C589" s="40" t="s">
        <v>188</v>
      </c>
      <c r="D589" s="41" t="s">
        <v>188</v>
      </c>
      <c r="E589" s="41" t="s">
        <v>188</v>
      </c>
      <c r="F589" s="41" t="s">
        <v>188</v>
      </c>
      <c r="G589" s="41" t="s">
        <v>188</v>
      </c>
      <c r="H589" s="41" t="s">
        <v>188</v>
      </c>
      <c r="I589" s="41" t="s">
        <v>188</v>
      </c>
      <c r="J589" s="43" t="s">
        <v>188</v>
      </c>
      <c r="K589" s="40">
        <v>0.85090965830175802</v>
      </c>
      <c r="L589" s="41">
        <v>0.355576706945957</v>
      </c>
      <c r="M589" s="41">
        <v>1.3462426096575599</v>
      </c>
      <c r="N589" s="41">
        <v>7.8393754063444104E-4</v>
      </c>
      <c r="O589" s="41" t="s">
        <v>188</v>
      </c>
      <c r="P589" s="41" t="s">
        <v>188</v>
      </c>
      <c r="Q589" s="41" t="s">
        <v>188</v>
      </c>
      <c r="R589" s="43" t="s">
        <v>188</v>
      </c>
    </row>
    <row r="590" spans="1:18" x14ac:dyDescent="0.2">
      <c r="A590" s="10" t="s">
        <v>191</v>
      </c>
      <c r="B590" s="10" t="s">
        <v>624</v>
      </c>
      <c r="C590" s="40" t="s">
        <v>188</v>
      </c>
      <c r="D590" s="41" t="s">
        <v>188</v>
      </c>
      <c r="E590" s="41" t="s">
        <v>188</v>
      </c>
      <c r="F590" s="41" t="s">
        <v>188</v>
      </c>
      <c r="G590" s="41" t="s">
        <v>188</v>
      </c>
      <c r="H590" s="41" t="s">
        <v>188</v>
      </c>
      <c r="I590" s="41" t="s">
        <v>188</v>
      </c>
      <c r="J590" s="43" t="s">
        <v>188</v>
      </c>
      <c r="K590" s="40">
        <v>0.15082664759491299</v>
      </c>
      <c r="L590" s="41">
        <v>-0.61189496498843998</v>
      </c>
      <c r="M590" s="41">
        <v>0.91354826017826596</v>
      </c>
      <c r="N590" s="41">
        <v>0.69832769228674096</v>
      </c>
      <c r="O590" s="41">
        <v>1.46267545912187</v>
      </c>
      <c r="P590" s="41">
        <v>0.22650490655619501</v>
      </c>
      <c r="Q590" s="41">
        <v>31.632133856928299</v>
      </c>
      <c r="R590" s="43">
        <v>9.9722705912887302E-2</v>
      </c>
    </row>
    <row r="591" spans="1:18" x14ac:dyDescent="0.2">
      <c r="A591" s="10" t="s">
        <v>191</v>
      </c>
      <c r="B591" s="10" t="s">
        <v>625</v>
      </c>
      <c r="C591" s="40">
        <v>0.52712801600472303</v>
      </c>
      <c r="D591" s="41">
        <v>0.109648917464314</v>
      </c>
      <c r="E591" s="41">
        <v>0.94460711454513202</v>
      </c>
      <c r="F591" s="41">
        <v>1.33583307603037E-2</v>
      </c>
      <c r="G591" s="41" t="s">
        <v>188</v>
      </c>
      <c r="H591" s="41" t="s">
        <v>188</v>
      </c>
      <c r="I591" s="41" t="s">
        <v>188</v>
      </c>
      <c r="J591" s="43" t="s">
        <v>188</v>
      </c>
      <c r="K591" s="40" t="s">
        <v>188</v>
      </c>
      <c r="L591" s="41" t="s">
        <v>188</v>
      </c>
      <c r="M591" s="41" t="s">
        <v>188</v>
      </c>
      <c r="N591" s="41" t="s">
        <v>188</v>
      </c>
      <c r="O591" s="41" t="s">
        <v>188</v>
      </c>
      <c r="P591" s="41" t="s">
        <v>188</v>
      </c>
      <c r="Q591" s="41" t="s">
        <v>188</v>
      </c>
      <c r="R591" s="43" t="s">
        <v>188</v>
      </c>
    </row>
    <row r="592" spans="1:18" x14ac:dyDescent="0.2">
      <c r="A592" s="10" t="s">
        <v>191</v>
      </c>
      <c r="B592" s="10" t="s">
        <v>18</v>
      </c>
      <c r="C592" s="40">
        <v>0.46365683247030898</v>
      </c>
      <c r="D592" s="41">
        <v>0.102882146072712</v>
      </c>
      <c r="E592" s="41">
        <v>0.824431518867906</v>
      </c>
      <c r="F592" s="41">
        <v>1.19031362175689E-2</v>
      </c>
      <c r="G592" s="41" t="s">
        <v>188</v>
      </c>
      <c r="H592" s="41" t="s">
        <v>188</v>
      </c>
      <c r="I592" s="41" t="s">
        <v>188</v>
      </c>
      <c r="J592" s="43" t="s">
        <v>188</v>
      </c>
      <c r="K592" s="40">
        <v>-0.30030658258934501</v>
      </c>
      <c r="L592" s="41">
        <v>-0.66946884376378601</v>
      </c>
      <c r="M592" s="41">
        <v>6.8855678585097099E-2</v>
      </c>
      <c r="N592" s="41">
        <v>0.111438100398877</v>
      </c>
      <c r="O592" s="41" t="s">
        <v>188</v>
      </c>
      <c r="P592" s="41" t="s">
        <v>188</v>
      </c>
      <c r="Q592" s="41" t="s">
        <v>188</v>
      </c>
      <c r="R592" s="43" t="s">
        <v>188</v>
      </c>
    </row>
    <row r="593" spans="1:18" x14ac:dyDescent="0.2">
      <c r="A593" s="10" t="s">
        <v>191</v>
      </c>
      <c r="B593" s="10" t="s">
        <v>637</v>
      </c>
      <c r="C593" s="40" t="s">
        <v>188</v>
      </c>
      <c r="D593" s="41" t="s">
        <v>188</v>
      </c>
      <c r="E593" s="41" t="s">
        <v>188</v>
      </c>
      <c r="F593" s="41" t="s">
        <v>188</v>
      </c>
      <c r="G593" s="41" t="s">
        <v>188</v>
      </c>
      <c r="H593" s="41" t="s">
        <v>188</v>
      </c>
      <c r="I593" s="41" t="s">
        <v>188</v>
      </c>
      <c r="J593" s="43" t="s">
        <v>188</v>
      </c>
      <c r="K593" s="40">
        <v>-0.24462865285997101</v>
      </c>
      <c r="L593" s="41">
        <v>-0.41605590351622501</v>
      </c>
      <c r="M593" s="41">
        <v>-7.3201402203717097E-2</v>
      </c>
      <c r="N593" s="41">
        <v>5.1718726962382399E-3</v>
      </c>
      <c r="O593" s="41" t="s">
        <v>188</v>
      </c>
      <c r="P593" s="41" t="s">
        <v>188</v>
      </c>
      <c r="Q593" s="41" t="s">
        <v>188</v>
      </c>
      <c r="R593" s="43" t="s">
        <v>188</v>
      </c>
    </row>
    <row r="594" spans="1:18" x14ac:dyDescent="0.2">
      <c r="A594" s="10" t="s">
        <v>191</v>
      </c>
      <c r="B594" s="10" t="s">
        <v>6</v>
      </c>
      <c r="C594" s="40">
        <v>0.52202603803504899</v>
      </c>
      <c r="D594" s="41">
        <v>0.125902658696914</v>
      </c>
      <c r="E594" s="41">
        <v>0.91814941737318401</v>
      </c>
      <c r="F594" s="41">
        <v>9.7970019294319598E-3</v>
      </c>
      <c r="G594" s="41">
        <v>15.0078104778908</v>
      </c>
      <c r="H594" s="41">
        <v>1.8099865245720401E-3</v>
      </c>
      <c r="I594" s="41">
        <v>77.074181409399401</v>
      </c>
      <c r="J594" s="43">
        <v>0.118049343400942</v>
      </c>
      <c r="K594" s="40">
        <v>-0.64329591959593602</v>
      </c>
      <c r="L594" s="41">
        <v>-1.12472816763812</v>
      </c>
      <c r="M594" s="41">
        <v>-0.161863671553754</v>
      </c>
      <c r="N594" s="41">
        <v>8.82063266771798E-3</v>
      </c>
      <c r="O594" s="41">
        <v>1.5501844625957599</v>
      </c>
      <c r="P594" s="41">
        <v>0.21310821126773799</v>
      </c>
      <c r="Q594" s="41">
        <v>35.491547997745002</v>
      </c>
      <c r="R594" s="43">
        <v>6.4942143268258007E-2</v>
      </c>
    </row>
    <row r="595" spans="1:18" x14ac:dyDescent="0.2">
      <c r="A595" s="10" t="s">
        <v>191</v>
      </c>
      <c r="B595" s="10" t="s">
        <v>5</v>
      </c>
      <c r="C595" s="40">
        <v>0.36099519366935301</v>
      </c>
      <c r="D595" s="41">
        <v>-0.15956134130389499</v>
      </c>
      <c r="E595" s="41">
        <v>0.88155172864260101</v>
      </c>
      <c r="F595" s="41">
        <v>0.17408496433763901</v>
      </c>
      <c r="G595" s="41">
        <v>9.0440779753313105</v>
      </c>
      <c r="H595" s="41">
        <v>2.63547110082009E-3</v>
      </c>
      <c r="I595" s="41">
        <v>88.943040929903503</v>
      </c>
      <c r="J595" s="43">
        <v>0.12562071731935001</v>
      </c>
      <c r="K595" s="40">
        <v>-0.24313081771023701</v>
      </c>
      <c r="L595" s="41">
        <v>-0.53039188376802704</v>
      </c>
      <c r="M595" s="41">
        <v>4.4130248347553101E-2</v>
      </c>
      <c r="N595" s="41">
        <v>9.7142775727502295E-2</v>
      </c>
      <c r="O595" s="41">
        <v>1.1921602178163</v>
      </c>
      <c r="P595" s="41">
        <v>0.27489424746873098</v>
      </c>
      <c r="Q595" s="41">
        <v>16.118657118779002</v>
      </c>
      <c r="R595" s="43">
        <v>1.40822454256585E-2</v>
      </c>
    </row>
    <row r="596" spans="1:18" x14ac:dyDescent="0.2">
      <c r="A596" s="10" t="s">
        <v>191</v>
      </c>
      <c r="B596" s="10" t="s">
        <v>645</v>
      </c>
      <c r="C596" s="40" t="s">
        <v>188</v>
      </c>
      <c r="D596" s="41" t="s">
        <v>188</v>
      </c>
      <c r="E596" s="41" t="s">
        <v>188</v>
      </c>
      <c r="F596" s="41" t="s">
        <v>188</v>
      </c>
      <c r="G596" s="41" t="s">
        <v>188</v>
      </c>
      <c r="H596" s="41" t="s">
        <v>188</v>
      </c>
      <c r="I596" s="41" t="s">
        <v>188</v>
      </c>
      <c r="J596" s="43" t="s">
        <v>188</v>
      </c>
      <c r="K596" s="40">
        <v>-0.23479473392731301</v>
      </c>
      <c r="L596" s="41">
        <v>-0.41713195866366298</v>
      </c>
      <c r="M596" s="41">
        <v>-5.2457509190961697E-2</v>
      </c>
      <c r="N596" s="41">
        <v>1.1630800877838601E-2</v>
      </c>
      <c r="O596" s="41" t="s">
        <v>188</v>
      </c>
      <c r="P596" s="41" t="s">
        <v>188</v>
      </c>
      <c r="Q596" s="41" t="s">
        <v>188</v>
      </c>
      <c r="R596" s="43" t="s">
        <v>188</v>
      </c>
    </row>
    <row r="597" spans="1:18" x14ac:dyDescent="0.2">
      <c r="A597" s="10" t="s">
        <v>191</v>
      </c>
      <c r="B597" s="10" t="s">
        <v>626</v>
      </c>
      <c r="C597" s="40">
        <v>2.4212183693821201</v>
      </c>
      <c r="D597" s="41">
        <v>1.7402760195888001</v>
      </c>
      <c r="E597" s="41">
        <v>3.1021607191754299</v>
      </c>
      <c r="F597" s="42">
        <v>1.48975407735107E-12</v>
      </c>
      <c r="G597" s="41" t="s">
        <v>188</v>
      </c>
      <c r="H597" s="41" t="s">
        <v>188</v>
      </c>
      <c r="I597" s="41" t="s">
        <v>188</v>
      </c>
      <c r="J597" s="43" t="s">
        <v>188</v>
      </c>
      <c r="K597" s="40" t="s">
        <v>188</v>
      </c>
      <c r="L597" s="41" t="s">
        <v>188</v>
      </c>
      <c r="M597" s="41" t="s">
        <v>188</v>
      </c>
      <c r="N597" s="41" t="s">
        <v>188</v>
      </c>
      <c r="O597" s="41" t="s">
        <v>188</v>
      </c>
      <c r="P597" s="41" t="s">
        <v>188</v>
      </c>
      <c r="Q597" s="41" t="s">
        <v>188</v>
      </c>
      <c r="R597" s="43" t="s">
        <v>188</v>
      </c>
    </row>
    <row r="598" spans="1:18" x14ac:dyDescent="0.2">
      <c r="A598" s="10" t="s">
        <v>191</v>
      </c>
      <c r="B598" s="10" t="s">
        <v>639</v>
      </c>
      <c r="C598" s="40" t="s">
        <v>188</v>
      </c>
      <c r="D598" s="41" t="s">
        <v>188</v>
      </c>
      <c r="E598" s="41" t="s">
        <v>188</v>
      </c>
      <c r="F598" s="41" t="s">
        <v>188</v>
      </c>
      <c r="G598" s="41" t="s">
        <v>188</v>
      </c>
      <c r="H598" s="41" t="s">
        <v>188</v>
      </c>
      <c r="I598" s="41" t="s">
        <v>188</v>
      </c>
      <c r="J598" s="43" t="s">
        <v>188</v>
      </c>
      <c r="K598" s="40">
        <v>-0.29241471037407302</v>
      </c>
      <c r="L598" s="41">
        <v>-1.1104619277444101</v>
      </c>
      <c r="M598" s="41">
        <v>0.52563250699626096</v>
      </c>
      <c r="N598" s="41">
        <v>0.48861157605509198</v>
      </c>
      <c r="O598" s="41" t="s">
        <v>188</v>
      </c>
      <c r="P598" s="41" t="s">
        <v>188</v>
      </c>
      <c r="Q598" s="41" t="s">
        <v>188</v>
      </c>
      <c r="R598" s="43" t="s">
        <v>188</v>
      </c>
    </row>
    <row r="599" spans="1:18" x14ac:dyDescent="0.2">
      <c r="A599" s="10" t="s">
        <v>191</v>
      </c>
      <c r="B599" s="10" t="s">
        <v>24</v>
      </c>
      <c r="C599" s="40">
        <v>0.49167492509056698</v>
      </c>
      <c r="D599" s="41">
        <v>0.23964002414861399</v>
      </c>
      <c r="E599" s="41">
        <v>0.743709826032521</v>
      </c>
      <c r="F599" s="41">
        <v>1.3155004330434099E-4</v>
      </c>
      <c r="G599" s="41">
        <v>8.2927679041495708</v>
      </c>
      <c r="H599" s="41">
        <v>8.1423640097670405E-2</v>
      </c>
      <c r="I599" s="41">
        <v>51.610684838610702</v>
      </c>
      <c r="J599" s="43">
        <v>4.2213911017633103E-2</v>
      </c>
      <c r="K599" s="40">
        <v>6.1202370011741301E-2</v>
      </c>
      <c r="L599" s="41">
        <v>-0.19423133765938899</v>
      </c>
      <c r="M599" s="41">
        <v>0.316636077682871</v>
      </c>
      <c r="N599" s="41">
        <v>0.63863307029949901</v>
      </c>
      <c r="O599" s="41">
        <v>8.3816475468603002</v>
      </c>
      <c r="P599" s="41">
        <v>3.8748813365625703E-2</v>
      </c>
      <c r="Q599" s="41">
        <v>68.301657615091997</v>
      </c>
      <c r="R599" s="43">
        <v>4.4071081391170802E-2</v>
      </c>
    </row>
    <row r="600" spans="1:18" x14ac:dyDescent="0.2">
      <c r="A600" s="10" t="s">
        <v>191</v>
      </c>
      <c r="B600" s="10" t="s">
        <v>33</v>
      </c>
      <c r="C600" s="40">
        <v>0.62079327740461998</v>
      </c>
      <c r="D600" s="41">
        <v>0.16471536476106599</v>
      </c>
      <c r="E600" s="41">
        <v>1.07687119004817</v>
      </c>
      <c r="F600" s="41">
        <v>7.6345801138921398E-3</v>
      </c>
      <c r="G600" s="41">
        <v>0.93433520109217605</v>
      </c>
      <c r="H600" s="41">
        <v>0.33373895370727003</v>
      </c>
      <c r="I600" s="41">
        <v>0</v>
      </c>
      <c r="J600" s="43">
        <v>0</v>
      </c>
      <c r="K600" s="40">
        <v>2.49641411963397E-2</v>
      </c>
      <c r="L600" s="41">
        <v>-0.52601480490791597</v>
      </c>
      <c r="M600" s="41">
        <v>0.57594308730059496</v>
      </c>
      <c r="N600" s="41">
        <v>0.92934308783771202</v>
      </c>
      <c r="O600" s="41" t="s">
        <v>188</v>
      </c>
      <c r="P600" s="41" t="s">
        <v>188</v>
      </c>
      <c r="Q600" s="41" t="s">
        <v>188</v>
      </c>
      <c r="R600" s="43" t="s">
        <v>188</v>
      </c>
    </row>
    <row r="601" spans="1:18" x14ac:dyDescent="0.2">
      <c r="A601" s="10" t="s">
        <v>191</v>
      </c>
      <c r="B601" s="10" t="s">
        <v>15</v>
      </c>
      <c r="C601" s="40">
        <v>0.19302246462783201</v>
      </c>
      <c r="D601" s="41">
        <v>-0.14834434829144799</v>
      </c>
      <c r="E601" s="41">
        <v>0.53438927754711096</v>
      </c>
      <c r="F601" s="41">
        <v>0.26799961581104698</v>
      </c>
      <c r="G601" s="41" t="s">
        <v>188</v>
      </c>
      <c r="H601" s="41" t="s">
        <v>188</v>
      </c>
      <c r="I601" s="41" t="s">
        <v>188</v>
      </c>
      <c r="J601" s="43" t="s">
        <v>188</v>
      </c>
      <c r="K601" s="40">
        <v>9.9830518889849507E-2</v>
      </c>
      <c r="L601" s="41">
        <v>-0.40754126414721198</v>
      </c>
      <c r="M601" s="41">
        <v>0.60720230192691105</v>
      </c>
      <c r="N601" s="41">
        <v>0.69976130880804499</v>
      </c>
      <c r="O601" s="41">
        <v>5.3822046708518601</v>
      </c>
      <c r="P601" s="41">
        <v>2.0343154746139101E-2</v>
      </c>
      <c r="Q601" s="41">
        <v>81.420253201896102</v>
      </c>
      <c r="R601" s="43">
        <v>0.10941651656942999</v>
      </c>
    </row>
    <row r="602" spans="1:18" x14ac:dyDescent="0.2">
      <c r="A602" s="10" t="s">
        <v>191</v>
      </c>
      <c r="B602" s="10" t="s">
        <v>206</v>
      </c>
      <c r="C602" s="40" t="s">
        <v>188</v>
      </c>
      <c r="D602" s="41" t="s">
        <v>188</v>
      </c>
      <c r="E602" s="41" t="s">
        <v>188</v>
      </c>
      <c r="F602" s="41" t="s">
        <v>188</v>
      </c>
      <c r="G602" s="41" t="s">
        <v>188</v>
      </c>
      <c r="H602" s="41" t="s">
        <v>188</v>
      </c>
      <c r="I602" s="41" t="s">
        <v>188</v>
      </c>
      <c r="J602" s="43" t="s">
        <v>188</v>
      </c>
      <c r="K602" s="40">
        <v>8.7035228570259804E-2</v>
      </c>
      <c r="L602" s="41">
        <v>-0.22444028694604401</v>
      </c>
      <c r="M602" s="41">
        <v>0.39851074408656301</v>
      </c>
      <c r="N602" s="41">
        <v>0.58445815510499899</v>
      </c>
      <c r="O602" s="41" t="s">
        <v>188</v>
      </c>
      <c r="P602" s="41" t="s">
        <v>188</v>
      </c>
      <c r="Q602" s="41" t="s">
        <v>188</v>
      </c>
      <c r="R602" s="43" t="s">
        <v>188</v>
      </c>
    </row>
    <row r="603" spans="1:18" x14ac:dyDescent="0.2">
      <c r="A603" s="10" t="s">
        <v>191</v>
      </c>
      <c r="B603" s="10" t="s">
        <v>627</v>
      </c>
      <c r="C603" s="40">
        <v>0.136186342991957</v>
      </c>
      <c r="D603" s="41">
        <v>-0.3363811575731</v>
      </c>
      <c r="E603" s="41">
        <v>0.60875384355701401</v>
      </c>
      <c r="F603" s="41">
        <v>0.57307481145999795</v>
      </c>
      <c r="G603" s="41" t="s">
        <v>188</v>
      </c>
      <c r="H603" s="41" t="s">
        <v>188</v>
      </c>
      <c r="I603" s="41" t="s">
        <v>188</v>
      </c>
      <c r="J603" s="43" t="s">
        <v>188</v>
      </c>
      <c r="K603" s="40" t="s">
        <v>188</v>
      </c>
      <c r="L603" s="41" t="s">
        <v>188</v>
      </c>
      <c r="M603" s="41" t="s">
        <v>188</v>
      </c>
      <c r="N603" s="41" t="s">
        <v>188</v>
      </c>
      <c r="O603" s="41" t="s">
        <v>188</v>
      </c>
      <c r="P603" s="41" t="s">
        <v>188</v>
      </c>
      <c r="Q603" s="41" t="s">
        <v>188</v>
      </c>
      <c r="R603" s="43" t="s">
        <v>188</v>
      </c>
    </row>
    <row r="604" spans="1:18" x14ac:dyDescent="0.2">
      <c r="A604" s="10" t="s">
        <v>191</v>
      </c>
      <c r="B604" s="10" t="s">
        <v>7</v>
      </c>
      <c r="C604" s="40">
        <v>0.58538588174087203</v>
      </c>
      <c r="D604" s="41">
        <v>4.9196747815802898E-3</v>
      </c>
      <c r="E604" s="41">
        <v>1.16585208870016</v>
      </c>
      <c r="F604" s="41">
        <v>4.8089641186788497E-2</v>
      </c>
      <c r="G604" s="41">
        <v>0.98560622971505896</v>
      </c>
      <c r="H604" s="41">
        <v>0.32081862663536398</v>
      </c>
      <c r="I604" s="41">
        <v>0</v>
      </c>
      <c r="J604" s="43">
        <v>0</v>
      </c>
      <c r="K604" s="40">
        <v>-0.29354300115104798</v>
      </c>
      <c r="L604" s="41">
        <v>-0.96252942360550098</v>
      </c>
      <c r="M604" s="41">
        <v>0.37544342130340402</v>
      </c>
      <c r="N604" s="41">
        <v>0.39051331453482402</v>
      </c>
      <c r="O604" s="41" t="s">
        <v>188</v>
      </c>
      <c r="P604" s="41" t="s">
        <v>188</v>
      </c>
      <c r="Q604" s="41" t="s">
        <v>188</v>
      </c>
      <c r="R604" s="43" t="s">
        <v>188</v>
      </c>
    </row>
    <row r="605" spans="1:18" x14ac:dyDescent="0.2">
      <c r="A605" s="10" t="s">
        <v>191</v>
      </c>
      <c r="B605" s="10" t="s">
        <v>9</v>
      </c>
      <c r="C605" s="40">
        <v>0.48792428595367099</v>
      </c>
      <c r="D605" s="41">
        <v>0.25320848858170297</v>
      </c>
      <c r="E605" s="41">
        <v>0.722640083325639</v>
      </c>
      <c r="F605" s="42">
        <v>4.6143280122371102E-5</v>
      </c>
      <c r="G605" s="41">
        <v>0.85418535123189099</v>
      </c>
      <c r="H605" s="41">
        <v>0.65240308756815901</v>
      </c>
      <c r="I605" s="41">
        <v>0</v>
      </c>
      <c r="J605" s="43">
        <v>0</v>
      </c>
      <c r="K605" s="40">
        <v>7.1855832314027701E-2</v>
      </c>
      <c r="L605" s="41">
        <v>-0.306437733537545</v>
      </c>
      <c r="M605" s="41">
        <v>0.45014939816560001</v>
      </c>
      <c r="N605" s="41">
        <v>0.70967707749067099</v>
      </c>
      <c r="O605" s="41">
        <v>2.1592340221080599</v>
      </c>
      <c r="P605" s="41">
        <v>0.141715319295944</v>
      </c>
      <c r="Q605" s="41">
        <v>53.687280315095101</v>
      </c>
      <c r="R605" s="43">
        <v>4.1346518165432701E-2</v>
      </c>
    </row>
    <row r="606" spans="1:18" x14ac:dyDescent="0.2">
      <c r="A606" s="10" t="s">
        <v>191</v>
      </c>
      <c r="B606" s="10" t="s">
        <v>11</v>
      </c>
      <c r="C606" s="40">
        <v>0.40853092527844498</v>
      </c>
      <c r="D606" s="41">
        <v>0.26033106699256398</v>
      </c>
      <c r="E606" s="41">
        <v>0.55673078356432604</v>
      </c>
      <c r="F606" s="42">
        <v>6.5579704852885806E-8</v>
      </c>
      <c r="G606" s="41">
        <v>0.637104064501398</v>
      </c>
      <c r="H606" s="41">
        <v>0.42476140692088499</v>
      </c>
      <c r="I606" s="41">
        <v>0</v>
      </c>
      <c r="J606" s="43">
        <v>0</v>
      </c>
      <c r="K606" s="40">
        <v>-0.70802948352780704</v>
      </c>
      <c r="L606" s="41">
        <v>-2.1824840954440301</v>
      </c>
      <c r="M606" s="41">
        <v>0.76642512838841703</v>
      </c>
      <c r="N606" s="41">
        <v>0.34779459812936298</v>
      </c>
      <c r="O606" s="41" t="s">
        <v>188</v>
      </c>
      <c r="P606" s="41" t="s">
        <v>188</v>
      </c>
      <c r="Q606" s="41" t="s">
        <v>188</v>
      </c>
      <c r="R606" s="43" t="s">
        <v>188</v>
      </c>
    </row>
    <row r="607" spans="1:18" x14ac:dyDescent="0.2">
      <c r="A607" s="10" t="s">
        <v>191</v>
      </c>
      <c r="B607" s="10" t="s">
        <v>10</v>
      </c>
      <c r="C607" s="40">
        <v>0.56010773463252495</v>
      </c>
      <c r="D607" s="41">
        <v>-0.43924660983507102</v>
      </c>
      <c r="E607" s="41">
        <v>1.5594620791001199</v>
      </c>
      <c r="F607" s="41">
        <v>0.27198611287429703</v>
      </c>
      <c r="G607" s="41">
        <v>1.0048548477369901</v>
      </c>
      <c r="H607" s="41">
        <v>0.31613862150626099</v>
      </c>
      <c r="I607" s="41">
        <v>0.483139206416273</v>
      </c>
      <c r="J607" s="43">
        <v>2.5123609766383201E-3</v>
      </c>
      <c r="K607" s="40">
        <v>-0.14804972796806801</v>
      </c>
      <c r="L607" s="41">
        <v>-1.2969583219390699</v>
      </c>
      <c r="M607" s="41">
        <v>1.0008588660029301</v>
      </c>
      <c r="N607" s="41">
        <v>0.80079296417619505</v>
      </c>
      <c r="O607" s="41" t="s">
        <v>188</v>
      </c>
      <c r="P607" s="41" t="s">
        <v>188</v>
      </c>
      <c r="Q607" s="41" t="s">
        <v>188</v>
      </c>
      <c r="R607" s="43" t="s">
        <v>188</v>
      </c>
    </row>
    <row r="608" spans="1:18" x14ac:dyDescent="0.2">
      <c r="A608" s="10" t="s">
        <v>191</v>
      </c>
      <c r="B608" s="10" t="s">
        <v>4</v>
      </c>
      <c r="C608" s="40">
        <v>0.61780928608408603</v>
      </c>
      <c r="D608" s="41">
        <v>-0.20737347614180901</v>
      </c>
      <c r="E608" s="41">
        <v>1.4429920483099801</v>
      </c>
      <c r="F608" s="41">
        <v>0.14226372788082101</v>
      </c>
      <c r="G608" s="41">
        <v>28.4452347519263</v>
      </c>
      <c r="H608" s="42">
        <v>6.65573091318556E-7</v>
      </c>
      <c r="I608" s="41">
        <v>92.054554626974905</v>
      </c>
      <c r="J608" s="43">
        <v>0.48775432493772702</v>
      </c>
      <c r="K608" s="40">
        <v>-8.2443276702815094E-2</v>
      </c>
      <c r="L608" s="41">
        <v>-0.24967345137067401</v>
      </c>
      <c r="M608" s="41">
        <v>8.4786897965043295E-2</v>
      </c>
      <c r="N608" s="41">
        <v>0.33392000580032999</v>
      </c>
      <c r="O608" s="41">
        <v>1.4555416496735101</v>
      </c>
      <c r="P608" s="41">
        <v>0.48298444788841499</v>
      </c>
      <c r="Q608" s="41">
        <v>2.61689037743812</v>
      </c>
      <c r="R608" s="43">
        <v>6.9918097070054499E-4</v>
      </c>
    </row>
    <row r="609" spans="1:18" x14ac:dyDescent="0.2">
      <c r="A609" s="10" t="s">
        <v>191</v>
      </c>
      <c r="B609" s="10" t="s">
        <v>12</v>
      </c>
      <c r="C609" s="40">
        <v>-0.36476342147059898</v>
      </c>
      <c r="D609" s="41">
        <v>-0.827308456952492</v>
      </c>
      <c r="E609" s="41">
        <v>9.7781614011294302E-2</v>
      </c>
      <c r="F609" s="41">
        <v>0.122606640016192</v>
      </c>
      <c r="G609" s="41" t="s">
        <v>188</v>
      </c>
      <c r="H609" s="41" t="s">
        <v>188</v>
      </c>
      <c r="I609" s="41" t="s">
        <v>188</v>
      </c>
      <c r="J609" s="43" t="s">
        <v>188</v>
      </c>
      <c r="K609" s="40">
        <v>-0.581387016400016</v>
      </c>
      <c r="L609" s="41">
        <v>-1.0153899763436101</v>
      </c>
      <c r="M609" s="41">
        <v>-0.147384056456421</v>
      </c>
      <c r="N609" s="41">
        <v>8.7248047753768296E-3</v>
      </c>
      <c r="O609" s="41" t="s">
        <v>188</v>
      </c>
      <c r="P609" s="41" t="s">
        <v>188</v>
      </c>
      <c r="Q609" s="41" t="s">
        <v>188</v>
      </c>
      <c r="R609" s="43" t="s">
        <v>188</v>
      </c>
    </row>
    <row r="610" spans="1:18" x14ac:dyDescent="0.2">
      <c r="A610" s="10" t="s">
        <v>191</v>
      </c>
      <c r="B610" s="10" t="s">
        <v>13</v>
      </c>
      <c r="C610" s="40">
        <v>-0.66648198408884596</v>
      </c>
      <c r="D610" s="41">
        <v>-1.1365998294420701</v>
      </c>
      <c r="E610" s="41">
        <v>-0.196364138735618</v>
      </c>
      <c r="F610" s="41">
        <v>5.5163075663138003E-3</v>
      </c>
      <c r="G610" s="41" t="s">
        <v>188</v>
      </c>
      <c r="H610" s="41" t="s">
        <v>188</v>
      </c>
      <c r="I610" s="41" t="s">
        <v>188</v>
      </c>
      <c r="J610" s="43" t="s">
        <v>188</v>
      </c>
      <c r="K610" s="40">
        <v>-0.50513111706249603</v>
      </c>
      <c r="L610" s="41">
        <v>-0.90856868117692302</v>
      </c>
      <c r="M610" s="41">
        <v>-0.10169355294806801</v>
      </c>
      <c r="N610" s="41">
        <v>1.4232753297840101E-2</v>
      </c>
      <c r="O610" s="41" t="s">
        <v>188</v>
      </c>
      <c r="P610" s="41" t="s">
        <v>188</v>
      </c>
      <c r="Q610" s="41" t="s">
        <v>188</v>
      </c>
      <c r="R610" s="43" t="s">
        <v>188</v>
      </c>
    </row>
    <row r="611" spans="1:18" x14ac:dyDescent="0.2">
      <c r="A611" s="10" t="s">
        <v>191</v>
      </c>
      <c r="B611" s="10" t="s">
        <v>628</v>
      </c>
      <c r="C611" s="40">
        <v>0.31906586111653601</v>
      </c>
      <c r="D611" s="41">
        <v>-3.3330682125620598E-2</v>
      </c>
      <c r="E611" s="41">
        <v>0.67146240435869198</v>
      </c>
      <c r="F611" s="41">
        <v>7.6043571614190397E-2</v>
      </c>
      <c r="G611" s="41" t="s">
        <v>188</v>
      </c>
      <c r="H611" s="41" t="s">
        <v>188</v>
      </c>
      <c r="I611" s="41" t="s">
        <v>188</v>
      </c>
      <c r="J611" s="43" t="s">
        <v>188</v>
      </c>
      <c r="K611" s="40" t="s">
        <v>188</v>
      </c>
      <c r="L611" s="41" t="s">
        <v>188</v>
      </c>
      <c r="M611" s="41" t="s">
        <v>188</v>
      </c>
      <c r="N611" s="41" t="s">
        <v>188</v>
      </c>
      <c r="O611" s="41" t="s">
        <v>188</v>
      </c>
      <c r="P611" s="41" t="s">
        <v>188</v>
      </c>
      <c r="Q611" s="41" t="s">
        <v>188</v>
      </c>
      <c r="R611" s="43" t="s">
        <v>188</v>
      </c>
    </row>
    <row r="612" spans="1:18" x14ac:dyDescent="0.2">
      <c r="A612" s="10" t="s">
        <v>191</v>
      </c>
      <c r="B612" s="10" t="s">
        <v>20</v>
      </c>
      <c r="C612" s="40" t="s">
        <v>188</v>
      </c>
      <c r="D612" s="41" t="s">
        <v>188</v>
      </c>
      <c r="E612" s="41" t="s">
        <v>188</v>
      </c>
      <c r="F612" s="41" t="s">
        <v>188</v>
      </c>
      <c r="G612" s="41" t="s">
        <v>188</v>
      </c>
      <c r="H612" s="41" t="s">
        <v>188</v>
      </c>
      <c r="I612" s="41" t="s">
        <v>188</v>
      </c>
      <c r="J612" s="43" t="s">
        <v>188</v>
      </c>
      <c r="K612" s="40">
        <v>0.38639976289018502</v>
      </c>
      <c r="L612" s="41">
        <v>4.2239712955914097E-2</v>
      </c>
      <c r="M612" s="41">
        <v>0.73055981282445503</v>
      </c>
      <c r="N612" s="41">
        <v>2.78122850931205E-2</v>
      </c>
      <c r="O612" s="41" t="s">
        <v>188</v>
      </c>
      <c r="P612" s="41" t="s">
        <v>188</v>
      </c>
      <c r="Q612" s="41" t="s">
        <v>188</v>
      </c>
      <c r="R612" s="43" t="s">
        <v>188</v>
      </c>
    </row>
    <row r="613" spans="1:18" x14ac:dyDescent="0.2">
      <c r="A613" s="10" t="s">
        <v>191</v>
      </c>
      <c r="B613" s="10" t="s">
        <v>17</v>
      </c>
      <c r="C613" s="40">
        <v>0.76554575117488199</v>
      </c>
      <c r="D613" s="41">
        <v>0.32912421960806498</v>
      </c>
      <c r="E613" s="41">
        <v>1.2019672827417001</v>
      </c>
      <c r="F613" s="41">
        <v>5.9803550340627404E-4</v>
      </c>
      <c r="G613" s="41" t="s">
        <v>188</v>
      </c>
      <c r="H613" s="41" t="s">
        <v>188</v>
      </c>
      <c r="I613" s="41" t="s">
        <v>188</v>
      </c>
      <c r="J613" s="43" t="s">
        <v>188</v>
      </c>
      <c r="K613" s="40">
        <v>-4.8993466443363803E-2</v>
      </c>
      <c r="L613" s="41">
        <v>-0.33348772079845701</v>
      </c>
      <c r="M613" s="41">
        <v>0.23550078791172899</v>
      </c>
      <c r="N613" s="41">
        <v>0.73571717825652905</v>
      </c>
      <c r="O613" s="41">
        <v>7.3831317769062904E-2</v>
      </c>
      <c r="P613" s="41">
        <v>0.78583794540322105</v>
      </c>
      <c r="Q613" s="41">
        <v>0</v>
      </c>
      <c r="R613" s="43">
        <v>0</v>
      </c>
    </row>
    <row r="614" spans="1:18" x14ac:dyDescent="0.2">
      <c r="A614" s="10" t="s">
        <v>191</v>
      </c>
      <c r="B614" s="10" t="s">
        <v>644</v>
      </c>
      <c r="C614" s="40" t="s">
        <v>188</v>
      </c>
      <c r="D614" s="41" t="s">
        <v>188</v>
      </c>
      <c r="E614" s="41" t="s">
        <v>188</v>
      </c>
      <c r="F614" s="41" t="s">
        <v>188</v>
      </c>
      <c r="G614" s="41" t="s">
        <v>188</v>
      </c>
      <c r="H614" s="41" t="s">
        <v>188</v>
      </c>
      <c r="I614" s="41" t="s">
        <v>188</v>
      </c>
      <c r="J614" s="43" t="s">
        <v>188</v>
      </c>
      <c r="K614" s="40">
        <v>-0.16951625373427601</v>
      </c>
      <c r="L614" s="41">
        <v>-0.88680973927019602</v>
      </c>
      <c r="M614" s="41">
        <v>0.54777723180164495</v>
      </c>
      <c r="N614" s="41">
        <v>0.64648630048993405</v>
      </c>
      <c r="O614" s="41" t="s">
        <v>188</v>
      </c>
      <c r="P614" s="41" t="s">
        <v>188</v>
      </c>
      <c r="Q614" s="41" t="s">
        <v>188</v>
      </c>
      <c r="R614" s="43" t="s">
        <v>188</v>
      </c>
    </row>
    <row r="615" spans="1:18" x14ac:dyDescent="0.2">
      <c r="A615" s="10" t="s">
        <v>191</v>
      </c>
      <c r="B615" s="10" t="s">
        <v>646</v>
      </c>
      <c r="C615" s="40" t="s">
        <v>188</v>
      </c>
      <c r="D615" s="41" t="s">
        <v>188</v>
      </c>
      <c r="E615" s="41" t="s">
        <v>188</v>
      </c>
      <c r="F615" s="41" t="s">
        <v>188</v>
      </c>
      <c r="G615" s="41" t="s">
        <v>188</v>
      </c>
      <c r="H615" s="41" t="s">
        <v>188</v>
      </c>
      <c r="I615" s="41" t="s">
        <v>188</v>
      </c>
      <c r="J615" s="43" t="s">
        <v>188</v>
      </c>
      <c r="K615" s="40">
        <v>0.41357642501447101</v>
      </c>
      <c r="L615" s="41">
        <v>-0.23055704335850999</v>
      </c>
      <c r="M615" s="41">
        <v>1.05770989338745</v>
      </c>
      <c r="N615" s="41">
        <v>0.210551935806541</v>
      </c>
      <c r="O615" s="41" t="s">
        <v>188</v>
      </c>
      <c r="P615" s="41" t="s">
        <v>188</v>
      </c>
      <c r="Q615" s="41" t="s">
        <v>188</v>
      </c>
      <c r="R615" s="43" t="s">
        <v>188</v>
      </c>
    </row>
    <row r="616" spans="1:18" x14ac:dyDescent="0.2">
      <c r="A616" s="10" t="s">
        <v>191</v>
      </c>
      <c r="B616" s="10" t="s">
        <v>630</v>
      </c>
      <c r="C616" s="40" t="s">
        <v>188</v>
      </c>
      <c r="D616" s="41" t="s">
        <v>188</v>
      </c>
      <c r="E616" s="41" t="s">
        <v>188</v>
      </c>
      <c r="F616" s="41" t="s">
        <v>188</v>
      </c>
      <c r="G616" s="41" t="s">
        <v>188</v>
      </c>
      <c r="H616" s="41" t="s">
        <v>188</v>
      </c>
      <c r="I616" s="41" t="s">
        <v>188</v>
      </c>
      <c r="J616" s="43" t="s">
        <v>188</v>
      </c>
      <c r="K616" s="40">
        <v>-0.239328582393626</v>
      </c>
      <c r="L616" s="41">
        <v>-0.92683943055944495</v>
      </c>
      <c r="M616" s="41">
        <v>0.448182265772194</v>
      </c>
      <c r="N616" s="41">
        <v>0.49506145683276698</v>
      </c>
      <c r="O616" s="41">
        <v>1.6445790156652</v>
      </c>
      <c r="P616" s="41">
        <v>0.19969836493166301</v>
      </c>
      <c r="Q616" s="41">
        <v>39.194165164784302</v>
      </c>
      <c r="R616" s="43">
        <v>9.9732811153094E-2</v>
      </c>
    </row>
    <row r="617" spans="1:18" x14ac:dyDescent="0.2">
      <c r="A617" s="10" t="s">
        <v>191</v>
      </c>
      <c r="B617" s="10" t="s">
        <v>631</v>
      </c>
      <c r="C617" s="40" t="s">
        <v>188</v>
      </c>
      <c r="D617" s="41" t="s">
        <v>188</v>
      </c>
      <c r="E617" s="41" t="s">
        <v>188</v>
      </c>
      <c r="F617" s="41" t="s">
        <v>188</v>
      </c>
      <c r="G617" s="41" t="s">
        <v>188</v>
      </c>
      <c r="H617" s="41" t="s">
        <v>188</v>
      </c>
      <c r="I617" s="41" t="s">
        <v>188</v>
      </c>
      <c r="J617" s="43" t="s">
        <v>188</v>
      </c>
      <c r="K617" s="40">
        <v>-0.36964485972474798</v>
      </c>
      <c r="L617" s="41">
        <v>-0.73327267409223595</v>
      </c>
      <c r="M617" s="41">
        <v>-6.01704535726005E-3</v>
      </c>
      <c r="N617" s="41">
        <v>4.6702712504531001E-2</v>
      </c>
      <c r="O617" s="41" t="s">
        <v>188</v>
      </c>
      <c r="P617" s="41" t="s">
        <v>188</v>
      </c>
      <c r="Q617" s="41" t="s">
        <v>188</v>
      </c>
      <c r="R617" s="43" t="s">
        <v>188</v>
      </c>
    </row>
    <row r="618" spans="1:18" x14ac:dyDescent="0.2">
      <c r="A618" s="10" t="s">
        <v>579</v>
      </c>
      <c r="B618" s="10" t="s">
        <v>2</v>
      </c>
      <c r="C618" s="40">
        <v>-0.13945069707723001</v>
      </c>
      <c r="D618" s="41">
        <v>-0.21350386834834401</v>
      </c>
      <c r="E618" s="41">
        <v>-6.5397525806116505E-2</v>
      </c>
      <c r="F618" s="41">
        <v>2.2351545058917199E-4</v>
      </c>
      <c r="G618" s="41">
        <v>4.0680924301709096</v>
      </c>
      <c r="H618" s="41">
        <v>0.53965458555020895</v>
      </c>
      <c r="I618" s="41">
        <v>1.73866456569553</v>
      </c>
      <c r="J618" s="43">
        <v>3.06376316632783E-4</v>
      </c>
      <c r="K618" s="40">
        <v>2.6276496482414501E-2</v>
      </c>
      <c r="L618" s="41">
        <v>-8.9217634409803001E-2</v>
      </c>
      <c r="M618" s="41">
        <v>0.141770627374632</v>
      </c>
      <c r="N618" s="41">
        <v>0.65565601109471905</v>
      </c>
      <c r="O618" s="41">
        <v>4.4338290207646898</v>
      </c>
      <c r="P618" s="41">
        <v>0.61818180578771798</v>
      </c>
      <c r="Q618" s="41">
        <v>0</v>
      </c>
      <c r="R618" s="43">
        <v>0</v>
      </c>
    </row>
    <row r="619" spans="1:18" x14ac:dyDescent="0.2">
      <c r="A619" s="10" t="s">
        <v>579</v>
      </c>
      <c r="B619" s="10" t="s">
        <v>623</v>
      </c>
      <c r="C619" s="40" t="s">
        <v>188</v>
      </c>
      <c r="D619" s="41" t="s">
        <v>188</v>
      </c>
      <c r="E619" s="41" t="s">
        <v>188</v>
      </c>
      <c r="F619" s="41" t="s">
        <v>188</v>
      </c>
      <c r="G619" s="41" t="s">
        <v>188</v>
      </c>
      <c r="H619" s="41" t="s">
        <v>188</v>
      </c>
      <c r="I619" s="41" t="s">
        <v>188</v>
      </c>
      <c r="J619" s="43" t="s">
        <v>188</v>
      </c>
      <c r="K619" s="40">
        <v>0.35299730515062799</v>
      </c>
      <c r="L619" s="41">
        <v>-0.13255361292576201</v>
      </c>
      <c r="M619" s="41">
        <v>0.83854822322701905</v>
      </c>
      <c r="N619" s="41">
        <v>0.155120658356277</v>
      </c>
      <c r="O619" s="41" t="s">
        <v>188</v>
      </c>
      <c r="P619" s="41" t="s">
        <v>188</v>
      </c>
      <c r="Q619" s="41" t="s">
        <v>188</v>
      </c>
      <c r="R619" s="43" t="s">
        <v>188</v>
      </c>
    </row>
    <row r="620" spans="1:18" x14ac:dyDescent="0.2">
      <c r="A620" s="10" t="s">
        <v>579</v>
      </c>
      <c r="B620" s="10" t="s">
        <v>625</v>
      </c>
      <c r="C620" s="40">
        <v>-0.24020516135574799</v>
      </c>
      <c r="D620" s="41">
        <v>-0.65721844799295204</v>
      </c>
      <c r="E620" s="41">
        <v>0.17680812528145601</v>
      </c>
      <c r="F620" s="41">
        <v>0.25903551256639301</v>
      </c>
      <c r="G620" s="41" t="s">
        <v>188</v>
      </c>
      <c r="H620" s="41" t="s">
        <v>188</v>
      </c>
      <c r="I620" s="41" t="s">
        <v>188</v>
      </c>
      <c r="J620" s="43" t="s">
        <v>188</v>
      </c>
      <c r="K620" s="40" t="s">
        <v>188</v>
      </c>
      <c r="L620" s="41" t="s">
        <v>188</v>
      </c>
      <c r="M620" s="41" t="s">
        <v>188</v>
      </c>
      <c r="N620" s="41" t="s">
        <v>188</v>
      </c>
      <c r="O620" s="41" t="s">
        <v>188</v>
      </c>
      <c r="P620" s="41" t="s">
        <v>188</v>
      </c>
      <c r="Q620" s="41" t="s">
        <v>188</v>
      </c>
      <c r="R620" s="43" t="s">
        <v>188</v>
      </c>
    </row>
    <row r="621" spans="1:18" x14ac:dyDescent="0.2">
      <c r="A621" s="10" t="s">
        <v>579</v>
      </c>
      <c r="B621" s="10" t="s">
        <v>18</v>
      </c>
      <c r="C621" s="40">
        <v>8.3549741164672495E-2</v>
      </c>
      <c r="D621" s="41">
        <v>-0.27423568741679699</v>
      </c>
      <c r="E621" s="41">
        <v>0.44133516974614301</v>
      </c>
      <c r="F621" s="41">
        <v>0.64762627950477203</v>
      </c>
      <c r="G621" s="41" t="s">
        <v>188</v>
      </c>
      <c r="H621" s="41" t="s">
        <v>188</v>
      </c>
      <c r="I621" s="41" t="s">
        <v>188</v>
      </c>
      <c r="J621" s="43" t="s">
        <v>188</v>
      </c>
      <c r="K621" s="40">
        <v>0.17187996499114599</v>
      </c>
      <c r="L621" s="41">
        <v>-0.19632491899635199</v>
      </c>
      <c r="M621" s="41">
        <v>0.54008484897864395</v>
      </c>
      <c r="N621" s="41">
        <v>0.36099264863437203</v>
      </c>
      <c r="O621" s="41" t="s">
        <v>188</v>
      </c>
      <c r="P621" s="41" t="s">
        <v>188</v>
      </c>
      <c r="Q621" s="41" t="s">
        <v>188</v>
      </c>
      <c r="R621" s="43" t="s">
        <v>188</v>
      </c>
    </row>
    <row r="622" spans="1:18" x14ac:dyDescent="0.2">
      <c r="A622" s="10" t="s">
        <v>579</v>
      </c>
      <c r="B622" s="10" t="s">
        <v>6</v>
      </c>
      <c r="C622" s="40">
        <v>-0.13475901817470801</v>
      </c>
      <c r="D622" s="41">
        <v>-0.60915071748567196</v>
      </c>
      <c r="E622" s="41">
        <v>0.339632681136256</v>
      </c>
      <c r="F622" s="41">
        <v>0.57769069685057794</v>
      </c>
      <c r="G622" s="41">
        <v>16.136558441940299</v>
      </c>
      <c r="H622" s="41">
        <v>1.0631727012908299E-3</v>
      </c>
      <c r="I622" s="41">
        <v>84.200083319430604</v>
      </c>
      <c r="J622" s="43">
        <v>0.18664440839197699</v>
      </c>
      <c r="K622" s="40">
        <v>6.1252694083510903E-2</v>
      </c>
      <c r="L622" s="41">
        <v>-0.14560338710818199</v>
      </c>
      <c r="M622" s="41">
        <v>0.26810877527520299</v>
      </c>
      <c r="N622" s="41">
        <v>0.56174986539560101</v>
      </c>
      <c r="O622" s="41" t="s">
        <v>188</v>
      </c>
      <c r="P622" s="41" t="s">
        <v>188</v>
      </c>
      <c r="Q622" s="41" t="s">
        <v>188</v>
      </c>
      <c r="R622" s="43" t="s">
        <v>188</v>
      </c>
    </row>
    <row r="623" spans="1:18" x14ac:dyDescent="0.2">
      <c r="A623" s="10" t="s">
        <v>579</v>
      </c>
      <c r="B623" s="10" t="s">
        <v>5</v>
      </c>
      <c r="C623" s="40">
        <v>0.100527228928725</v>
      </c>
      <c r="D623" s="41">
        <v>-0.30460361568370597</v>
      </c>
      <c r="E623" s="41">
        <v>0.50565807354115599</v>
      </c>
      <c r="F623" s="41">
        <v>0.62672889991490199</v>
      </c>
      <c r="G623" s="41">
        <v>5.4948491945139599</v>
      </c>
      <c r="H623" s="41">
        <v>1.9072572678368701E-2</v>
      </c>
      <c r="I623" s="41">
        <v>81.801138400697198</v>
      </c>
      <c r="J623" s="43">
        <v>7.0108139418964405E-2</v>
      </c>
      <c r="K623" s="40">
        <v>0.11515299052252401</v>
      </c>
      <c r="L623" s="41">
        <v>-9.03169900340315E-2</v>
      </c>
      <c r="M623" s="41">
        <v>0.320622971079079</v>
      </c>
      <c r="N623" s="41">
        <v>0.27211843261232399</v>
      </c>
      <c r="O623" s="41" t="s">
        <v>188</v>
      </c>
      <c r="P623" s="41" t="s">
        <v>188</v>
      </c>
      <c r="Q623" s="41" t="s">
        <v>188</v>
      </c>
      <c r="R623" s="43" t="s">
        <v>188</v>
      </c>
    </row>
    <row r="624" spans="1:18" x14ac:dyDescent="0.2">
      <c r="A624" s="10" t="s">
        <v>579</v>
      </c>
      <c r="B624" s="10" t="s">
        <v>626</v>
      </c>
      <c r="C624" s="40">
        <v>-0.582827128528141</v>
      </c>
      <c r="D624" s="41">
        <v>-1.1127222544852999</v>
      </c>
      <c r="E624" s="41">
        <v>-5.29320025709809E-2</v>
      </c>
      <c r="F624" s="41">
        <v>3.2082355635806803E-2</v>
      </c>
      <c r="G624" s="41" t="s">
        <v>188</v>
      </c>
      <c r="H624" s="41" t="s">
        <v>188</v>
      </c>
      <c r="I624" s="41" t="s">
        <v>188</v>
      </c>
      <c r="J624" s="43" t="s">
        <v>188</v>
      </c>
      <c r="K624" s="40" t="s">
        <v>188</v>
      </c>
      <c r="L624" s="41" t="s">
        <v>188</v>
      </c>
      <c r="M624" s="41" t="s">
        <v>188</v>
      </c>
      <c r="N624" s="41" t="s">
        <v>188</v>
      </c>
      <c r="O624" s="41" t="s">
        <v>188</v>
      </c>
      <c r="P624" s="41" t="s">
        <v>188</v>
      </c>
      <c r="Q624" s="41" t="s">
        <v>188</v>
      </c>
      <c r="R624" s="43" t="s">
        <v>188</v>
      </c>
    </row>
    <row r="625" spans="1:18" x14ac:dyDescent="0.2">
      <c r="A625" s="10" t="s">
        <v>579</v>
      </c>
      <c r="B625" s="10" t="s">
        <v>24</v>
      </c>
      <c r="C625" s="40">
        <v>3.97773232974293E-2</v>
      </c>
      <c r="D625" s="41">
        <v>-0.13507131485257301</v>
      </c>
      <c r="E625" s="41">
        <v>0.21462596144743201</v>
      </c>
      <c r="F625" s="41">
        <v>0.65568140852074097</v>
      </c>
      <c r="G625" s="41">
        <v>3.03181572741159</v>
      </c>
      <c r="H625" s="41">
        <v>0.55251530440857299</v>
      </c>
      <c r="I625" s="41">
        <v>0</v>
      </c>
      <c r="J625" s="43">
        <v>0</v>
      </c>
      <c r="K625" s="40">
        <v>6.5048911630870399E-2</v>
      </c>
      <c r="L625" s="41">
        <v>-6.3170434799192904E-2</v>
      </c>
      <c r="M625" s="41">
        <v>0.19326825806093401</v>
      </c>
      <c r="N625" s="41">
        <v>0.32005775108245799</v>
      </c>
      <c r="O625" s="41">
        <v>1.9600570496513401</v>
      </c>
      <c r="P625" s="41">
        <v>0.580738263671572</v>
      </c>
      <c r="Q625" s="41">
        <v>0</v>
      </c>
      <c r="R625" s="43">
        <v>0</v>
      </c>
    </row>
    <row r="626" spans="1:18" x14ac:dyDescent="0.2">
      <c r="A626" s="10" t="s">
        <v>579</v>
      </c>
      <c r="B626" s="10" t="s">
        <v>33</v>
      </c>
      <c r="C626" s="40">
        <v>0.39544532959492101</v>
      </c>
      <c r="D626" s="41">
        <v>-5.8474986814930303E-2</v>
      </c>
      <c r="E626" s="41">
        <v>0.84936564600477205</v>
      </c>
      <c r="F626" s="41">
        <v>8.7733386758606605E-2</v>
      </c>
      <c r="G626" s="41">
        <v>0.20724068155226999</v>
      </c>
      <c r="H626" s="41">
        <v>0.64893877970191105</v>
      </c>
      <c r="I626" s="41">
        <v>0</v>
      </c>
      <c r="J626" s="43">
        <v>0</v>
      </c>
      <c r="K626" s="40">
        <v>0.17202202180478299</v>
      </c>
      <c r="L626" s="41">
        <v>-0.37890053810888202</v>
      </c>
      <c r="M626" s="41">
        <v>0.722944581718447</v>
      </c>
      <c r="N626" s="41">
        <v>0.54115929581494604</v>
      </c>
      <c r="O626" s="41" t="s">
        <v>188</v>
      </c>
      <c r="P626" s="41" t="s">
        <v>188</v>
      </c>
      <c r="Q626" s="41" t="s">
        <v>188</v>
      </c>
      <c r="R626" s="43" t="s">
        <v>188</v>
      </c>
    </row>
    <row r="627" spans="1:18" x14ac:dyDescent="0.2">
      <c r="A627" s="10" t="s">
        <v>579</v>
      </c>
      <c r="B627" s="10" t="s">
        <v>15</v>
      </c>
      <c r="C627" s="40">
        <v>0.179672533921026</v>
      </c>
      <c r="D627" s="41">
        <v>-0.19849425535953999</v>
      </c>
      <c r="E627" s="41">
        <v>0.55783932320159202</v>
      </c>
      <c r="F627" s="41">
        <v>0.35201683836042902</v>
      </c>
      <c r="G627" s="41" t="s">
        <v>188</v>
      </c>
      <c r="H627" s="41" t="s">
        <v>188</v>
      </c>
      <c r="I627" s="41" t="s">
        <v>188</v>
      </c>
      <c r="J627" s="43" t="s">
        <v>188</v>
      </c>
      <c r="K627" s="40">
        <v>2.5282496053902901E-2</v>
      </c>
      <c r="L627" s="41">
        <v>-0.35028337406203203</v>
      </c>
      <c r="M627" s="41">
        <v>0.40084836616983699</v>
      </c>
      <c r="N627" s="41">
        <v>0.89503044229663997</v>
      </c>
      <c r="O627" s="41">
        <v>2.89588485533675</v>
      </c>
      <c r="P627" s="41">
        <v>8.8806001498022397E-2</v>
      </c>
      <c r="Q627" s="41">
        <v>65.468240280440497</v>
      </c>
      <c r="R627" s="43">
        <v>4.8529343856092401E-2</v>
      </c>
    </row>
    <row r="628" spans="1:18" x14ac:dyDescent="0.2">
      <c r="A628" s="10" t="s">
        <v>579</v>
      </c>
      <c r="B628" s="10" t="s">
        <v>206</v>
      </c>
      <c r="C628" s="40" t="s">
        <v>188</v>
      </c>
      <c r="D628" s="41" t="s">
        <v>188</v>
      </c>
      <c r="E628" s="41" t="s">
        <v>188</v>
      </c>
      <c r="F628" s="41" t="s">
        <v>188</v>
      </c>
      <c r="G628" s="41" t="s">
        <v>188</v>
      </c>
      <c r="H628" s="41" t="s">
        <v>188</v>
      </c>
      <c r="I628" s="41" t="s">
        <v>188</v>
      </c>
      <c r="J628" s="43" t="s">
        <v>188</v>
      </c>
      <c r="K628" s="40">
        <v>5.3640786925180498E-2</v>
      </c>
      <c r="L628" s="41">
        <v>-0.25775288092850701</v>
      </c>
      <c r="M628" s="41">
        <v>0.36503445477886798</v>
      </c>
      <c r="N628" s="41">
        <v>0.73601020157428498</v>
      </c>
      <c r="O628" s="41" t="s">
        <v>188</v>
      </c>
      <c r="P628" s="41" t="s">
        <v>188</v>
      </c>
      <c r="Q628" s="41" t="s">
        <v>188</v>
      </c>
      <c r="R628" s="43" t="s">
        <v>188</v>
      </c>
    </row>
    <row r="629" spans="1:18" x14ac:dyDescent="0.2">
      <c r="A629" s="10" t="s">
        <v>579</v>
      </c>
      <c r="B629" s="10" t="s">
        <v>627</v>
      </c>
      <c r="C629" s="40">
        <v>-0.37567867690106699</v>
      </c>
      <c r="D629" s="41">
        <v>-0.85167238086571995</v>
      </c>
      <c r="E629" s="41">
        <v>0.100315027063586</v>
      </c>
      <c r="F629" s="41">
        <v>0.12282689312803501</v>
      </c>
      <c r="G629" s="41" t="s">
        <v>188</v>
      </c>
      <c r="H629" s="41" t="s">
        <v>188</v>
      </c>
      <c r="I629" s="41" t="s">
        <v>188</v>
      </c>
      <c r="J629" s="43" t="s">
        <v>188</v>
      </c>
      <c r="K629" s="40" t="s">
        <v>188</v>
      </c>
      <c r="L629" s="41" t="s">
        <v>188</v>
      </c>
      <c r="M629" s="41" t="s">
        <v>188</v>
      </c>
      <c r="N629" s="41" t="s">
        <v>188</v>
      </c>
      <c r="O629" s="41" t="s">
        <v>188</v>
      </c>
      <c r="P629" s="41" t="s">
        <v>188</v>
      </c>
      <c r="Q629" s="41" t="s">
        <v>188</v>
      </c>
      <c r="R629" s="43" t="s">
        <v>188</v>
      </c>
    </row>
    <row r="630" spans="1:18" x14ac:dyDescent="0.2">
      <c r="A630" s="10" t="s">
        <v>579</v>
      </c>
      <c r="B630" s="10" t="s">
        <v>7</v>
      </c>
      <c r="C630" s="40">
        <v>-9.7418544466416901E-2</v>
      </c>
      <c r="D630" s="41">
        <v>-0.67548079855007603</v>
      </c>
      <c r="E630" s="41">
        <v>0.48064370961724301</v>
      </c>
      <c r="F630" s="41">
        <v>0.74116953393773899</v>
      </c>
      <c r="G630" s="41">
        <v>0.11569931925693699</v>
      </c>
      <c r="H630" s="41">
        <v>0.73374656194656995</v>
      </c>
      <c r="I630" s="41">
        <v>0</v>
      </c>
      <c r="J630" s="43">
        <v>0</v>
      </c>
      <c r="K630" s="40">
        <v>0.33225495708735903</v>
      </c>
      <c r="L630" s="41">
        <v>-0.336646757863031</v>
      </c>
      <c r="M630" s="41">
        <v>1.0011566720377501</v>
      </c>
      <c r="N630" s="41">
        <v>0.33103127149164002</v>
      </c>
      <c r="O630" s="41" t="s">
        <v>188</v>
      </c>
      <c r="P630" s="41" t="s">
        <v>188</v>
      </c>
      <c r="Q630" s="41" t="s">
        <v>188</v>
      </c>
      <c r="R630" s="43" t="s">
        <v>188</v>
      </c>
    </row>
    <row r="631" spans="1:18" x14ac:dyDescent="0.2">
      <c r="A631" s="10" t="s">
        <v>579</v>
      </c>
      <c r="B631" s="10" t="s">
        <v>9</v>
      </c>
      <c r="C631" s="40">
        <v>-0.208378399981336</v>
      </c>
      <c r="D631" s="41">
        <v>-0.94099283855708205</v>
      </c>
      <c r="E631" s="41">
        <v>0.52423603859441104</v>
      </c>
      <c r="F631" s="41">
        <v>0.57720300527574198</v>
      </c>
      <c r="G631" s="41">
        <v>6.8925180388203398</v>
      </c>
      <c r="H631" s="41">
        <v>3.1864618603906401E-2</v>
      </c>
      <c r="I631" s="41">
        <v>85.447394657447802</v>
      </c>
      <c r="J631" s="43">
        <v>0.33046674893657102</v>
      </c>
      <c r="K631" s="40">
        <v>6.31771012200599E-2</v>
      </c>
      <c r="L631" s="41">
        <v>-0.27876168171674698</v>
      </c>
      <c r="M631" s="41">
        <v>0.405115884156867</v>
      </c>
      <c r="N631" s="41">
        <v>0.71725805141437005</v>
      </c>
      <c r="O631" s="41">
        <v>1.40684978941651</v>
      </c>
      <c r="P631" s="41">
        <v>0.23558005082875799</v>
      </c>
      <c r="Q631" s="41">
        <v>28.919206050082401</v>
      </c>
      <c r="R631" s="43">
        <v>1.7762797063785501E-2</v>
      </c>
    </row>
    <row r="632" spans="1:18" x14ac:dyDescent="0.2">
      <c r="A632" s="10" t="s">
        <v>579</v>
      </c>
      <c r="B632" s="10" t="s">
        <v>11</v>
      </c>
      <c r="C632" s="40">
        <v>0.35283061639119601</v>
      </c>
      <c r="D632" s="41">
        <v>3.3710594863847802E-2</v>
      </c>
      <c r="E632" s="41">
        <v>0.67195063791854404</v>
      </c>
      <c r="F632" s="41">
        <v>3.02343250860862E-2</v>
      </c>
      <c r="G632" s="41">
        <v>2.5948856748004698</v>
      </c>
      <c r="H632" s="41">
        <v>0.107209175274803</v>
      </c>
      <c r="I632" s="41">
        <v>61.462656728532302</v>
      </c>
      <c r="J632" s="43">
        <v>3.5089219670189201E-2</v>
      </c>
      <c r="K632" s="40" t="s">
        <v>188</v>
      </c>
      <c r="L632" s="41" t="s">
        <v>188</v>
      </c>
      <c r="M632" s="41" t="s">
        <v>188</v>
      </c>
      <c r="N632" s="41" t="s">
        <v>188</v>
      </c>
      <c r="O632" s="41" t="s">
        <v>188</v>
      </c>
      <c r="P632" s="41" t="s">
        <v>188</v>
      </c>
      <c r="Q632" s="41" t="s">
        <v>188</v>
      </c>
      <c r="R632" s="43" t="s">
        <v>188</v>
      </c>
    </row>
    <row r="633" spans="1:18" x14ac:dyDescent="0.2">
      <c r="A633" s="10" t="s">
        <v>579</v>
      </c>
      <c r="B633" s="10" t="s">
        <v>10</v>
      </c>
      <c r="C633" s="40">
        <v>0.77712935785139703</v>
      </c>
      <c r="D633" s="41">
        <v>-0.34997034497532897</v>
      </c>
      <c r="E633" s="41">
        <v>1.90422906067812</v>
      </c>
      <c r="F633" s="41">
        <v>0.17657215876452401</v>
      </c>
      <c r="G633" s="41">
        <v>1.27631312464901</v>
      </c>
      <c r="H633" s="41">
        <v>0.25858567449189501</v>
      </c>
      <c r="I633" s="41">
        <v>21.6493209473966</v>
      </c>
      <c r="J633" s="43">
        <v>0.143192292499454</v>
      </c>
      <c r="K633" s="40">
        <v>-0.77326509764690998</v>
      </c>
      <c r="L633" s="41">
        <v>-2.19379615054571</v>
      </c>
      <c r="M633" s="41">
        <v>0.64726595525188602</v>
      </c>
      <c r="N633" s="41">
        <v>0.28668678337388698</v>
      </c>
      <c r="O633" s="41" t="s">
        <v>188</v>
      </c>
      <c r="P633" s="41" t="s">
        <v>188</v>
      </c>
      <c r="Q633" s="41" t="s">
        <v>188</v>
      </c>
      <c r="R633" s="43" t="s">
        <v>188</v>
      </c>
    </row>
    <row r="634" spans="1:18" x14ac:dyDescent="0.2">
      <c r="A634" s="10" t="s">
        <v>579</v>
      </c>
      <c r="B634" s="10" t="s">
        <v>4</v>
      </c>
      <c r="C634" s="40">
        <v>-6.0419025590230102E-3</v>
      </c>
      <c r="D634" s="41">
        <v>-0.38303967957060803</v>
      </c>
      <c r="E634" s="41">
        <v>0.37095587445256201</v>
      </c>
      <c r="F634" s="41">
        <v>0.97494169631898098</v>
      </c>
      <c r="G634" s="41">
        <v>5.5769280376877104</v>
      </c>
      <c r="H634" s="41">
        <v>6.1515628232905399E-2</v>
      </c>
      <c r="I634" s="41">
        <v>62.341845144008403</v>
      </c>
      <c r="J634" s="43">
        <v>6.8874624891526001E-2</v>
      </c>
      <c r="K634" s="40">
        <v>-3.3097407521232497E-2</v>
      </c>
      <c r="L634" s="41">
        <v>-0.19680389157313999</v>
      </c>
      <c r="M634" s="41">
        <v>0.13060907653067499</v>
      </c>
      <c r="N634" s="41">
        <v>0.69191595696867503</v>
      </c>
      <c r="O634" s="41">
        <v>0.556811814821076</v>
      </c>
      <c r="P634" s="41">
        <v>0.756989491500491</v>
      </c>
      <c r="Q634" s="41">
        <v>0</v>
      </c>
      <c r="R634" s="43">
        <v>0</v>
      </c>
    </row>
    <row r="635" spans="1:18" x14ac:dyDescent="0.2">
      <c r="A635" s="10" t="s">
        <v>579</v>
      </c>
      <c r="B635" s="10" t="s">
        <v>12</v>
      </c>
      <c r="C635" s="40">
        <v>-0.245347554891684</v>
      </c>
      <c r="D635" s="41">
        <v>-0.70727219217950599</v>
      </c>
      <c r="E635" s="41">
        <v>0.21657708239613799</v>
      </c>
      <c r="F635" s="41">
        <v>0.29838269554848001</v>
      </c>
      <c r="G635" s="41" t="s">
        <v>188</v>
      </c>
      <c r="H635" s="41" t="s">
        <v>188</v>
      </c>
      <c r="I635" s="41" t="s">
        <v>188</v>
      </c>
      <c r="J635" s="43" t="s">
        <v>188</v>
      </c>
      <c r="K635" s="40">
        <v>0.59746875338147098</v>
      </c>
      <c r="L635" s="41">
        <v>0.144747731977871</v>
      </c>
      <c r="M635" s="41">
        <v>1.0501897747850699</v>
      </c>
      <c r="N635" s="41">
        <v>9.8102151374783592E-3</v>
      </c>
      <c r="O635" s="41" t="s">
        <v>188</v>
      </c>
      <c r="P635" s="41" t="s">
        <v>188</v>
      </c>
      <c r="Q635" s="41" t="s">
        <v>188</v>
      </c>
      <c r="R635" s="43" t="s">
        <v>188</v>
      </c>
    </row>
    <row r="636" spans="1:18" x14ac:dyDescent="0.2">
      <c r="A636" s="10" t="s">
        <v>579</v>
      </c>
      <c r="B636" s="10" t="s">
        <v>13</v>
      </c>
      <c r="C636" s="40">
        <v>-0.770336323528786</v>
      </c>
      <c r="D636" s="41">
        <v>-1.2417018573587</v>
      </c>
      <c r="E636" s="41">
        <v>-0.29897078969887098</v>
      </c>
      <c r="F636" s="41">
        <v>1.3788051074905001E-3</v>
      </c>
      <c r="G636" s="41" t="s">
        <v>188</v>
      </c>
      <c r="H636" s="41" t="s">
        <v>188</v>
      </c>
      <c r="I636" s="41" t="s">
        <v>188</v>
      </c>
      <c r="J636" s="43" t="s">
        <v>188</v>
      </c>
      <c r="K636" s="40">
        <v>0.11498268885551501</v>
      </c>
      <c r="L636" s="41">
        <v>-0.30723571562662</v>
      </c>
      <c r="M636" s="41">
        <v>0.53720109333764998</v>
      </c>
      <c r="N636" s="41">
        <v>0.59400974978986498</v>
      </c>
      <c r="O636" s="41" t="s">
        <v>188</v>
      </c>
      <c r="P636" s="41" t="s">
        <v>188</v>
      </c>
      <c r="Q636" s="41" t="s">
        <v>188</v>
      </c>
      <c r="R636" s="43" t="s">
        <v>188</v>
      </c>
    </row>
    <row r="637" spans="1:18" x14ac:dyDescent="0.2">
      <c r="A637" s="10" t="s">
        <v>579</v>
      </c>
      <c r="B637" s="10" t="s">
        <v>628</v>
      </c>
      <c r="C637" s="40">
        <v>-0.19989353781678601</v>
      </c>
      <c r="D637" s="41">
        <v>-0.55222161970389305</v>
      </c>
      <c r="E637" s="41">
        <v>0.152434544070322</v>
      </c>
      <c r="F637" s="41">
        <v>0.26626727652280202</v>
      </c>
      <c r="G637" s="41" t="s">
        <v>188</v>
      </c>
      <c r="H637" s="41" t="s">
        <v>188</v>
      </c>
      <c r="I637" s="41" t="s">
        <v>188</v>
      </c>
      <c r="J637" s="43" t="s">
        <v>188</v>
      </c>
      <c r="K637" s="40" t="s">
        <v>188</v>
      </c>
      <c r="L637" s="41" t="s">
        <v>188</v>
      </c>
      <c r="M637" s="41" t="s">
        <v>188</v>
      </c>
      <c r="N637" s="41" t="s">
        <v>188</v>
      </c>
      <c r="O637" s="41" t="s">
        <v>188</v>
      </c>
      <c r="P637" s="41" t="s">
        <v>188</v>
      </c>
      <c r="Q637" s="41" t="s">
        <v>188</v>
      </c>
      <c r="R637" s="43" t="s">
        <v>188</v>
      </c>
    </row>
    <row r="638" spans="1:18" x14ac:dyDescent="0.2">
      <c r="A638" s="10" t="s">
        <v>579</v>
      </c>
      <c r="B638" s="10" t="s">
        <v>17</v>
      </c>
      <c r="C638" s="40">
        <v>-9.8985801996153297E-2</v>
      </c>
      <c r="D638" s="41">
        <v>-0.52853528993013499</v>
      </c>
      <c r="E638" s="41">
        <v>0.33056368593782898</v>
      </c>
      <c r="F638" s="41">
        <v>0.65196247749734104</v>
      </c>
      <c r="G638" s="41" t="s">
        <v>188</v>
      </c>
      <c r="H638" s="41" t="s">
        <v>188</v>
      </c>
      <c r="I638" s="41" t="s">
        <v>188</v>
      </c>
      <c r="J638" s="43" t="s">
        <v>188</v>
      </c>
      <c r="K638" s="40">
        <v>0.103308402548898</v>
      </c>
      <c r="L638" s="41">
        <v>-0.18128201390690801</v>
      </c>
      <c r="M638" s="41">
        <v>0.38789881900470302</v>
      </c>
      <c r="N638" s="41">
        <v>0.47678605911137001</v>
      </c>
      <c r="O638" s="41">
        <v>0.17059220775452499</v>
      </c>
      <c r="P638" s="41">
        <v>0.67958602938290003</v>
      </c>
      <c r="Q638" s="41">
        <v>0</v>
      </c>
      <c r="R638" s="43">
        <v>0</v>
      </c>
    </row>
    <row r="639" spans="1:18" x14ac:dyDescent="0.2">
      <c r="A639" s="10" t="s">
        <v>579</v>
      </c>
      <c r="B639" s="10" t="s">
        <v>629</v>
      </c>
      <c r="C639" s="40">
        <v>-0.60342783146422396</v>
      </c>
      <c r="D639" s="41">
        <v>-0.96635903001743795</v>
      </c>
      <c r="E639" s="41">
        <v>-0.24049663291101001</v>
      </c>
      <c r="F639" s="41">
        <v>1.1413951327594E-3</v>
      </c>
      <c r="G639" s="41" t="s">
        <v>188</v>
      </c>
      <c r="H639" s="41" t="s">
        <v>188</v>
      </c>
      <c r="I639" s="41" t="s">
        <v>188</v>
      </c>
      <c r="J639" s="43" t="s">
        <v>188</v>
      </c>
      <c r="K639" s="40" t="s">
        <v>188</v>
      </c>
      <c r="L639" s="41" t="s">
        <v>188</v>
      </c>
      <c r="M639" s="41" t="s">
        <v>188</v>
      </c>
      <c r="N639" s="41" t="s">
        <v>188</v>
      </c>
      <c r="O639" s="41" t="s">
        <v>188</v>
      </c>
      <c r="P639" s="41" t="s">
        <v>188</v>
      </c>
      <c r="Q639" s="41" t="s">
        <v>188</v>
      </c>
      <c r="R639" s="43" t="s">
        <v>188</v>
      </c>
    </row>
    <row r="640" spans="1:18" x14ac:dyDescent="0.2">
      <c r="A640" s="10" t="s">
        <v>579</v>
      </c>
      <c r="B640" s="10" t="s">
        <v>630</v>
      </c>
      <c r="C640" s="40" t="s">
        <v>188</v>
      </c>
      <c r="D640" s="41" t="s">
        <v>188</v>
      </c>
      <c r="E640" s="41" t="s">
        <v>188</v>
      </c>
      <c r="F640" s="41" t="s">
        <v>188</v>
      </c>
      <c r="G640" s="41" t="s">
        <v>188</v>
      </c>
      <c r="H640" s="41" t="s">
        <v>188</v>
      </c>
      <c r="I640" s="41" t="s">
        <v>188</v>
      </c>
      <c r="J640" s="43" t="s">
        <v>188</v>
      </c>
      <c r="K640" s="40">
        <v>-0.174021417937089</v>
      </c>
      <c r="L640" s="41">
        <v>-0.90395121007224299</v>
      </c>
      <c r="M640" s="41">
        <v>0.55590837419806505</v>
      </c>
      <c r="N640" s="41">
        <v>0.64030532782710903</v>
      </c>
      <c r="O640" s="41">
        <v>1.83905119248051</v>
      </c>
      <c r="P640" s="41">
        <v>0.175062194007882</v>
      </c>
      <c r="Q640" s="41">
        <v>45.624134657654601</v>
      </c>
      <c r="R640" s="43">
        <v>0.130062765960507</v>
      </c>
    </row>
    <row r="641" spans="1:18" x14ac:dyDescent="0.2">
      <c r="A641" s="10" t="s">
        <v>579</v>
      </c>
      <c r="B641" s="10" t="s">
        <v>631</v>
      </c>
      <c r="C641" s="40" t="s">
        <v>188</v>
      </c>
      <c r="D641" s="41" t="s">
        <v>188</v>
      </c>
      <c r="E641" s="41" t="s">
        <v>188</v>
      </c>
      <c r="F641" s="41" t="s">
        <v>188</v>
      </c>
      <c r="G641" s="41" t="s">
        <v>188</v>
      </c>
      <c r="H641" s="41" t="s">
        <v>188</v>
      </c>
      <c r="I641" s="41" t="s">
        <v>188</v>
      </c>
      <c r="J641" s="43" t="s">
        <v>188</v>
      </c>
      <c r="K641" s="40">
        <v>0.56887175458911199</v>
      </c>
      <c r="L641" s="41">
        <v>0.20217043841938401</v>
      </c>
      <c r="M641" s="41">
        <v>0.935573070758841</v>
      </c>
      <c r="N641" s="41">
        <v>2.4048314954279101E-3</v>
      </c>
      <c r="O641" s="41" t="s">
        <v>188</v>
      </c>
      <c r="P641" s="41" t="s">
        <v>188</v>
      </c>
      <c r="Q641" s="41" t="s">
        <v>188</v>
      </c>
      <c r="R641" s="43" t="s">
        <v>188</v>
      </c>
    </row>
    <row r="642" spans="1:18" x14ac:dyDescent="0.2">
      <c r="A642" s="10" t="s">
        <v>190</v>
      </c>
      <c r="B642" s="10" t="s">
        <v>2</v>
      </c>
      <c r="C642" s="40">
        <v>2.9317128922792399E-2</v>
      </c>
      <c r="D642" s="41">
        <v>-0.26018806190085098</v>
      </c>
      <c r="E642" s="41">
        <v>0.31882231974643599</v>
      </c>
      <c r="F642" s="41">
        <v>0.842670810572554</v>
      </c>
      <c r="G642" s="41">
        <v>19.416646183390601</v>
      </c>
      <c r="H642" s="41">
        <v>3.5148983685404801E-3</v>
      </c>
      <c r="I642" s="41">
        <v>84.858519757227</v>
      </c>
      <c r="J642" s="43">
        <v>0.107253911048752</v>
      </c>
      <c r="K642" s="40">
        <v>-0.342658300337566</v>
      </c>
      <c r="L642" s="41">
        <v>-0.52098155645883504</v>
      </c>
      <c r="M642" s="41">
        <v>-0.16433504421629699</v>
      </c>
      <c r="N642" s="41">
        <v>1.6576264148421001E-4</v>
      </c>
      <c r="O642" s="41">
        <v>13.8358846663746</v>
      </c>
      <c r="P642" s="41">
        <v>5.4178489786105101E-2</v>
      </c>
      <c r="Q642" s="41">
        <v>48.7839693408838</v>
      </c>
      <c r="R642" s="43">
        <v>2.8807482336245398E-2</v>
      </c>
    </row>
    <row r="643" spans="1:18" x14ac:dyDescent="0.2">
      <c r="A643" s="10" t="s">
        <v>190</v>
      </c>
      <c r="B643" s="10" t="s">
        <v>633</v>
      </c>
      <c r="C643" s="40" t="s">
        <v>188</v>
      </c>
      <c r="D643" s="41" t="s">
        <v>188</v>
      </c>
      <c r="E643" s="41" t="s">
        <v>188</v>
      </c>
      <c r="F643" s="41" t="s">
        <v>188</v>
      </c>
      <c r="G643" s="41" t="s">
        <v>188</v>
      </c>
      <c r="H643" s="41" t="s">
        <v>188</v>
      </c>
      <c r="I643" s="41" t="s">
        <v>188</v>
      </c>
      <c r="J643" s="43" t="s">
        <v>188</v>
      </c>
      <c r="K643" s="40">
        <v>0.30678727193540301</v>
      </c>
      <c r="L643" s="41">
        <v>-0.44162556930456198</v>
      </c>
      <c r="M643" s="41">
        <v>1.0552001131753701</v>
      </c>
      <c r="N643" s="41">
        <v>0.42524012497170899</v>
      </c>
      <c r="O643" s="41" t="s">
        <v>188</v>
      </c>
      <c r="P643" s="41" t="s">
        <v>188</v>
      </c>
      <c r="Q643" s="41" t="s">
        <v>188</v>
      </c>
      <c r="R643" s="43" t="s">
        <v>188</v>
      </c>
    </row>
    <row r="644" spans="1:18" x14ac:dyDescent="0.2">
      <c r="A644" s="10" t="s">
        <v>190</v>
      </c>
      <c r="B644" s="10" t="s">
        <v>623</v>
      </c>
      <c r="C644" s="40" t="s">
        <v>188</v>
      </c>
      <c r="D644" s="41" t="s">
        <v>188</v>
      </c>
      <c r="E644" s="41" t="s">
        <v>188</v>
      </c>
      <c r="F644" s="41" t="s">
        <v>188</v>
      </c>
      <c r="G644" s="41" t="s">
        <v>188</v>
      </c>
      <c r="H644" s="41" t="s">
        <v>188</v>
      </c>
      <c r="I644" s="41" t="s">
        <v>188</v>
      </c>
      <c r="J644" s="43" t="s">
        <v>188</v>
      </c>
      <c r="K644" s="40">
        <v>2.1721908851255701E-3</v>
      </c>
      <c r="L644" s="41">
        <v>-0.48132054463197899</v>
      </c>
      <c r="M644" s="41">
        <v>0.48566492640223002</v>
      </c>
      <c r="N644" s="41">
        <v>0.99298928023011701</v>
      </c>
      <c r="O644" s="41" t="s">
        <v>188</v>
      </c>
      <c r="P644" s="41" t="s">
        <v>188</v>
      </c>
      <c r="Q644" s="41" t="s">
        <v>188</v>
      </c>
      <c r="R644" s="43" t="s">
        <v>188</v>
      </c>
    </row>
    <row r="645" spans="1:18" x14ac:dyDescent="0.2">
      <c r="A645" s="10" t="s">
        <v>190</v>
      </c>
      <c r="B645" s="10" t="s">
        <v>21</v>
      </c>
      <c r="C645" s="40">
        <v>0.270463579706473</v>
      </c>
      <c r="D645" s="41">
        <v>-0.43980112787539599</v>
      </c>
      <c r="E645" s="41">
        <v>0.98072828728834205</v>
      </c>
      <c r="F645" s="41">
        <v>0.45546212758459598</v>
      </c>
      <c r="G645" s="41">
        <v>9.8321709793672394</v>
      </c>
      <c r="H645" s="41">
        <v>1.71485827038633E-3</v>
      </c>
      <c r="I645" s="41">
        <v>89.829306242756601</v>
      </c>
      <c r="J645" s="43">
        <v>0.23609392031996301</v>
      </c>
      <c r="K645" s="40" t="s">
        <v>188</v>
      </c>
      <c r="L645" s="41" t="s">
        <v>188</v>
      </c>
      <c r="M645" s="41" t="s">
        <v>188</v>
      </c>
      <c r="N645" s="41" t="s">
        <v>188</v>
      </c>
      <c r="O645" s="41" t="s">
        <v>188</v>
      </c>
      <c r="P645" s="41" t="s">
        <v>188</v>
      </c>
      <c r="Q645" s="41" t="s">
        <v>188</v>
      </c>
      <c r="R645" s="43" t="s">
        <v>188</v>
      </c>
    </row>
    <row r="646" spans="1:18" x14ac:dyDescent="0.2">
      <c r="A646" s="10" t="s">
        <v>190</v>
      </c>
      <c r="B646" s="10" t="s">
        <v>624</v>
      </c>
      <c r="C646" s="40" t="s">
        <v>188</v>
      </c>
      <c r="D646" s="41" t="s">
        <v>188</v>
      </c>
      <c r="E646" s="41" t="s">
        <v>188</v>
      </c>
      <c r="F646" s="41" t="s">
        <v>188</v>
      </c>
      <c r="G646" s="41" t="s">
        <v>188</v>
      </c>
      <c r="H646" s="41" t="s">
        <v>188</v>
      </c>
      <c r="I646" s="41" t="s">
        <v>188</v>
      </c>
      <c r="J646" s="43" t="s">
        <v>188</v>
      </c>
      <c r="K646" s="40">
        <v>-0.24710762010933801</v>
      </c>
      <c r="L646" s="41">
        <v>-1.2777907221359901</v>
      </c>
      <c r="M646" s="41">
        <v>0.78357548191731696</v>
      </c>
      <c r="N646" s="41">
        <v>0.64639239144806904</v>
      </c>
      <c r="O646" s="41" t="s">
        <v>188</v>
      </c>
      <c r="P646" s="41" t="s">
        <v>188</v>
      </c>
      <c r="Q646" s="41" t="s">
        <v>188</v>
      </c>
      <c r="R646" s="43" t="s">
        <v>188</v>
      </c>
    </row>
    <row r="647" spans="1:18" x14ac:dyDescent="0.2">
      <c r="A647" s="10" t="s">
        <v>190</v>
      </c>
      <c r="B647" s="10" t="s">
        <v>625</v>
      </c>
      <c r="C647" s="40">
        <v>-0.245095801184019</v>
      </c>
      <c r="D647" s="41">
        <v>-0.66203406945737397</v>
      </c>
      <c r="E647" s="41">
        <v>0.17184246708933701</v>
      </c>
      <c r="F647" s="41">
        <v>0.24937812450793201</v>
      </c>
      <c r="G647" s="41" t="s">
        <v>188</v>
      </c>
      <c r="H647" s="41" t="s">
        <v>188</v>
      </c>
      <c r="I647" s="41" t="s">
        <v>188</v>
      </c>
      <c r="J647" s="43" t="s">
        <v>188</v>
      </c>
      <c r="K647" s="40" t="s">
        <v>188</v>
      </c>
      <c r="L647" s="41" t="s">
        <v>188</v>
      </c>
      <c r="M647" s="41" t="s">
        <v>188</v>
      </c>
      <c r="N647" s="41" t="s">
        <v>188</v>
      </c>
      <c r="O647" s="41" t="s">
        <v>188</v>
      </c>
      <c r="P647" s="41" t="s">
        <v>188</v>
      </c>
      <c r="Q647" s="41" t="s">
        <v>188</v>
      </c>
      <c r="R647" s="43" t="s">
        <v>188</v>
      </c>
    </row>
    <row r="648" spans="1:18" x14ac:dyDescent="0.2">
      <c r="A648" s="10" t="s">
        <v>190</v>
      </c>
      <c r="B648" s="10" t="s">
        <v>18</v>
      </c>
      <c r="C648" s="40">
        <v>2.84366939864747E-2</v>
      </c>
      <c r="D648" s="41">
        <v>-0.32925965249000899</v>
      </c>
      <c r="E648" s="41">
        <v>0.38613304046295899</v>
      </c>
      <c r="F648" s="41">
        <v>0.87634526246981204</v>
      </c>
      <c r="G648" s="41" t="s">
        <v>188</v>
      </c>
      <c r="H648" s="41" t="s">
        <v>188</v>
      </c>
      <c r="I648" s="41" t="s">
        <v>188</v>
      </c>
      <c r="J648" s="43" t="s">
        <v>188</v>
      </c>
      <c r="K648" s="40">
        <v>-0.12818917089518</v>
      </c>
      <c r="L648" s="41">
        <v>-0.49618674872448598</v>
      </c>
      <c r="M648" s="41">
        <v>0.239808406934126</v>
      </c>
      <c r="N648" s="41">
        <v>0.49544722298890398</v>
      </c>
      <c r="O648" s="41" t="s">
        <v>188</v>
      </c>
      <c r="P648" s="41" t="s">
        <v>188</v>
      </c>
      <c r="Q648" s="41" t="s">
        <v>188</v>
      </c>
      <c r="R648" s="43" t="s">
        <v>188</v>
      </c>
    </row>
    <row r="649" spans="1:18" x14ac:dyDescent="0.2">
      <c r="A649" s="10" t="s">
        <v>190</v>
      </c>
      <c r="B649" s="10" t="s">
        <v>636</v>
      </c>
      <c r="C649" s="40">
        <v>0.95968894887094602</v>
      </c>
      <c r="D649" s="41">
        <v>0.17751062344357499</v>
      </c>
      <c r="E649" s="41">
        <v>1.7418672742983199</v>
      </c>
      <c r="F649" s="41">
        <v>1.6620168438469699E-2</v>
      </c>
      <c r="G649" s="41" t="s">
        <v>188</v>
      </c>
      <c r="H649" s="41" t="s">
        <v>188</v>
      </c>
      <c r="I649" s="41" t="s">
        <v>188</v>
      </c>
      <c r="J649" s="43" t="s">
        <v>188</v>
      </c>
      <c r="K649" s="40" t="s">
        <v>188</v>
      </c>
      <c r="L649" s="41" t="s">
        <v>188</v>
      </c>
      <c r="M649" s="41" t="s">
        <v>188</v>
      </c>
      <c r="N649" s="41" t="s">
        <v>188</v>
      </c>
      <c r="O649" s="41" t="s">
        <v>188</v>
      </c>
      <c r="P649" s="41" t="s">
        <v>188</v>
      </c>
      <c r="Q649" s="41" t="s">
        <v>188</v>
      </c>
      <c r="R649" s="43" t="s">
        <v>188</v>
      </c>
    </row>
    <row r="650" spans="1:18" x14ac:dyDescent="0.2">
      <c r="A650" s="10" t="s">
        <v>190</v>
      </c>
      <c r="B650" s="10" t="s">
        <v>6</v>
      </c>
      <c r="C650" s="40">
        <v>-1.35609655091869E-2</v>
      </c>
      <c r="D650" s="41">
        <v>-0.27512944010275597</v>
      </c>
      <c r="E650" s="41">
        <v>0.24800750908438199</v>
      </c>
      <c r="F650" s="41">
        <v>0.91906311205022195</v>
      </c>
      <c r="G650" s="41">
        <v>6.0576326763969499</v>
      </c>
      <c r="H650" s="41">
        <v>0.108839689878911</v>
      </c>
      <c r="I650" s="41">
        <v>50.787744881275302</v>
      </c>
      <c r="J650" s="43">
        <v>3.50697831094684E-2</v>
      </c>
      <c r="K650" s="40">
        <v>-0.14606938776574099</v>
      </c>
      <c r="L650" s="41">
        <v>-0.35300154207002699</v>
      </c>
      <c r="M650" s="41">
        <v>6.0862766538544097E-2</v>
      </c>
      <c r="N650" s="41">
        <v>0.166604261171544</v>
      </c>
      <c r="O650" s="41" t="s">
        <v>188</v>
      </c>
      <c r="P650" s="41" t="s">
        <v>188</v>
      </c>
      <c r="Q650" s="41" t="s">
        <v>188</v>
      </c>
      <c r="R650" s="43" t="s">
        <v>188</v>
      </c>
    </row>
    <row r="651" spans="1:18" x14ac:dyDescent="0.2">
      <c r="A651" s="10" t="s">
        <v>190</v>
      </c>
      <c r="B651" s="10" t="s">
        <v>5</v>
      </c>
      <c r="C651" s="40">
        <v>0.144893969183893</v>
      </c>
      <c r="D651" s="41">
        <v>-2.2550037246113701E-2</v>
      </c>
      <c r="E651" s="41">
        <v>0.31233797561389898</v>
      </c>
      <c r="F651" s="41">
        <v>8.9883701459788704E-2</v>
      </c>
      <c r="G651" s="41">
        <v>0.63037305222197904</v>
      </c>
      <c r="H651" s="41">
        <v>0.42721850892560997</v>
      </c>
      <c r="I651" s="41">
        <v>0</v>
      </c>
      <c r="J651" s="43">
        <v>0</v>
      </c>
      <c r="K651" s="40">
        <v>0.13375254192368199</v>
      </c>
      <c r="L651" s="41">
        <v>-7.1737604632626503E-2</v>
      </c>
      <c r="M651" s="41">
        <v>0.33924268847999001</v>
      </c>
      <c r="N651" s="41">
        <v>0.20214918177932101</v>
      </c>
      <c r="O651" s="41" t="s">
        <v>188</v>
      </c>
      <c r="P651" s="41" t="s">
        <v>188</v>
      </c>
      <c r="Q651" s="41" t="s">
        <v>188</v>
      </c>
      <c r="R651" s="43" t="s">
        <v>188</v>
      </c>
    </row>
    <row r="652" spans="1:18" x14ac:dyDescent="0.2">
      <c r="A652" s="10" t="s">
        <v>190</v>
      </c>
      <c r="B652" s="10" t="s">
        <v>626</v>
      </c>
      <c r="C652" s="40">
        <v>1.7817480041071201</v>
      </c>
      <c r="D652" s="41">
        <v>1.16964165164155</v>
      </c>
      <c r="E652" s="41">
        <v>2.3938543565727</v>
      </c>
      <c r="F652" s="42">
        <v>1.1450539605090699E-8</v>
      </c>
      <c r="G652" s="41" t="s">
        <v>188</v>
      </c>
      <c r="H652" s="41" t="s">
        <v>188</v>
      </c>
      <c r="I652" s="41" t="s">
        <v>188</v>
      </c>
      <c r="J652" s="43" t="s">
        <v>188</v>
      </c>
      <c r="K652" s="40" t="s">
        <v>188</v>
      </c>
      <c r="L652" s="41" t="s">
        <v>188</v>
      </c>
      <c r="M652" s="41" t="s">
        <v>188</v>
      </c>
      <c r="N652" s="41" t="s">
        <v>188</v>
      </c>
      <c r="O652" s="41" t="s">
        <v>188</v>
      </c>
      <c r="P652" s="41" t="s">
        <v>188</v>
      </c>
      <c r="Q652" s="41" t="s">
        <v>188</v>
      </c>
      <c r="R652" s="43" t="s">
        <v>188</v>
      </c>
    </row>
    <row r="653" spans="1:18" x14ac:dyDescent="0.2">
      <c r="A653" s="10" t="s">
        <v>190</v>
      </c>
      <c r="B653" s="10" t="s">
        <v>639</v>
      </c>
      <c r="C653" s="40" t="s">
        <v>188</v>
      </c>
      <c r="D653" s="41" t="s">
        <v>188</v>
      </c>
      <c r="E653" s="41" t="s">
        <v>188</v>
      </c>
      <c r="F653" s="41" t="s">
        <v>188</v>
      </c>
      <c r="G653" s="41" t="s">
        <v>188</v>
      </c>
      <c r="H653" s="41" t="s">
        <v>188</v>
      </c>
      <c r="I653" s="41" t="s">
        <v>188</v>
      </c>
      <c r="J653" s="43" t="s">
        <v>188</v>
      </c>
      <c r="K653" s="40">
        <v>0.13439019490370799</v>
      </c>
      <c r="L653" s="41">
        <v>-6.1360815292282801E-2</v>
      </c>
      <c r="M653" s="41">
        <v>0.33014120509969802</v>
      </c>
      <c r="N653" s="41">
        <v>0.17870512599476801</v>
      </c>
      <c r="O653" s="41" t="s">
        <v>188</v>
      </c>
      <c r="P653" s="41" t="s">
        <v>188</v>
      </c>
      <c r="Q653" s="41" t="s">
        <v>188</v>
      </c>
      <c r="R653" s="43" t="s">
        <v>188</v>
      </c>
    </row>
    <row r="654" spans="1:18" x14ac:dyDescent="0.2">
      <c r="A654" s="10" t="s">
        <v>190</v>
      </c>
      <c r="B654" s="10" t="s">
        <v>640</v>
      </c>
      <c r="C654" s="40">
        <v>2.6435070516066101</v>
      </c>
      <c r="D654" s="41">
        <v>1.7099532520068901</v>
      </c>
      <c r="E654" s="41">
        <v>3.5770608512063302</v>
      </c>
      <c r="F654" s="42">
        <v>2.9745613170685E-8</v>
      </c>
      <c r="G654" s="41" t="s">
        <v>188</v>
      </c>
      <c r="H654" s="41" t="s">
        <v>188</v>
      </c>
      <c r="I654" s="41" t="s">
        <v>188</v>
      </c>
      <c r="J654" s="43" t="s">
        <v>188</v>
      </c>
      <c r="K654" s="40" t="s">
        <v>188</v>
      </c>
      <c r="L654" s="41" t="s">
        <v>188</v>
      </c>
      <c r="M654" s="41" t="s">
        <v>188</v>
      </c>
      <c r="N654" s="41" t="s">
        <v>188</v>
      </c>
      <c r="O654" s="41" t="s">
        <v>188</v>
      </c>
      <c r="P654" s="41" t="s">
        <v>188</v>
      </c>
      <c r="Q654" s="41" t="s">
        <v>188</v>
      </c>
      <c r="R654" s="43" t="s">
        <v>188</v>
      </c>
    </row>
    <row r="655" spans="1:18" x14ac:dyDescent="0.2">
      <c r="A655" s="10" t="s">
        <v>190</v>
      </c>
      <c r="B655" s="10" t="s">
        <v>24</v>
      </c>
      <c r="C655" s="40">
        <v>7.1568590844312094E-2</v>
      </c>
      <c r="D655" s="41">
        <v>-0.20466255699288599</v>
      </c>
      <c r="E655" s="41">
        <v>0.34779973868150998</v>
      </c>
      <c r="F655" s="41">
        <v>0.61158933502013701</v>
      </c>
      <c r="G655" s="41">
        <v>10.3565526884699</v>
      </c>
      <c r="H655" s="41">
        <v>3.48313644653927E-2</v>
      </c>
      <c r="I655" s="41">
        <v>59.467496298330403</v>
      </c>
      <c r="J655" s="43">
        <v>5.8523433174872699E-2</v>
      </c>
      <c r="K655" s="40">
        <v>-0.13071329221023201</v>
      </c>
      <c r="L655" s="41">
        <v>-0.25805216095414102</v>
      </c>
      <c r="M655" s="41">
        <v>-3.3744234663237401E-3</v>
      </c>
      <c r="N655" s="41">
        <v>4.4230251711627498E-2</v>
      </c>
      <c r="O655" s="41">
        <v>3.1598418440270701</v>
      </c>
      <c r="P655" s="41">
        <v>0.53144148893384502</v>
      </c>
      <c r="Q655" s="41">
        <v>0</v>
      </c>
      <c r="R655" s="43">
        <v>0</v>
      </c>
    </row>
    <row r="656" spans="1:18" x14ac:dyDescent="0.2">
      <c r="A656" s="10" t="s">
        <v>190</v>
      </c>
      <c r="B656" s="10" t="s">
        <v>33</v>
      </c>
      <c r="C656" s="40">
        <v>-0.21114203770904599</v>
      </c>
      <c r="D656" s="41">
        <v>-0.66321268469994299</v>
      </c>
      <c r="E656" s="41">
        <v>0.240928609281851</v>
      </c>
      <c r="F656" s="41">
        <v>0.35997550357706498</v>
      </c>
      <c r="G656" s="41">
        <v>0.244097339021835</v>
      </c>
      <c r="H656" s="41">
        <v>0.62126233709018597</v>
      </c>
      <c r="I656" s="41">
        <v>0</v>
      </c>
      <c r="J656" s="43">
        <v>0</v>
      </c>
      <c r="K656" s="40">
        <v>-0.410744377957656</v>
      </c>
      <c r="L656" s="41">
        <v>-0.96304440730873297</v>
      </c>
      <c r="M656" s="41">
        <v>0.14155565139342</v>
      </c>
      <c r="N656" s="41">
        <v>0.14559508692252399</v>
      </c>
      <c r="O656" s="41" t="s">
        <v>188</v>
      </c>
      <c r="P656" s="41" t="s">
        <v>188</v>
      </c>
      <c r="Q656" s="41" t="s">
        <v>188</v>
      </c>
      <c r="R656" s="43" t="s">
        <v>188</v>
      </c>
    </row>
    <row r="657" spans="1:18" x14ac:dyDescent="0.2">
      <c r="A657" s="10" t="s">
        <v>190</v>
      </c>
      <c r="B657" s="10" t="s">
        <v>15</v>
      </c>
      <c r="C657" s="40">
        <v>0.25707081602361398</v>
      </c>
      <c r="D657" s="41">
        <v>-0.106614265090273</v>
      </c>
      <c r="E657" s="41">
        <v>0.62075589713750101</v>
      </c>
      <c r="F657" s="41">
        <v>0.16622257405829299</v>
      </c>
      <c r="G657" s="41" t="s">
        <v>188</v>
      </c>
      <c r="H657" s="41" t="s">
        <v>188</v>
      </c>
      <c r="I657" s="41" t="s">
        <v>188</v>
      </c>
      <c r="J657" s="43" t="s">
        <v>188</v>
      </c>
      <c r="K657" s="40">
        <v>4.9025863358763799E-2</v>
      </c>
      <c r="L657" s="41">
        <v>-0.165158587243071</v>
      </c>
      <c r="M657" s="41">
        <v>0.26321031396059902</v>
      </c>
      <c r="N657" s="41">
        <v>0.65370075666062699</v>
      </c>
      <c r="O657" s="41">
        <v>9.6253197845081795E-2</v>
      </c>
      <c r="P657" s="41">
        <v>0.75637313560685704</v>
      </c>
      <c r="Q657" s="41">
        <v>0</v>
      </c>
      <c r="R657" s="43">
        <v>0</v>
      </c>
    </row>
    <row r="658" spans="1:18" x14ac:dyDescent="0.2">
      <c r="A658" s="10" t="s">
        <v>190</v>
      </c>
      <c r="B658" s="10" t="s">
        <v>206</v>
      </c>
      <c r="C658" s="40" t="s">
        <v>188</v>
      </c>
      <c r="D658" s="41" t="s">
        <v>188</v>
      </c>
      <c r="E658" s="41" t="s">
        <v>188</v>
      </c>
      <c r="F658" s="41" t="s">
        <v>188</v>
      </c>
      <c r="G658" s="41" t="s">
        <v>188</v>
      </c>
      <c r="H658" s="41" t="s">
        <v>188</v>
      </c>
      <c r="I658" s="41" t="s">
        <v>188</v>
      </c>
      <c r="J658" s="43" t="s">
        <v>188</v>
      </c>
      <c r="K658" s="40">
        <v>-0.16243125090119401</v>
      </c>
      <c r="L658" s="41">
        <v>-0.47423424836022898</v>
      </c>
      <c r="M658" s="41">
        <v>0.149371746557841</v>
      </c>
      <c r="N658" s="41">
        <v>0.30794700435005201</v>
      </c>
      <c r="O658" s="41" t="s">
        <v>188</v>
      </c>
      <c r="P658" s="41" t="s">
        <v>188</v>
      </c>
      <c r="Q658" s="41" t="s">
        <v>188</v>
      </c>
      <c r="R658" s="43" t="s">
        <v>188</v>
      </c>
    </row>
    <row r="659" spans="1:18" x14ac:dyDescent="0.2">
      <c r="A659" s="10" t="s">
        <v>190</v>
      </c>
      <c r="B659" s="10" t="s">
        <v>632</v>
      </c>
      <c r="C659" s="40">
        <v>-8.44896405061734E-2</v>
      </c>
      <c r="D659" s="41">
        <v>-0.623070073598331</v>
      </c>
      <c r="E659" s="41">
        <v>0.454090792585985</v>
      </c>
      <c r="F659" s="41">
        <v>0.75888716756953101</v>
      </c>
      <c r="G659" s="41" t="s">
        <v>188</v>
      </c>
      <c r="H659" s="41" t="s">
        <v>188</v>
      </c>
      <c r="I659" s="41" t="s">
        <v>188</v>
      </c>
      <c r="J659" s="43" t="s">
        <v>188</v>
      </c>
      <c r="K659" s="40" t="s">
        <v>188</v>
      </c>
      <c r="L659" s="41" t="s">
        <v>188</v>
      </c>
      <c r="M659" s="41" t="s">
        <v>188</v>
      </c>
      <c r="N659" s="41" t="s">
        <v>188</v>
      </c>
      <c r="O659" s="41" t="s">
        <v>188</v>
      </c>
      <c r="P659" s="41" t="s">
        <v>188</v>
      </c>
      <c r="Q659" s="41" t="s">
        <v>188</v>
      </c>
      <c r="R659" s="43" t="s">
        <v>188</v>
      </c>
    </row>
    <row r="660" spans="1:18" x14ac:dyDescent="0.2">
      <c r="A660" s="10" t="s">
        <v>190</v>
      </c>
      <c r="B660" s="10" t="s">
        <v>627</v>
      </c>
      <c r="C660" s="40">
        <v>0.27035733397272799</v>
      </c>
      <c r="D660" s="41">
        <v>-0.201745482052338</v>
      </c>
      <c r="E660" s="41">
        <v>0.74246014999779397</v>
      </c>
      <c r="F660" s="41">
        <v>0.26282162481094701</v>
      </c>
      <c r="G660" s="41" t="s">
        <v>188</v>
      </c>
      <c r="H660" s="41" t="s">
        <v>188</v>
      </c>
      <c r="I660" s="41" t="s">
        <v>188</v>
      </c>
      <c r="J660" s="43" t="s">
        <v>188</v>
      </c>
      <c r="K660" s="40" t="s">
        <v>188</v>
      </c>
      <c r="L660" s="41" t="s">
        <v>188</v>
      </c>
      <c r="M660" s="41" t="s">
        <v>188</v>
      </c>
      <c r="N660" s="41" t="s">
        <v>188</v>
      </c>
      <c r="O660" s="41" t="s">
        <v>188</v>
      </c>
      <c r="P660" s="41" t="s">
        <v>188</v>
      </c>
      <c r="Q660" s="41" t="s">
        <v>188</v>
      </c>
      <c r="R660" s="43" t="s">
        <v>188</v>
      </c>
    </row>
    <row r="661" spans="1:18" x14ac:dyDescent="0.2">
      <c r="A661" s="10" t="s">
        <v>190</v>
      </c>
      <c r="B661" s="10" t="s">
        <v>7</v>
      </c>
      <c r="C661" s="40">
        <v>-0.54879511975308803</v>
      </c>
      <c r="D661" s="41">
        <v>-1.5096351178012299</v>
      </c>
      <c r="E661" s="41">
        <v>0.41204487829505199</v>
      </c>
      <c r="F661" s="41">
        <v>0.26294539954275198</v>
      </c>
      <c r="G661" s="41">
        <v>2.1492807892531101</v>
      </c>
      <c r="H661" s="41">
        <v>0.142636692409469</v>
      </c>
      <c r="I661" s="41">
        <v>53.472807973707901</v>
      </c>
      <c r="J661" s="43">
        <v>0.272049147376213</v>
      </c>
      <c r="K661" s="40">
        <v>-0.54433700953846298</v>
      </c>
      <c r="L661" s="41">
        <v>-1.2147552193986699</v>
      </c>
      <c r="M661" s="41">
        <v>0.126081200321742</v>
      </c>
      <c r="N661" s="41">
        <v>0.112115062804789</v>
      </c>
      <c r="O661" s="41" t="s">
        <v>188</v>
      </c>
      <c r="P661" s="41" t="s">
        <v>188</v>
      </c>
      <c r="Q661" s="41" t="s">
        <v>188</v>
      </c>
      <c r="R661" s="43" t="s">
        <v>188</v>
      </c>
    </row>
    <row r="662" spans="1:18" x14ac:dyDescent="0.2">
      <c r="A662" s="10" t="s">
        <v>190</v>
      </c>
      <c r="B662" s="10" t="s">
        <v>9</v>
      </c>
      <c r="C662" s="40">
        <v>-0.31241955960629503</v>
      </c>
      <c r="D662" s="41">
        <v>-0.53564178155631903</v>
      </c>
      <c r="E662" s="41">
        <v>-8.9197337656271705E-2</v>
      </c>
      <c r="F662" s="41">
        <v>6.0853672377566004E-3</v>
      </c>
      <c r="G662" s="41">
        <v>0.29548468610204198</v>
      </c>
      <c r="H662" s="41">
        <v>0.96087544014644899</v>
      </c>
      <c r="I662" s="41">
        <v>0</v>
      </c>
      <c r="J662" s="43">
        <v>0</v>
      </c>
      <c r="K662" s="40">
        <v>-0.47127089480086798</v>
      </c>
      <c r="L662" s="41">
        <v>-0.87655056454897295</v>
      </c>
      <c r="M662" s="41">
        <v>-6.5991225052763197E-2</v>
      </c>
      <c r="N662" s="41">
        <v>2.26609623544183E-2</v>
      </c>
      <c r="O662" s="41">
        <v>2.3041926529952801</v>
      </c>
      <c r="P662" s="41">
        <v>0.129025305564649</v>
      </c>
      <c r="Q662" s="41">
        <v>56.600851118066203</v>
      </c>
      <c r="R662" s="43">
        <v>4.9283773426447797E-2</v>
      </c>
    </row>
    <row r="663" spans="1:18" x14ac:dyDescent="0.2">
      <c r="A663" s="10" t="s">
        <v>190</v>
      </c>
      <c r="B663" s="10" t="s">
        <v>11</v>
      </c>
      <c r="C663" s="40">
        <v>3.5053058052057898E-2</v>
      </c>
      <c r="D663" s="41">
        <v>-0.111811761459592</v>
      </c>
      <c r="E663" s="41">
        <v>0.181917877563708</v>
      </c>
      <c r="F663" s="41">
        <v>0.63993069456585605</v>
      </c>
      <c r="G663" s="41">
        <v>1.54769062813118</v>
      </c>
      <c r="H663" s="41">
        <v>0.46123605642114701</v>
      </c>
      <c r="I663" s="41">
        <v>6.4077808542920504E-3</v>
      </c>
      <c r="J663" s="44">
        <v>2.0626552673215602E-6</v>
      </c>
      <c r="K663" s="40" t="s">
        <v>188</v>
      </c>
      <c r="L663" s="41" t="s">
        <v>188</v>
      </c>
      <c r="M663" s="41" t="s">
        <v>188</v>
      </c>
      <c r="N663" s="41" t="s">
        <v>188</v>
      </c>
      <c r="O663" s="41" t="s">
        <v>188</v>
      </c>
      <c r="P663" s="41" t="s">
        <v>188</v>
      </c>
      <c r="Q663" s="41" t="s">
        <v>188</v>
      </c>
      <c r="R663" s="43" t="s">
        <v>188</v>
      </c>
    </row>
    <row r="664" spans="1:18" x14ac:dyDescent="0.2">
      <c r="A664" s="10" t="s">
        <v>190</v>
      </c>
      <c r="B664" s="10" t="s">
        <v>10</v>
      </c>
      <c r="C664" s="40">
        <v>-0.38460447186973701</v>
      </c>
      <c r="D664" s="41">
        <v>-0.716615979257062</v>
      </c>
      <c r="E664" s="41">
        <v>-5.2592964482412401E-2</v>
      </c>
      <c r="F664" s="41">
        <v>2.31811360278046E-2</v>
      </c>
      <c r="G664" s="41">
        <v>1.3161316991963199</v>
      </c>
      <c r="H664" s="41">
        <v>0.51785197008592398</v>
      </c>
      <c r="I664" s="41">
        <v>0</v>
      </c>
      <c r="J664" s="43">
        <v>0</v>
      </c>
      <c r="K664" s="40">
        <v>-0.51343500610284698</v>
      </c>
      <c r="L664" s="41">
        <v>-1.9270332750343799</v>
      </c>
      <c r="M664" s="41">
        <v>0.90016326282868597</v>
      </c>
      <c r="N664" s="41">
        <v>0.47701842075094902</v>
      </c>
      <c r="O664" s="41" t="s">
        <v>188</v>
      </c>
      <c r="P664" s="41" t="s">
        <v>188</v>
      </c>
      <c r="Q664" s="41" t="s">
        <v>188</v>
      </c>
      <c r="R664" s="43" t="s">
        <v>188</v>
      </c>
    </row>
    <row r="665" spans="1:18" x14ac:dyDescent="0.2">
      <c r="A665" s="10" t="s">
        <v>190</v>
      </c>
      <c r="B665" s="10" t="s">
        <v>4</v>
      </c>
      <c r="C665" s="40">
        <v>8.4536289484245603E-2</v>
      </c>
      <c r="D665" s="41">
        <v>-0.44226416169221</v>
      </c>
      <c r="E665" s="41">
        <v>0.61133674066070098</v>
      </c>
      <c r="F665" s="41">
        <v>0.75312785158294704</v>
      </c>
      <c r="G665" s="41">
        <v>11.6957632569345</v>
      </c>
      <c r="H665" s="41">
        <v>2.8860063208179898E-3</v>
      </c>
      <c r="I665" s="41">
        <v>80.653414728946203</v>
      </c>
      <c r="J665" s="43">
        <v>0.17363240589623999</v>
      </c>
      <c r="K665" s="40">
        <v>-0.17163468961860301</v>
      </c>
      <c r="L665" s="41">
        <v>-0.33517424413003999</v>
      </c>
      <c r="M665" s="41">
        <v>-8.0951351071664197E-3</v>
      </c>
      <c r="N665" s="41">
        <v>3.9688021910851502E-2</v>
      </c>
      <c r="O665" s="41">
        <v>4.3225796071251502E-2</v>
      </c>
      <c r="P665" s="41">
        <v>0.97861898707092398</v>
      </c>
      <c r="Q665" s="41">
        <v>0</v>
      </c>
      <c r="R665" s="43">
        <v>0</v>
      </c>
    </row>
    <row r="666" spans="1:18" x14ac:dyDescent="0.2">
      <c r="A666" s="10" t="s">
        <v>190</v>
      </c>
      <c r="B666" s="10" t="s">
        <v>12</v>
      </c>
      <c r="C666" s="40">
        <v>0.17567364638219601</v>
      </c>
      <c r="D666" s="41">
        <v>-0.28600096622041998</v>
      </c>
      <c r="E666" s="41">
        <v>0.63734825898481196</v>
      </c>
      <c r="F666" s="41">
        <v>0.45626634280908301</v>
      </c>
      <c r="G666" s="41" t="s">
        <v>188</v>
      </c>
      <c r="H666" s="41" t="s">
        <v>188</v>
      </c>
      <c r="I666" s="41" t="s">
        <v>188</v>
      </c>
      <c r="J666" s="43" t="s">
        <v>188</v>
      </c>
      <c r="K666" s="40">
        <v>0.18092090776136699</v>
      </c>
      <c r="L666" s="41">
        <v>-0.25695242546619701</v>
      </c>
      <c r="M666" s="41">
        <v>0.61879424098892999</v>
      </c>
      <c r="N666" s="41">
        <v>0.41855293623775802</v>
      </c>
      <c r="O666" s="41" t="s">
        <v>188</v>
      </c>
      <c r="P666" s="41" t="s">
        <v>188</v>
      </c>
      <c r="Q666" s="41" t="s">
        <v>188</v>
      </c>
      <c r="R666" s="43" t="s">
        <v>188</v>
      </c>
    </row>
    <row r="667" spans="1:18" x14ac:dyDescent="0.2">
      <c r="A667" s="10" t="s">
        <v>190</v>
      </c>
      <c r="B667" s="10" t="s">
        <v>13</v>
      </c>
      <c r="C667" s="40">
        <v>0.17275825736971301</v>
      </c>
      <c r="D667" s="41">
        <v>-0.29387752006501699</v>
      </c>
      <c r="E667" s="41">
        <v>0.63939403480444401</v>
      </c>
      <c r="F667" s="41">
        <v>0.468540117036645</v>
      </c>
      <c r="G667" s="41" t="s">
        <v>188</v>
      </c>
      <c r="H667" s="41" t="s">
        <v>188</v>
      </c>
      <c r="I667" s="41" t="s">
        <v>188</v>
      </c>
      <c r="J667" s="43" t="s">
        <v>188</v>
      </c>
      <c r="K667" s="40">
        <v>-1.2187410796035999E-3</v>
      </c>
      <c r="L667" s="41">
        <v>-0.41012334544956902</v>
      </c>
      <c r="M667" s="41">
        <v>0.40768586329036099</v>
      </c>
      <c r="N667" s="41">
        <v>0.9953440426047</v>
      </c>
      <c r="O667" s="41" t="s">
        <v>188</v>
      </c>
      <c r="P667" s="41" t="s">
        <v>188</v>
      </c>
      <c r="Q667" s="41" t="s">
        <v>188</v>
      </c>
      <c r="R667" s="43" t="s">
        <v>188</v>
      </c>
    </row>
    <row r="668" spans="1:18" x14ac:dyDescent="0.2">
      <c r="A668" s="10" t="s">
        <v>190</v>
      </c>
      <c r="B668" s="10" t="s">
        <v>628</v>
      </c>
      <c r="C668" s="40">
        <v>-0.123438309851106</v>
      </c>
      <c r="D668" s="41">
        <v>-0.43806612052934102</v>
      </c>
      <c r="E668" s="41">
        <v>0.19118950082712999</v>
      </c>
      <c r="F668" s="41">
        <v>0.44191999967312101</v>
      </c>
      <c r="G668" s="41">
        <v>1.13641318193318</v>
      </c>
      <c r="H668" s="41">
        <v>0.28641151797550501</v>
      </c>
      <c r="I668" s="41">
        <v>12.003836641627499</v>
      </c>
      <c r="J668" s="43">
        <v>6.8754590370220603E-3</v>
      </c>
      <c r="K668" s="40" t="s">
        <v>188</v>
      </c>
      <c r="L668" s="41" t="s">
        <v>188</v>
      </c>
      <c r="M668" s="41" t="s">
        <v>188</v>
      </c>
      <c r="N668" s="41" t="s">
        <v>188</v>
      </c>
      <c r="O668" s="41" t="s">
        <v>188</v>
      </c>
      <c r="P668" s="41" t="s">
        <v>188</v>
      </c>
      <c r="Q668" s="41" t="s">
        <v>188</v>
      </c>
      <c r="R668" s="43" t="s">
        <v>188</v>
      </c>
    </row>
    <row r="669" spans="1:18" x14ac:dyDescent="0.2">
      <c r="A669" s="10" t="s">
        <v>190</v>
      </c>
      <c r="B669" s="10" t="s">
        <v>20</v>
      </c>
      <c r="C669" s="40">
        <v>2.8182444991947501E-2</v>
      </c>
      <c r="D669" s="41">
        <v>-0.35768712547655002</v>
      </c>
      <c r="E669" s="41">
        <v>0.41405201546044501</v>
      </c>
      <c r="F669" s="41">
        <v>0.88643500224417604</v>
      </c>
      <c r="G669" s="41" t="s">
        <v>188</v>
      </c>
      <c r="H669" s="41" t="s">
        <v>188</v>
      </c>
      <c r="I669" s="41" t="s">
        <v>188</v>
      </c>
      <c r="J669" s="43" t="s">
        <v>188</v>
      </c>
      <c r="K669" s="40">
        <v>-0.20014075718666599</v>
      </c>
      <c r="L669" s="41">
        <v>-0.74522424334355097</v>
      </c>
      <c r="M669" s="41">
        <v>0.34494272897021899</v>
      </c>
      <c r="N669" s="41">
        <v>0.47385234517981001</v>
      </c>
      <c r="O669" s="41" t="s">
        <v>188</v>
      </c>
      <c r="P669" s="41" t="s">
        <v>188</v>
      </c>
      <c r="Q669" s="41" t="s">
        <v>188</v>
      </c>
      <c r="R669" s="43" t="s">
        <v>188</v>
      </c>
    </row>
    <row r="670" spans="1:18" x14ac:dyDescent="0.2">
      <c r="A670" s="10" t="s">
        <v>190</v>
      </c>
      <c r="B670" s="10" t="s">
        <v>17</v>
      </c>
      <c r="C670" s="40">
        <v>0.60918144909970395</v>
      </c>
      <c r="D670" s="41">
        <v>0.175310610373032</v>
      </c>
      <c r="E670" s="41">
        <v>1.0430522878263799</v>
      </c>
      <c r="F670" s="41">
        <v>6.0032525171176999E-3</v>
      </c>
      <c r="G670" s="41" t="s">
        <v>188</v>
      </c>
      <c r="H670" s="41" t="s">
        <v>188</v>
      </c>
      <c r="I670" s="41" t="s">
        <v>188</v>
      </c>
      <c r="J670" s="43" t="s">
        <v>188</v>
      </c>
      <c r="K670" s="40">
        <v>4.1209164489023203E-2</v>
      </c>
      <c r="L670" s="41">
        <v>-0.46327935212108901</v>
      </c>
      <c r="M670" s="41">
        <v>0.54569768109913497</v>
      </c>
      <c r="N670" s="41">
        <v>0.87280250927926895</v>
      </c>
      <c r="O670" s="41">
        <v>3.0443215444473699</v>
      </c>
      <c r="P670" s="41">
        <v>8.1019963053415994E-2</v>
      </c>
      <c r="Q670" s="41">
        <v>67.151958641690499</v>
      </c>
      <c r="R670" s="43">
        <v>8.9275528675662297E-2</v>
      </c>
    </row>
    <row r="671" spans="1:18" x14ac:dyDescent="0.2">
      <c r="A671" s="10" t="s">
        <v>190</v>
      </c>
      <c r="B671" s="10" t="s">
        <v>629</v>
      </c>
      <c r="C671" s="40">
        <v>0.219262052282268</v>
      </c>
      <c r="D671" s="41">
        <v>-0.13852957847269801</v>
      </c>
      <c r="E671" s="41">
        <v>0.57705368303723303</v>
      </c>
      <c r="F671" s="41">
        <v>0.23045311387315001</v>
      </c>
      <c r="G671" s="41" t="s">
        <v>188</v>
      </c>
      <c r="H671" s="41" t="s">
        <v>188</v>
      </c>
      <c r="I671" s="41" t="s">
        <v>188</v>
      </c>
      <c r="J671" s="43" t="s">
        <v>188</v>
      </c>
      <c r="K671" s="40" t="s">
        <v>188</v>
      </c>
      <c r="L671" s="41" t="s">
        <v>188</v>
      </c>
      <c r="M671" s="41" t="s">
        <v>188</v>
      </c>
      <c r="N671" s="41" t="s">
        <v>188</v>
      </c>
      <c r="O671" s="41" t="s">
        <v>188</v>
      </c>
      <c r="P671" s="41" t="s">
        <v>188</v>
      </c>
      <c r="Q671" s="41" t="s">
        <v>188</v>
      </c>
      <c r="R671" s="43" t="s">
        <v>188</v>
      </c>
    </row>
    <row r="672" spans="1:18" x14ac:dyDescent="0.2">
      <c r="A672" s="10" t="s">
        <v>190</v>
      </c>
      <c r="B672" s="10" t="s">
        <v>644</v>
      </c>
      <c r="C672" s="40" t="s">
        <v>188</v>
      </c>
      <c r="D672" s="41" t="s">
        <v>188</v>
      </c>
      <c r="E672" s="41" t="s">
        <v>188</v>
      </c>
      <c r="F672" s="41" t="s">
        <v>188</v>
      </c>
      <c r="G672" s="41" t="s">
        <v>188</v>
      </c>
      <c r="H672" s="41" t="s">
        <v>188</v>
      </c>
      <c r="I672" s="41" t="s">
        <v>188</v>
      </c>
      <c r="J672" s="43" t="s">
        <v>188</v>
      </c>
      <c r="K672" s="40">
        <v>-0.409858533117125</v>
      </c>
      <c r="L672" s="41">
        <v>-1.1333400782307499</v>
      </c>
      <c r="M672" s="41">
        <v>0.313623011996504</v>
      </c>
      <c r="N672" s="41">
        <v>0.272141343819569</v>
      </c>
      <c r="O672" s="41" t="s">
        <v>188</v>
      </c>
      <c r="P672" s="41" t="s">
        <v>188</v>
      </c>
      <c r="Q672" s="41" t="s">
        <v>188</v>
      </c>
      <c r="R672" s="43" t="s">
        <v>188</v>
      </c>
    </row>
    <row r="673" spans="1:18" x14ac:dyDescent="0.2">
      <c r="A673" s="10" t="s">
        <v>190</v>
      </c>
      <c r="B673" s="10" t="s">
        <v>630</v>
      </c>
      <c r="C673" s="40" t="s">
        <v>188</v>
      </c>
      <c r="D673" s="41" t="s">
        <v>188</v>
      </c>
      <c r="E673" s="41" t="s">
        <v>188</v>
      </c>
      <c r="F673" s="41" t="s">
        <v>188</v>
      </c>
      <c r="G673" s="41" t="s">
        <v>188</v>
      </c>
      <c r="H673" s="41" t="s">
        <v>188</v>
      </c>
      <c r="I673" s="41" t="s">
        <v>188</v>
      </c>
      <c r="J673" s="43" t="s">
        <v>188</v>
      </c>
      <c r="K673" s="40">
        <v>2.7218822053490799E-2</v>
      </c>
      <c r="L673" s="41">
        <v>-0.49032105226434802</v>
      </c>
      <c r="M673" s="41">
        <v>0.54475869637133001</v>
      </c>
      <c r="N673" s="41">
        <v>0.91789963045139</v>
      </c>
      <c r="O673" s="41">
        <v>0.63809018345664503</v>
      </c>
      <c r="P673" s="41">
        <v>0.42440321664425901</v>
      </c>
      <c r="Q673" s="41">
        <v>0</v>
      </c>
      <c r="R673" s="43">
        <v>0</v>
      </c>
    </row>
    <row r="674" spans="1:18" x14ac:dyDescent="0.2">
      <c r="A674" s="10" t="s">
        <v>190</v>
      </c>
      <c r="B674" s="10" t="s">
        <v>631</v>
      </c>
      <c r="C674" s="40" t="s">
        <v>188</v>
      </c>
      <c r="D674" s="41" t="s">
        <v>188</v>
      </c>
      <c r="E674" s="41" t="s">
        <v>188</v>
      </c>
      <c r="F674" s="41" t="s">
        <v>188</v>
      </c>
      <c r="G674" s="41" t="s">
        <v>188</v>
      </c>
      <c r="H674" s="41" t="s">
        <v>188</v>
      </c>
      <c r="I674" s="41" t="s">
        <v>188</v>
      </c>
      <c r="J674" s="43" t="s">
        <v>188</v>
      </c>
      <c r="K674" s="40">
        <v>-0.21469205880851899</v>
      </c>
      <c r="L674" s="41">
        <v>-0.57682214448492297</v>
      </c>
      <c r="M674" s="41">
        <v>0.14743802686788399</v>
      </c>
      <c r="N674" s="41">
        <v>0.24601417927045399</v>
      </c>
      <c r="O674" s="41" t="s">
        <v>188</v>
      </c>
      <c r="P674" s="41" t="s">
        <v>188</v>
      </c>
      <c r="Q674" s="41" t="s">
        <v>188</v>
      </c>
      <c r="R674" s="43" t="s">
        <v>188</v>
      </c>
    </row>
    <row r="675" spans="1:18" x14ac:dyDescent="0.2">
      <c r="A675" s="10" t="s">
        <v>580</v>
      </c>
      <c r="B675" s="10" t="s">
        <v>2</v>
      </c>
      <c r="C675" s="40">
        <v>0.90889375956938401</v>
      </c>
      <c r="D675" s="41">
        <v>0.69271695730225302</v>
      </c>
      <c r="E675" s="41">
        <v>1.12507056183651</v>
      </c>
      <c r="F675" s="42">
        <v>1.71531622119827E-16</v>
      </c>
      <c r="G675" s="41">
        <v>34.839500774447203</v>
      </c>
      <c r="H675" s="42">
        <v>2.85995650742046E-5</v>
      </c>
      <c r="I675" s="41">
        <v>71.717596521655096</v>
      </c>
      <c r="J675" s="43">
        <v>5.9475697957472103E-2</v>
      </c>
      <c r="K675" s="40">
        <v>4.1170087274475402E-2</v>
      </c>
      <c r="L675" s="41">
        <v>-0.13144583191497999</v>
      </c>
      <c r="M675" s="41">
        <v>0.21378600646393101</v>
      </c>
      <c r="N675" s="41">
        <v>0.64016727862937195</v>
      </c>
      <c r="O675" s="41">
        <v>18.640622932667799</v>
      </c>
      <c r="P675" s="41">
        <v>2.8428038812113601E-2</v>
      </c>
      <c r="Q675" s="41">
        <v>53.757911327791398</v>
      </c>
      <c r="R675" s="43">
        <v>3.7161684786981099E-2</v>
      </c>
    </row>
    <row r="676" spans="1:18" x14ac:dyDescent="0.2">
      <c r="A676" s="10" t="s">
        <v>580</v>
      </c>
      <c r="B676" s="10" t="s">
        <v>633</v>
      </c>
      <c r="C676" s="40" t="s">
        <v>188</v>
      </c>
      <c r="D676" s="41" t="s">
        <v>188</v>
      </c>
      <c r="E676" s="41" t="s">
        <v>188</v>
      </c>
      <c r="F676" s="41" t="s">
        <v>188</v>
      </c>
      <c r="G676" s="41" t="s">
        <v>188</v>
      </c>
      <c r="H676" s="41" t="s">
        <v>188</v>
      </c>
      <c r="I676" s="41" t="s">
        <v>188</v>
      </c>
      <c r="J676" s="43" t="s">
        <v>188</v>
      </c>
      <c r="K676" s="40">
        <v>-0.15302696104880101</v>
      </c>
      <c r="L676" s="41">
        <v>-0.89910983660902499</v>
      </c>
      <c r="M676" s="41">
        <v>0.59305591451142303</v>
      </c>
      <c r="N676" s="41">
        <v>0.68981699934194296</v>
      </c>
      <c r="O676" s="41" t="s">
        <v>188</v>
      </c>
      <c r="P676" s="41" t="s">
        <v>188</v>
      </c>
      <c r="Q676" s="41" t="s">
        <v>188</v>
      </c>
      <c r="R676" s="43" t="s">
        <v>188</v>
      </c>
    </row>
    <row r="677" spans="1:18" x14ac:dyDescent="0.2">
      <c r="A677" s="10" t="s">
        <v>580</v>
      </c>
      <c r="B677" s="10" t="s">
        <v>634</v>
      </c>
      <c r="C677" s="40" t="s">
        <v>188</v>
      </c>
      <c r="D677" s="41" t="s">
        <v>188</v>
      </c>
      <c r="E677" s="41" t="s">
        <v>188</v>
      </c>
      <c r="F677" s="41" t="s">
        <v>188</v>
      </c>
      <c r="G677" s="41" t="s">
        <v>188</v>
      </c>
      <c r="H677" s="41" t="s">
        <v>188</v>
      </c>
      <c r="I677" s="41" t="s">
        <v>188</v>
      </c>
      <c r="J677" s="43" t="s">
        <v>188</v>
      </c>
      <c r="K677" s="40">
        <v>0.43504003553630199</v>
      </c>
      <c r="L677" s="41">
        <v>0.17281100217091599</v>
      </c>
      <c r="M677" s="41">
        <v>0.69726906890168805</v>
      </c>
      <c r="N677" s="41">
        <v>1.15780269790173E-3</v>
      </c>
      <c r="O677" s="41" t="s">
        <v>188</v>
      </c>
      <c r="P677" s="41" t="s">
        <v>188</v>
      </c>
      <c r="Q677" s="41" t="s">
        <v>188</v>
      </c>
      <c r="R677" s="43" t="s">
        <v>188</v>
      </c>
    </row>
    <row r="678" spans="1:18" x14ac:dyDescent="0.2">
      <c r="A678" s="10" t="s">
        <v>580</v>
      </c>
      <c r="B678" s="10" t="s">
        <v>635</v>
      </c>
      <c r="C678" s="40" t="s">
        <v>188</v>
      </c>
      <c r="D678" s="41" t="s">
        <v>188</v>
      </c>
      <c r="E678" s="41" t="s">
        <v>188</v>
      </c>
      <c r="F678" s="41" t="s">
        <v>188</v>
      </c>
      <c r="G678" s="41" t="s">
        <v>188</v>
      </c>
      <c r="H678" s="41" t="s">
        <v>188</v>
      </c>
      <c r="I678" s="41" t="s">
        <v>188</v>
      </c>
      <c r="J678" s="43" t="s">
        <v>188</v>
      </c>
      <c r="K678" s="40">
        <v>2.5452064966479299E-2</v>
      </c>
      <c r="L678" s="41">
        <v>-0.234738639515058</v>
      </c>
      <c r="M678" s="41">
        <v>0.28564276944801698</v>
      </c>
      <c r="N678" s="41">
        <v>0.84806641456351795</v>
      </c>
      <c r="O678" s="41" t="s">
        <v>188</v>
      </c>
      <c r="P678" s="41" t="s">
        <v>188</v>
      </c>
      <c r="Q678" s="41" t="s">
        <v>188</v>
      </c>
      <c r="R678" s="43" t="s">
        <v>188</v>
      </c>
    </row>
    <row r="679" spans="1:18" x14ac:dyDescent="0.2">
      <c r="A679" s="10" t="s">
        <v>580</v>
      </c>
      <c r="B679" s="10" t="s">
        <v>623</v>
      </c>
      <c r="C679" s="40" t="s">
        <v>188</v>
      </c>
      <c r="D679" s="41" t="s">
        <v>188</v>
      </c>
      <c r="E679" s="41" t="s">
        <v>188</v>
      </c>
      <c r="F679" s="41" t="s">
        <v>188</v>
      </c>
      <c r="G679" s="41" t="s">
        <v>188</v>
      </c>
      <c r="H679" s="41" t="s">
        <v>188</v>
      </c>
      <c r="I679" s="41" t="s">
        <v>188</v>
      </c>
      <c r="J679" s="43" t="s">
        <v>188</v>
      </c>
      <c r="K679" s="40">
        <v>-9.3602074012314896E-3</v>
      </c>
      <c r="L679" s="41">
        <v>-0.49304743805875501</v>
      </c>
      <c r="M679" s="41">
        <v>0.474327023256292</v>
      </c>
      <c r="N679" s="41">
        <v>0.96980957961720204</v>
      </c>
      <c r="O679" s="41" t="s">
        <v>188</v>
      </c>
      <c r="P679" s="41" t="s">
        <v>188</v>
      </c>
      <c r="Q679" s="41" t="s">
        <v>188</v>
      </c>
      <c r="R679" s="43" t="s">
        <v>188</v>
      </c>
    </row>
    <row r="680" spans="1:18" x14ac:dyDescent="0.2">
      <c r="A680" s="10" t="s">
        <v>580</v>
      </c>
      <c r="B680" s="10" t="s">
        <v>21</v>
      </c>
      <c r="C680" s="40">
        <v>0.19852912460667799</v>
      </c>
      <c r="D680" s="41">
        <v>-0.16919164656065799</v>
      </c>
      <c r="E680" s="41">
        <v>0.56624989577401397</v>
      </c>
      <c r="F680" s="41">
        <v>0.28997937659492001</v>
      </c>
      <c r="G680" s="41">
        <v>2.7127462201444899</v>
      </c>
      <c r="H680" s="41">
        <v>9.9549483771459696E-2</v>
      </c>
      <c r="I680" s="41">
        <v>63.136986697313098</v>
      </c>
      <c r="J680" s="43">
        <v>4.4918950379189401E-2</v>
      </c>
      <c r="K680" s="40">
        <v>7.5793109371595904E-2</v>
      </c>
      <c r="L680" s="41">
        <v>-0.14711568092940799</v>
      </c>
      <c r="M680" s="41">
        <v>0.29870189967260002</v>
      </c>
      <c r="N680" s="41">
        <v>0.50514013506489397</v>
      </c>
      <c r="O680" s="41">
        <v>1.33468355778832</v>
      </c>
      <c r="P680" s="41">
        <v>0.247973714056656</v>
      </c>
      <c r="Q680" s="41">
        <v>25.075873291113101</v>
      </c>
      <c r="R680" s="43">
        <v>7.02045142919017E-3</v>
      </c>
    </row>
    <row r="681" spans="1:18" x14ac:dyDescent="0.2">
      <c r="A681" s="10" t="s">
        <v>580</v>
      </c>
      <c r="B681" s="10" t="s">
        <v>624</v>
      </c>
      <c r="C681" s="40" t="s">
        <v>188</v>
      </c>
      <c r="D681" s="41" t="s">
        <v>188</v>
      </c>
      <c r="E681" s="41" t="s">
        <v>188</v>
      </c>
      <c r="F681" s="41" t="s">
        <v>188</v>
      </c>
      <c r="G681" s="41" t="s">
        <v>188</v>
      </c>
      <c r="H681" s="41" t="s">
        <v>188</v>
      </c>
      <c r="I681" s="41" t="s">
        <v>188</v>
      </c>
      <c r="J681" s="43" t="s">
        <v>188</v>
      </c>
      <c r="K681" s="40">
        <v>1.1928181707079299</v>
      </c>
      <c r="L681" s="41">
        <v>8.0754921955929995E-2</v>
      </c>
      <c r="M681" s="41">
        <v>2.3048814194599201</v>
      </c>
      <c r="N681" s="41">
        <v>4.3787828401410697E-2</v>
      </c>
      <c r="O681" s="41" t="s">
        <v>188</v>
      </c>
      <c r="P681" s="41" t="s">
        <v>188</v>
      </c>
      <c r="Q681" s="41" t="s">
        <v>188</v>
      </c>
      <c r="R681" s="43" t="s">
        <v>188</v>
      </c>
    </row>
    <row r="682" spans="1:18" x14ac:dyDescent="0.2">
      <c r="A682" s="10" t="s">
        <v>580</v>
      </c>
      <c r="B682" s="10" t="s">
        <v>625</v>
      </c>
      <c r="C682" s="40">
        <v>0.66659403395531502</v>
      </c>
      <c r="D682" s="41">
        <v>0.248701988181943</v>
      </c>
      <c r="E682" s="41">
        <v>1.0844860797286899</v>
      </c>
      <c r="F682" s="41">
        <v>1.7748065322836101E-3</v>
      </c>
      <c r="G682" s="41" t="s">
        <v>188</v>
      </c>
      <c r="H682" s="41" t="s">
        <v>188</v>
      </c>
      <c r="I682" s="41" t="s">
        <v>188</v>
      </c>
      <c r="J682" s="43" t="s">
        <v>188</v>
      </c>
      <c r="K682" s="40" t="s">
        <v>188</v>
      </c>
      <c r="L682" s="41" t="s">
        <v>188</v>
      </c>
      <c r="M682" s="41" t="s">
        <v>188</v>
      </c>
      <c r="N682" s="41" t="s">
        <v>188</v>
      </c>
      <c r="O682" s="41" t="s">
        <v>188</v>
      </c>
      <c r="P682" s="41" t="s">
        <v>188</v>
      </c>
      <c r="Q682" s="41" t="s">
        <v>188</v>
      </c>
      <c r="R682" s="43" t="s">
        <v>188</v>
      </c>
    </row>
    <row r="683" spans="1:18" x14ac:dyDescent="0.2">
      <c r="A683" s="10" t="s">
        <v>580</v>
      </c>
      <c r="B683" s="10" t="s">
        <v>18</v>
      </c>
      <c r="C683" s="40">
        <v>-3.1815181528404402E-2</v>
      </c>
      <c r="D683" s="41">
        <v>-0.33648466607414601</v>
      </c>
      <c r="E683" s="41">
        <v>0.27285430301733798</v>
      </c>
      <c r="F683" s="41">
        <v>0.83783020038325096</v>
      </c>
      <c r="G683" s="41">
        <v>0.37876945798437101</v>
      </c>
      <c r="H683" s="41">
        <v>0.53826253840237004</v>
      </c>
      <c r="I683" s="41">
        <v>0</v>
      </c>
      <c r="J683" s="43">
        <v>0</v>
      </c>
      <c r="K683" s="40">
        <v>-4.06508521956956E-2</v>
      </c>
      <c r="L683" s="41">
        <v>-0.408414581377819</v>
      </c>
      <c r="M683" s="41">
        <v>0.32711287698642799</v>
      </c>
      <c r="N683" s="41">
        <v>0.82874584052711198</v>
      </c>
      <c r="O683" s="41" t="s">
        <v>188</v>
      </c>
      <c r="P683" s="41" t="s">
        <v>188</v>
      </c>
      <c r="Q683" s="41" t="s">
        <v>188</v>
      </c>
      <c r="R683" s="43" t="s">
        <v>188</v>
      </c>
    </row>
    <row r="684" spans="1:18" x14ac:dyDescent="0.2">
      <c r="A684" s="10" t="s">
        <v>580</v>
      </c>
      <c r="B684" s="10" t="s">
        <v>26</v>
      </c>
      <c r="C684" s="40">
        <v>0.50003677883170095</v>
      </c>
      <c r="D684" s="41">
        <v>4.3159321801037501E-2</v>
      </c>
      <c r="E684" s="41">
        <v>0.95691423586236402</v>
      </c>
      <c r="F684" s="41">
        <v>3.2641710251317402E-2</v>
      </c>
      <c r="G684" s="41" t="s">
        <v>188</v>
      </c>
      <c r="H684" s="41" t="s">
        <v>188</v>
      </c>
      <c r="I684" s="41" t="s">
        <v>188</v>
      </c>
      <c r="J684" s="43" t="s">
        <v>188</v>
      </c>
      <c r="K684" s="40">
        <v>-1.0792739864002201</v>
      </c>
      <c r="L684" s="41">
        <v>-1.5787946565922799</v>
      </c>
      <c r="M684" s="41">
        <v>-0.57975331620816295</v>
      </c>
      <c r="N684" s="42">
        <v>2.4703046516148701E-5</v>
      </c>
      <c r="O684" s="41" t="s">
        <v>188</v>
      </c>
      <c r="P684" s="41" t="s">
        <v>188</v>
      </c>
      <c r="Q684" s="41" t="s">
        <v>188</v>
      </c>
      <c r="R684" s="43" t="s">
        <v>188</v>
      </c>
    </row>
    <row r="685" spans="1:18" x14ac:dyDescent="0.2">
      <c r="A685" s="10" t="s">
        <v>580</v>
      </c>
      <c r="B685" s="10" t="s">
        <v>636</v>
      </c>
      <c r="C685" s="40">
        <v>1.3723241999117599</v>
      </c>
      <c r="D685" s="41">
        <v>0.576680999082957</v>
      </c>
      <c r="E685" s="41">
        <v>2.1679674007405501</v>
      </c>
      <c r="F685" s="41">
        <v>7.6568621157024105E-4</v>
      </c>
      <c r="G685" s="41" t="s">
        <v>188</v>
      </c>
      <c r="H685" s="41" t="s">
        <v>188</v>
      </c>
      <c r="I685" s="41" t="s">
        <v>188</v>
      </c>
      <c r="J685" s="43" t="s">
        <v>188</v>
      </c>
      <c r="K685" s="40" t="s">
        <v>188</v>
      </c>
      <c r="L685" s="41" t="s">
        <v>188</v>
      </c>
      <c r="M685" s="41" t="s">
        <v>188</v>
      </c>
      <c r="N685" s="41" t="s">
        <v>188</v>
      </c>
      <c r="O685" s="41" t="s">
        <v>188</v>
      </c>
      <c r="P685" s="41" t="s">
        <v>188</v>
      </c>
      <c r="Q685" s="41" t="s">
        <v>188</v>
      </c>
      <c r="R685" s="43" t="s">
        <v>188</v>
      </c>
    </row>
    <row r="686" spans="1:18" x14ac:dyDescent="0.2">
      <c r="A686" s="10" t="s">
        <v>580</v>
      </c>
      <c r="B686" s="10" t="s">
        <v>637</v>
      </c>
      <c r="C686" s="40" t="s">
        <v>188</v>
      </c>
      <c r="D686" s="41" t="s">
        <v>188</v>
      </c>
      <c r="E686" s="41" t="s">
        <v>188</v>
      </c>
      <c r="F686" s="41" t="s">
        <v>188</v>
      </c>
      <c r="G686" s="41" t="s">
        <v>188</v>
      </c>
      <c r="H686" s="41" t="s">
        <v>188</v>
      </c>
      <c r="I686" s="41" t="s">
        <v>188</v>
      </c>
      <c r="J686" s="43" t="s">
        <v>188</v>
      </c>
      <c r="K686" s="40">
        <v>-0.15091764238601599</v>
      </c>
      <c r="L686" s="41">
        <v>-0.42248242285156701</v>
      </c>
      <c r="M686" s="41">
        <v>0.120647138079536</v>
      </c>
      <c r="N686" s="41">
        <v>0.27605793085105801</v>
      </c>
      <c r="O686" s="41">
        <v>2.83527421373058</v>
      </c>
      <c r="P686" s="41">
        <v>9.2215058903987304E-2</v>
      </c>
      <c r="Q686" s="41">
        <v>64.730042859444396</v>
      </c>
      <c r="R686" s="43">
        <v>2.66027820363515E-2</v>
      </c>
    </row>
    <row r="687" spans="1:18" x14ac:dyDescent="0.2">
      <c r="A687" s="10" t="s">
        <v>580</v>
      </c>
      <c r="B687" s="10" t="s">
        <v>638</v>
      </c>
      <c r="C687" s="40" t="s">
        <v>188</v>
      </c>
      <c r="D687" s="41" t="s">
        <v>188</v>
      </c>
      <c r="E687" s="41" t="s">
        <v>188</v>
      </c>
      <c r="F687" s="41" t="s">
        <v>188</v>
      </c>
      <c r="G687" s="41" t="s">
        <v>188</v>
      </c>
      <c r="H687" s="41" t="s">
        <v>188</v>
      </c>
      <c r="I687" s="41" t="s">
        <v>188</v>
      </c>
      <c r="J687" s="43" t="s">
        <v>188</v>
      </c>
      <c r="K687" s="40">
        <v>-0.35833493082271101</v>
      </c>
      <c r="L687" s="41">
        <v>-0.71005166964626598</v>
      </c>
      <c r="M687" s="41">
        <v>-6.6181919991564796E-3</v>
      </c>
      <c r="N687" s="41">
        <v>4.6064582159893203E-2</v>
      </c>
      <c r="O687" s="41" t="s">
        <v>188</v>
      </c>
      <c r="P687" s="41" t="s">
        <v>188</v>
      </c>
      <c r="Q687" s="41" t="s">
        <v>188</v>
      </c>
      <c r="R687" s="43" t="s">
        <v>188</v>
      </c>
    </row>
    <row r="688" spans="1:18" x14ac:dyDescent="0.2">
      <c r="A688" s="10" t="s">
        <v>580</v>
      </c>
      <c r="B688" s="10" t="s">
        <v>6</v>
      </c>
      <c r="C688" s="40">
        <v>0.19056840912303</v>
      </c>
      <c r="D688" s="41">
        <v>-7.1940715540686206E-2</v>
      </c>
      <c r="E688" s="41">
        <v>0.45307753378674498</v>
      </c>
      <c r="F688" s="41">
        <v>0.15478393950515601</v>
      </c>
      <c r="G688" s="41">
        <v>7.60192255860213</v>
      </c>
      <c r="H688" s="41">
        <v>0.107298016516528</v>
      </c>
      <c r="I688" s="41">
        <v>51.334299863827198</v>
      </c>
      <c r="J688" s="43">
        <v>4.3075742451467003E-2</v>
      </c>
      <c r="K688" s="40">
        <v>-6.4930215388718501E-2</v>
      </c>
      <c r="L688" s="41">
        <v>-0.26672331878657102</v>
      </c>
      <c r="M688" s="41">
        <v>0.13686288800913399</v>
      </c>
      <c r="N688" s="41">
        <v>0.52826919423475704</v>
      </c>
      <c r="O688" s="41">
        <v>3.0319058932710502E-4</v>
      </c>
      <c r="P688" s="41">
        <v>0.98610764172829202</v>
      </c>
      <c r="Q688" s="41">
        <v>0</v>
      </c>
      <c r="R688" s="43">
        <v>0</v>
      </c>
    </row>
    <row r="689" spans="1:18" x14ac:dyDescent="0.2">
      <c r="A689" s="10" t="s">
        <v>580</v>
      </c>
      <c r="B689" s="10" t="s">
        <v>5</v>
      </c>
      <c r="C689" s="40">
        <v>0.97639752693549597</v>
      </c>
      <c r="D689" s="41">
        <v>0.60587760959204495</v>
      </c>
      <c r="E689" s="41">
        <v>1.34691744427895</v>
      </c>
      <c r="F689" s="42">
        <v>2.4054783324092698E-7</v>
      </c>
      <c r="G689" s="41">
        <v>10.328285725503999</v>
      </c>
      <c r="H689" s="41">
        <v>5.7179618172104102E-3</v>
      </c>
      <c r="I689" s="41">
        <v>77.753073123867296</v>
      </c>
      <c r="J689" s="43">
        <v>8.1462541156754206E-2</v>
      </c>
      <c r="K689" s="40">
        <v>-5.4219367698542598E-3</v>
      </c>
      <c r="L689" s="41">
        <v>-0.28409211173992499</v>
      </c>
      <c r="M689" s="41">
        <v>0.27324823820021599</v>
      </c>
      <c r="N689" s="41">
        <v>0.96958086484389205</v>
      </c>
      <c r="O689" s="41">
        <v>1.17119600588415</v>
      </c>
      <c r="P689" s="41">
        <v>0.27915562974413799</v>
      </c>
      <c r="Q689" s="41">
        <v>14.617195159824</v>
      </c>
      <c r="R689" s="43">
        <v>1.24543697214078E-2</v>
      </c>
    </row>
    <row r="690" spans="1:18" x14ac:dyDescent="0.2">
      <c r="A690" s="10" t="s">
        <v>580</v>
      </c>
      <c r="B690" s="10" t="s">
        <v>626</v>
      </c>
      <c r="C690" s="40">
        <v>1.26497810575923</v>
      </c>
      <c r="D690" s="41">
        <v>0.69705862554522802</v>
      </c>
      <c r="E690" s="41">
        <v>1.8328975859732399</v>
      </c>
      <c r="F690" s="42">
        <v>1.41098609336003E-5</v>
      </c>
      <c r="G690" s="41" t="s">
        <v>188</v>
      </c>
      <c r="H690" s="41" t="s">
        <v>188</v>
      </c>
      <c r="I690" s="41" t="s">
        <v>188</v>
      </c>
      <c r="J690" s="43" t="s">
        <v>188</v>
      </c>
      <c r="K690" s="40" t="s">
        <v>188</v>
      </c>
      <c r="L690" s="41" t="s">
        <v>188</v>
      </c>
      <c r="M690" s="41" t="s">
        <v>188</v>
      </c>
      <c r="N690" s="41" t="s">
        <v>188</v>
      </c>
      <c r="O690" s="41" t="s">
        <v>188</v>
      </c>
      <c r="P690" s="41" t="s">
        <v>188</v>
      </c>
      <c r="Q690" s="41" t="s">
        <v>188</v>
      </c>
      <c r="R690" s="43" t="s">
        <v>188</v>
      </c>
    </row>
    <row r="691" spans="1:18" x14ac:dyDescent="0.2">
      <c r="A691" s="10" t="s">
        <v>580</v>
      </c>
      <c r="B691" s="10" t="s">
        <v>639</v>
      </c>
      <c r="C691" s="40" t="s">
        <v>188</v>
      </c>
      <c r="D691" s="41" t="s">
        <v>188</v>
      </c>
      <c r="E691" s="41" t="s">
        <v>188</v>
      </c>
      <c r="F691" s="41" t="s">
        <v>188</v>
      </c>
      <c r="G691" s="41" t="s">
        <v>188</v>
      </c>
      <c r="H691" s="41" t="s">
        <v>188</v>
      </c>
      <c r="I691" s="41" t="s">
        <v>188</v>
      </c>
      <c r="J691" s="43" t="s">
        <v>188</v>
      </c>
      <c r="K691" s="40">
        <v>-1.3086098030209801E-2</v>
      </c>
      <c r="L691" s="41">
        <v>-0.15753283091758699</v>
      </c>
      <c r="M691" s="41">
        <v>0.13136063485716701</v>
      </c>
      <c r="N691" s="41">
        <v>0.859066806435824</v>
      </c>
      <c r="O691" s="41">
        <v>1.32418891425841</v>
      </c>
      <c r="P691" s="41">
        <v>0.249841653033328</v>
      </c>
      <c r="Q691" s="41">
        <v>24.482074330003201</v>
      </c>
      <c r="R691" s="43">
        <v>3.6421750532757298E-3</v>
      </c>
    </row>
    <row r="692" spans="1:18" x14ac:dyDescent="0.2">
      <c r="A692" s="10" t="s">
        <v>580</v>
      </c>
      <c r="B692" s="10" t="s">
        <v>25</v>
      </c>
      <c r="C692" s="40">
        <v>1.0045680218383599</v>
      </c>
      <c r="D692" s="41">
        <v>0.50023507584857896</v>
      </c>
      <c r="E692" s="41">
        <v>1.50890096782814</v>
      </c>
      <c r="F692" s="41">
        <v>1.0140905612501799E-4</v>
      </c>
      <c r="G692" s="41" t="s">
        <v>188</v>
      </c>
      <c r="H692" s="41" t="s">
        <v>188</v>
      </c>
      <c r="I692" s="41" t="s">
        <v>188</v>
      </c>
      <c r="J692" s="43" t="s">
        <v>188</v>
      </c>
      <c r="K692" s="40">
        <v>-0.40184693913971797</v>
      </c>
      <c r="L692" s="41">
        <v>-0.92148980374212897</v>
      </c>
      <c r="M692" s="41">
        <v>0.117795925462694</v>
      </c>
      <c r="N692" s="41">
        <v>0.13107263632281399</v>
      </c>
      <c r="O692" s="41" t="s">
        <v>188</v>
      </c>
      <c r="P692" s="41" t="s">
        <v>188</v>
      </c>
      <c r="Q692" s="41" t="s">
        <v>188</v>
      </c>
      <c r="R692" s="43" t="s">
        <v>188</v>
      </c>
    </row>
    <row r="693" spans="1:18" x14ac:dyDescent="0.2">
      <c r="A693" s="10" t="s">
        <v>580</v>
      </c>
      <c r="B693" s="10" t="s">
        <v>640</v>
      </c>
      <c r="C693" s="40">
        <v>0.46257453814555399</v>
      </c>
      <c r="D693" s="41">
        <v>-1.41906905763868</v>
      </c>
      <c r="E693" s="41">
        <v>2.3442181339297901</v>
      </c>
      <c r="F693" s="41">
        <v>0.62992781053596103</v>
      </c>
      <c r="G693" s="41">
        <v>15.629713523511001</v>
      </c>
      <c r="H693" s="42">
        <v>7.7034541369950206E-5</v>
      </c>
      <c r="I693" s="41">
        <v>93.601930076992403</v>
      </c>
      <c r="J693" s="43">
        <v>1.7283051728755401</v>
      </c>
      <c r="K693" s="40" t="s">
        <v>188</v>
      </c>
      <c r="L693" s="41" t="s">
        <v>188</v>
      </c>
      <c r="M693" s="41" t="s">
        <v>188</v>
      </c>
      <c r="N693" s="41" t="s">
        <v>188</v>
      </c>
      <c r="O693" s="41" t="s">
        <v>188</v>
      </c>
      <c r="P693" s="41" t="s">
        <v>188</v>
      </c>
      <c r="Q693" s="41" t="s">
        <v>188</v>
      </c>
      <c r="R693" s="43" t="s">
        <v>188</v>
      </c>
    </row>
    <row r="694" spans="1:18" x14ac:dyDescent="0.2">
      <c r="A694" s="10" t="s">
        <v>580</v>
      </c>
      <c r="B694" s="10" t="s">
        <v>24</v>
      </c>
      <c r="C694" s="40">
        <v>0.51595548586520801</v>
      </c>
      <c r="D694" s="41">
        <v>0.31678080668083503</v>
      </c>
      <c r="E694" s="41">
        <v>0.71513016504958105</v>
      </c>
      <c r="F694" s="42">
        <v>3.82992204818415E-7</v>
      </c>
      <c r="G694" s="41">
        <v>9.2399813499535295</v>
      </c>
      <c r="H694" s="41">
        <v>0.16052470452628001</v>
      </c>
      <c r="I694" s="41">
        <v>37.389462320196102</v>
      </c>
      <c r="J694" s="43">
        <v>2.66440244365896E-2</v>
      </c>
      <c r="K694" s="40">
        <v>-4.6725669640377103E-2</v>
      </c>
      <c r="L694" s="41">
        <v>-0.173488093355358</v>
      </c>
      <c r="M694" s="41">
        <v>8.0036754074604199E-2</v>
      </c>
      <c r="N694" s="41">
        <v>0.47001244151782401</v>
      </c>
      <c r="O694" s="41">
        <v>2.3456988062839899</v>
      </c>
      <c r="P694" s="41">
        <v>0.67246177590027301</v>
      </c>
      <c r="Q694" s="41">
        <v>0</v>
      </c>
      <c r="R694" s="43">
        <v>0</v>
      </c>
    </row>
    <row r="695" spans="1:18" x14ac:dyDescent="0.2">
      <c r="A695" s="10" t="s">
        <v>580</v>
      </c>
      <c r="B695" s="10" t="s">
        <v>33</v>
      </c>
      <c r="C695" s="40">
        <v>2.65517029557991E-2</v>
      </c>
      <c r="D695" s="41">
        <v>-0.50008386492882995</v>
      </c>
      <c r="E695" s="41">
        <v>0.55318727084042796</v>
      </c>
      <c r="F695" s="41">
        <v>0.92128381986495</v>
      </c>
      <c r="G695" s="41">
        <v>1.08234339306934</v>
      </c>
      <c r="H695" s="41">
        <v>0.29817391389405601</v>
      </c>
      <c r="I695" s="41">
        <v>7.6078806039396296</v>
      </c>
      <c r="J695" s="43">
        <v>2.3979069589932601E-2</v>
      </c>
      <c r="K695" s="40">
        <v>-9.1525381383424906E-2</v>
      </c>
      <c r="L695" s="41">
        <v>-0.64222992640181797</v>
      </c>
      <c r="M695" s="41">
        <v>0.45917916363496902</v>
      </c>
      <c r="N695" s="41">
        <v>0.74498710678923297</v>
      </c>
      <c r="O695" s="41" t="s">
        <v>188</v>
      </c>
      <c r="P695" s="41" t="s">
        <v>188</v>
      </c>
      <c r="Q695" s="41" t="s">
        <v>188</v>
      </c>
      <c r="R695" s="43" t="s">
        <v>188</v>
      </c>
    </row>
    <row r="696" spans="1:18" x14ac:dyDescent="0.2">
      <c r="A696" s="10" t="s">
        <v>580</v>
      </c>
      <c r="B696" s="10" t="s">
        <v>15</v>
      </c>
      <c r="C696" s="40">
        <v>0.55795124670046403</v>
      </c>
      <c r="D696" s="41">
        <v>0.21437512819389101</v>
      </c>
      <c r="E696" s="41">
        <v>0.90152736520703702</v>
      </c>
      <c r="F696" s="41">
        <v>1.4669763760850501E-3</v>
      </c>
      <c r="G696" s="41" t="s">
        <v>188</v>
      </c>
      <c r="H696" s="41" t="s">
        <v>188</v>
      </c>
      <c r="I696" s="41" t="s">
        <v>188</v>
      </c>
      <c r="J696" s="43" t="s">
        <v>188</v>
      </c>
      <c r="K696" s="40">
        <v>-4.0127163444902199E-2</v>
      </c>
      <c r="L696" s="41">
        <v>-0.25032980471249</v>
      </c>
      <c r="M696" s="41">
        <v>0.17007547782268601</v>
      </c>
      <c r="N696" s="41">
        <v>0.70829103307621</v>
      </c>
      <c r="O696" s="41">
        <v>2.1080382195459001E-3</v>
      </c>
      <c r="P696" s="41">
        <v>0.96337929183984805</v>
      </c>
      <c r="Q696" s="41">
        <v>0</v>
      </c>
      <c r="R696" s="43">
        <v>0</v>
      </c>
    </row>
    <row r="697" spans="1:18" x14ac:dyDescent="0.2">
      <c r="A697" s="10" t="s">
        <v>580</v>
      </c>
      <c r="B697" s="10" t="s">
        <v>206</v>
      </c>
      <c r="C697" s="40" t="s">
        <v>188</v>
      </c>
      <c r="D697" s="41" t="s">
        <v>188</v>
      </c>
      <c r="E697" s="41" t="s">
        <v>188</v>
      </c>
      <c r="F697" s="41" t="s">
        <v>188</v>
      </c>
      <c r="G697" s="41" t="s">
        <v>188</v>
      </c>
      <c r="H697" s="41" t="s">
        <v>188</v>
      </c>
      <c r="I697" s="41" t="s">
        <v>188</v>
      </c>
      <c r="J697" s="43" t="s">
        <v>188</v>
      </c>
      <c r="K697" s="40">
        <v>-2.43201240655176E-2</v>
      </c>
      <c r="L697" s="41">
        <v>-0.33567395850099802</v>
      </c>
      <c r="M697" s="41">
        <v>0.287033710369963</v>
      </c>
      <c r="N697" s="41">
        <v>0.87849594790362395</v>
      </c>
      <c r="O697" s="41" t="s">
        <v>188</v>
      </c>
      <c r="P697" s="41" t="s">
        <v>188</v>
      </c>
      <c r="Q697" s="41" t="s">
        <v>188</v>
      </c>
      <c r="R697" s="43" t="s">
        <v>188</v>
      </c>
    </row>
    <row r="698" spans="1:18" x14ac:dyDescent="0.2">
      <c r="A698" s="10" t="s">
        <v>580</v>
      </c>
      <c r="B698" s="10" t="s">
        <v>627</v>
      </c>
      <c r="C698" s="40">
        <v>0.170908679496724</v>
      </c>
      <c r="D698" s="41">
        <v>-0.17489080045615299</v>
      </c>
      <c r="E698" s="41">
        <v>0.51670815944960102</v>
      </c>
      <c r="F698" s="41">
        <v>0.33269647984689799</v>
      </c>
      <c r="G698" s="41">
        <v>3.8850882712040999E-2</v>
      </c>
      <c r="H698" s="41">
        <v>0.98076201674874497</v>
      </c>
      <c r="I698" s="41">
        <v>0</v>
      </c>
      <c r="J698" s="43">
        <v>0</v>
      </c>
      <c r="K698" s="40" t="s">
        <v>188</v>
      </c>
      <c r="L698" s="41" t="s">
        <v>188</v>
      </c>
      <c r="M698" s="41" t="s">
        <v>188</v>
      </c>
      <c r="N698" s="41" t="s">
        <v>188</v>
      </c>
      <c r="O698" s="41" t="s">
        <v>188</v>
      </c>
      <c r="P698" s="41" t="s">
        <v>188</v>
      </c>
      <c r="Q698" s="41" t="s">
        <v>188</v>
      </c>
      <c r="R698" s="43" t="s">
        <v>188</v>
      </c>
    </row>
    <row r="699" spans="1:18" x14ac:dyDescent="0.2">
      <c r="A699" s="10" t="s">
        <v>580</v>
      </c>
      <c r="B699" s="10" t="s">
        <v>7</v>
      </c>
      <c r="C699" s="40">
        <v>0.92918811254190004</v>
      </c>
      <c r="D699" s="41">
        <v>-0.18271867869865799</v>
      </c>
      <c r="E699" s="41">
        <v>2.0410949037824602</v>
      </c>
      <c r="F699" s="41">
        <v>0.10144572675869901</v>
      </c>
      <c r="G699" s="41">
        <v>2.8008038871344301</v>
      </c>
      <c r="H699" s="41">
        <v>9.4217057537889004E-2</v>
      </c>
      <c r="I699" s="41">
        <v>64.295965005135599</v>
      </c>
      <c r="J699" s="43">
        <v>0.42832648382178901</v>
      </c>
      <c r="K699" s="40">
        <v>-0.49679464661981998</v>
      </c>
      <c r="L699" s="41">
        <v>-1.1668075476980799</v>
      </c>
      <c r="M699" s="41">
        <v>0.173218254458438</v>
      </c>
      <c r="N699" s="41">
        <v>0.14680490461100601</v>
      </c>
      <c r="O699" s="41" t="s">
        <v>188</v>
      </c>
      <c r="P699" s="41" t="s">
        <v>188</v>
      </c>
      <c r="Q699" s="41" t="s">
        <v>188</v>
      </c>
      <c r="R699" s="43" t="s">
        <v>188</v>
      </c>
    </row>
    <row r="700" spans="1:18" x14ac:dyDescent="0.2">
      <c r="A700" s="10" t="s">
        <v>580</v>
      </c>
      <c r="B700" s="10" t="s">
        <v>9</v>
      </c>
      <c r="C700" s="40">
        <v>-0.13600228785203</v>
      </c>
      <c r="D700" s="41">
        <v>-0.36874534911465801</v>
      </c>
      <c r="E700" s="41">
        <v>9.6740773410597905E-2</v>
      </c>
      <c r="F700" s="41">
        <v>0.25208676003737102</v>
      </c>
      <c r="G700" s="41">
        <v>0.156983991430626</v>
      </c>
      <c r="H700" s="41">
        <v>0.92450945993885003</v>
      </c>
      <c r="I700" s="41">
        <v>0</v>
      </c>
      <c r="J700" s="43">
        <v>0</v>
      </c>
      <c r="K700" s="40">
        <v>-0.397894484353152</v>
      </c>
      <c r="L700" s="41">
        <v>-0.61817159081835404</v>
      </c>
      <c r="M700" s="41">
        <v>-0.17761737788795001</v>
      </c>
      <c r="N700" s="41">
        <v>3.99591179070341E-4</v>
      </c>
      <c r="O700" s="41">
        <v>1.28268220057528</v>
      </c>
      <c r="P700" s="41">
        <v>0.52658574599047903</v>
      </c>
      <c r="Q700" s="41">
        <v>0</v>
      </c>
      <c r="R700" s="43">
        <v>0</v>
      </c>
    </row>
    <row r="701" spans="1:18" x14ac:dyDescent="0.2">
      <c r="A701" s="10" t="s">
        <v>580</v>
      </c>
      <c r="B701" s="10" t="s">
        <v>11</v>
      </c>
      <c r="C701" s="40">
        <v>0.20390232775338299</v>
      </c>
      <c r="D701" s="41">
        <v>-0.21950181577601699</v>
      </c>
      <c r="E701" s="41">
        <v>0.62730647128278405</v>
      </c>
      <c r="F701" s="41">
        <v>0.34523276491674698</v>
      </c>
      <c r="G701" s="41">
        <v>4.3474601492230898</v>
      </c>
      <c r="H701" s="41">
        <v>3.7064182203934003E-2</v>
      </c>
      <c r="I701" s="41">
        <v>76.998064026447594</v>
      </c>
      <c r="J701" s="43">
        <v>7.3722852568591193E-2</v>
      </c>
      <c r="K701" s="40">
        <v>0.124194720978378</v>
      </c>
      <c r="L701" s="41">
        <v>-0.46379258257932299</v>
      </c>
      <c r="M701" s="41">
        <v>0.71218202453607804</v>
      </c>
      <c r="N701" s="41">
        <v>0.67888601847421004</v>
      </c>
      <c r="O701" s="41">
        <v>1.28953504482326E-2</v>
      </c>
      <c r="P701" s="41">
        <v>0.90958842360232794</v>
      </c>
      <c r="Q701" s="41">
        <v>0</v>
      </c>
      <c r="R701" s="43">
        <v>0</v>
      </c>
    </row>
    <row r="702" spans="1:18" x14ac:dyDescent="0.2">
      <c r="A702" s="10" t="s">
        <v>580</v>
      </c>
      <c r="B702" s="10" t="s">
        <v>10</v>
      </c>
      <c r="C702" s="40">
        <v>-8.3901760004724601E-2</v>
      </c>
      <c r="D702" s="41">
        <v>-0.44774831678735</v>
      </c>
      <c r="E702" s="41">
        <v>0.27994479677790102</v>
      </c>
      <c r="F702" s="41">
        <v>0.65129712952404295</v>
      </c>
      <c r="G702" s="41">
        <v>3.80428731855375</v>
      </c>
      <c r="H702" s="41">
        <v>0.28338783738996298</v>
      </c>
      <c r="I702" s="41">
        <v>20.282625176161499</v>
      </c>
      <c r="J702" s="43">
        <v>3.0906724653491102E-2</v>
      </c>
      <c r="K702" s="40">
        <v>0.41439722183341099</v>
      </c>
      <c r="L702" s="41">
        <v>-0.70056275025730697</v>
      </c>
      <c r="M702" s="41">
        <v>1.5293571939241299</v>
      </c>
      <c r="N702" s="41">
        <v>0.46633210699556399</v>
      </c>
      <c r="O702" s="41">
        <v>2.3418158140346002</v>
      </c>
      <c r="P702" s="41">
        <v>0.125942672278929</v>
      </c>
      <c r="Q702" s="41">
        <v>57.298093470589798</v>
      </c>
      <c r="R702" s="43">
        <v>0.40894701869244698</v>
      </c>
    </row>
    <row r="703" spans="1:18" x14ac:dyDescent="0.2">
      <c r="A703" s="10" t="s">
        <v>580</v>
      </c>
      <c r="B703" s="10" t="s">
        <v>641</v>
      </c>
      <c r="C703" s="40">
        <v>0.20703261805182799</v>
      </c>
      <c r="D703" s="41">
        <v>-0.18015266300654201</v>
      </c>
      <c r="E703" s="41">
        <v>0.59421789911019696</v>
      </c>
      <c r="F703" s="41">
        <v>0.294631109736602</v>
      </c>
      <c r="G703" s="41">
        <v>8.2735418552491898E-3</v>
      </c>
      <c r="H703" s="41">
        <v>0.92752515971925298</v>
      </c>
      <c r="I703" s="41">
        <v>0</v>
      </c>
      <c r="J703" s="43">
        <v>0</v>
      </c>
      <c r="K703" s="40" t="s">
        <v>188</v>
      </c>
      <c r="L703" s="41" t="s">
        <v>188</v>
      </c>
      <c r="M703" s="41" t="s">
        <v>188</v>
      </c>
      <c r="N703" s="41" t="s">
        <v>188</v>
      </c>
      <c r="O703" s="41" t="s">
        <v>188</v>
      </c>
      <c r="P703" s="41" t="s">
        <v>188</v>
      </c>
      <c r="Q703" s="41" t="s">
        <v>188</v>
      </c>
      <c r="R703" s="43" t="s">
        <v>188</v>
      </c>
    </row>
    <row r="704" spans="1:18" x14ac:dyDescent="0.2">
      <c r="A704" s="10" t="s">
        <v>580</v>
      </c>
      <c r="B704" s="10" t="s">
        <v>642</v>
      </c>
      <c r="C704" s="40" t="s">
        <v>188</v>
      </c>
      <c r="D704" s="41" t="s">
        <v>188</v>
      </c>
      <c r="E704" s="41" t="s">
        <v>188</v>
      </c>
      <c r="F704" s="41" t="s">
        <v>188</v>
      </c>
      <c r="G704" s="41" t="s">
        <v>188</v>
      </c>
      <c r="H704" s="41" t="s">
        <v>188</v>
      </c>
      <c r="I704" s="41" t="s">
        <v>188</v>
      </c>
      <c r="J704" s="43" t="s">
        <v>188</v>
      </c>
      <c r="K704" s="40">
        <v>0.11319106612167799</v>
      </c>
      <c r="L704" s="41">
        <v>-0.13970190693931001</v>
      </c>
      <c r="M704" s="41">
        <v>0.36608403918266702</v>
      </c>
      <c r="N704" s="41">
        <v>0.38035075115526001</v>
      </c>
      <c r="O704" s="41">
        <v>1.7038371703351101</v>
      </c>
      <c r="P704" s="41">
        <v>0.19178692252432999</v>
      </c>
      <c r="Q704" s="41">
        <v>41.308945631035797</v>
      </c>
      <c r="R704" s="43">
        <v>1.4237607139756201E-2</v>
      </c>
    </row>
    <row r="705" spans="1:18" x14ac:dyDescent="0.2">
      <c r="A705" s="10" t="s">
        <v>580</v>
      </c>
      <c r="B705" s="10" t="s">
        <v>4</v>
      </c>
      <c r="C705" s="40">
        <v>-0.225638209389182</v>
      </c>
      <c r="D705" s="41">
        <v>-0.63436640624842</v>
      </c>
      <c r="E705" s="41">
        <v>0.183089987470056</v>
      </c>
      <c r="F705" s="41">
        <v>0.27925377279314301</v>
      </c>
      <c r="G705" s="41">
        <v>6.6480710621910104</v>
      </c>
      <c r="H705" s="41">
        <v>3.6007229865387097E-2</v>
      </c>
      <c r="I705" s="41">
        <v>67.719384903887004</v>
      </c>
      <c r="J705" s="43">
        <v>8.7788545188411393E-2</v>
      </c>
      <c r="K705" s="40">
        <v>-9.9890333809925E-2</v>
      </c>
      <c r="L705" s="41">
        <v>-0.35395095314987501</v>
      </c>
      <c r="M705" s="41">
        <v>0.15417028553002499</v>
      </c>
      <c r="N705" s="41">
        <v>0.44093859228230398</v>
      </c>
      <c r="O705" s="41">
        <v>3.803293967733</v>
      </c>
      <c r="P705" s="41">
        <v>0.149322484865136</v>
      </c>
      <c r="Q705" s="41">
        <v>48.369923333450998</v>
      </c>
      <c r="R705" s="43">
        <v>2.44246911717939E-2</v>
      </c>
    </row>
    <row r="706" spans="1:18" x14ac:dyDescent="0.2">
      <c r="A706" s="10" t="s">
        <v>580</v>
      </c>
      <c r="B706" s="10" t="s">
        <v>12</v>
      </c>
      <c r="C706" s="40">
        <v>-0.17940125455797601</v>
      </c>
      <c r="D706" s="41">
        <v>-0.64108715137304795</v>
      </c>
      <c r="E706" s="41">
        <v>0.28228464225709499</v>
      </c>
      <c r="F706" s="41">
        <v>0.44677768728423201</v>
      </c>
      <c r="G706" s="41" t="s">
        <v>188</v>
      </c>
      <c r="H706" s="41" t="s">
        <v>188</v>
      </c>
      <c r="I706" s="41" t="s">
        <v>188</v>
      </c>
      <c r="J706" s="43" t="s">
        <v>188</v>
      </c>
      <c r="K706" s="40">
        <v>0.135980077877529</v>
      </c>
      <c r="L706" s="41">
        <v>-0.30176087547005498</v>
      </c>
      <c r="M706" s="41">
        <v>0.57372103122511198</v>
      </c>
      <c r="N706" s="41">
        <v>0.5430654765906</v>
      </c>
      <c r="O706" s="41" t="s">
        <v>188</v>
      </c>
      <c r="P706" s="41" t="s">
        <v>188</v>
      </c>
      <c r="Q706" s="41" t="s">
        <v>188</v>
      </c>
      <c r="R706" s="43" t="s">
        <v>188</v>
      </c>
    </row>
    <row r="707" spans="1:18" x14ac:dyDescent="0.2">
      <c r="A707" s="10" t="s">
        <v>580</v>
      </c>
      <c r="B707" s="10" t="s">
        <v>13</v>
      </c>
      <c r="C707" s="40">
        <v>-0.423205127556887</v>
      </c>
      <c r="D707" s="41">
        <v>-0.89109819307055504</v>
      </c>
      <c r="E707" s="41">
        <v>4.4687937956780902E-2</v>
      </c>
      <c r="F707" s="41">
        <v>7.6597261048204704E-2</v>
      </c>
      <c r="G707" s="41" t="s">
        <v>188</v>
      </c>
      <c r="H707" s="41" t="s">
        <v>188</v>
      </c>
      <c r="I707" s="41" t="s">
        <v>188</v>
      </c>
      <c r="J707" s="43" t="s">
        <v>188</v>
      </c>
      <c r="K707" s="40">
        <v>0.32618173151145302</v>
      </c>
      <c r="L707" s="41">
        <v>-8.3780347950678805E-2</v>
      </c>
      <c r="M707" s="41">
        <v>0.73614381097358395</v>
      </c>
      <c r="N707" s="41">
        <v>0.119319401054477</v>
      </c>
      <c r="O707" s="41" t="s">
        <v>188</v>
      </c>
      <c r="P707" s="41" t="s">
        <v>188</v>
      </c>
      <c r="Q707" s="41" t="s">
        <v>188</v>
      </c>
      <c r="R707" s="43" t="s">
        <v>188</v>
      </c>
    </row>
    <row r="708" spans="1:18" x14ac:dyDescent="0.2">
      <c r="A708" s="10" t="s">
        <v>580</v>
      </c>
      <c r="B708" s="10" t="s">
        <v>628</v>
      </c>
      <c r="C708" s="40">
        <v>0.51727999972466798</v>
      </c>
      <c r="D708" s="41">
        <v>0.16439642020638501</v>
      </c>
      <c r="E708" s="41">
        <v>0.87016357924295196</v>
      </c>
      <c r="F708" s="41">
        <v>4.0755459543103598E-3</v>
      </c>
      <c r="G708" s="41" t="s">
        <v>188</v>
      </c>
      <c r="H708" s="41" t="s">
        <v>188</v>
      </c>
      <c r="I708" s="41" t="s">
        <v>188</v>
      </c>
      <c r="J708" s="43" t="s">
        <v>188</v>
      </c>
      <c r="K708" s="40" t="s">
        <v>188</v>
      </c>
      <c r="L708" s="41" t="s">
        <v>188</v>
      </c>
      <c r="M708" s="41" t="s">
        <v>188</v>
      </c>
      <c r="N708" s="41" t="s">
        <v>188</v>
      </c>
      <c r="O708" s="41" t="s">
        <v>188</v>
      </c>
      <c r="P708" s="41" t="s">
        <v>188</v>
      </c>
      <c r="Q708" s="41" t="s">
        <v>188</v>
      </c>
      <c r="R708" s="43" t="s">
        <v>188</v>
      </c>
    </row>
    <row r="709" spans="1:18" x14ac:dyDescent="0.2">
      <c r="A709" s="10" t="s">
        <v>580</v>
      </c>
      <c r="B709" s="10" t="s">
        <v>20</v>
      </c>
      <c r="C709" s="40">
        <v>0.27772390625195098</v>
      </c>
      <c r="D709" s="41">
        <v>-0.104408956031043</v>
      </c>
      <c r="E709" s="41">
        <v>0.65985676853494502</v>
      </c>
      <c r="F709" s="41">
        <v>0.15530604288139699</v>
      </c>
      <c r="G709" s="41" t="s">
        <v>188</v>
      </c>
      <c r="H709" s="41" t="s">
        <v>188</v>
      </c>
      <c r="I709" s="41" t="s">
        <v>188</v>
      </c>
      <c r="J709" s="43" t="s">
        <v>188</v>
      </c>
      <c r="K709" s="40">
        <v>0.251347505618499</v>
      </c>
      <c r="L709" s="41">
        <v>-0.259312867866762</v>
      </c>
      <c r="M709" s="41">
        <v>0.76200787910376</v>
      </c>
      <c r="N709" s="41">
        <v>0.33469706111282799</v>
      </c>
      <c r="O709" s="41">
        <v>5.1332929009869996</v>
      </c>
      <c r="P709" s="41">
        <v>7.6792642016624599E-2</v>
      </c>
      <c r="Q709" s="41">
        <v>59.780663977179998</v>
      </c>
      <c r="R709" s="43">
        <v>0.121274881291037</v>
      </c>
    </row>
    <row r="710" spans="1:18" x14ac:dyDescent="0.2">
      <c r="A710" s="10" t="s">
        <v>580</v>
      </c>
      <c r="B710" s="10" t="s">
        <v>17</v>
      </c>
      <c r="C710" s="40">
        <v>0.22767327755776201</v>
      </c>
      <c r="D710" s="41">
        <v>-0.20199855235601799</v>
      </c>
      <c r="E710" s="41">
        <v>0.65734510747154296</v>
      </c>
      <c r="F710" s="41">
        <v>0.299018677405466</v>
      </c>
      <c r="G710" s="41">
        <v>5.8523779314023496</v>
      </c>
      <c r="H710" s="41">
        <v>5.3600924350915603E-2</v>
      </c>
      <c r="I710" s="41">
        <v>64.641722724964296</v>
      </c>
      <c r="J710" s="43">
        <v>9.2080856722448604E-2</v>
      </c>
      <c r="K710" s="40">
        <v>0.243812619682167</v>
      </c>
      <c r="L710" s="41">
        <v>-4.1588466084598E-2</v>
      </c>
      <c r="M710" s="41">
        <v>0.52921370544893198</v>
      </c>
      <c r="N710" s="41">
        <v>9.4060012531121104E-2</v>
      </c>
      <c r="O710" s="41">
        <v>0.413094094071291</v>
      </c>
      <c r="P710" s="41">
        <v>0.520403228430943</v>
      </c>
      <c r="Q710" s="41">
        <v>0</v>
      </c>
      <c r="R710" s="43">
        <v>0</v>
      </c>
    </row>
    <row r="711" spans="1:18" x14ac:dyDescent="0.2">
      <c r="A711" s="10" t="s">
        <v>580</v>
      </c>
      <c r="B711" s="10" t="s">
        <v>643</v>
      </c>
      <c r="C711" s="40">
        <v>1.3015608858913701</v>
      </c>
      <c r="D711" s="41">
        <v>0.59490928430952505</v>
      </c>
      <c r="E711" s="41">
        <v>2.0082124874732199</v>
      </c>
      <c r="F711" s="41">
        <v>3.4700893860039299E-4</v>
      </c>
      <c r="G711" s="41" t="s">
        <v>188</v>
      </c>
      <c r="H711" s="41" t="s">
        <v>188</v>
      </c>
      <c r="I711" s="41" t="s">
        <v>188</v>
      </c>
      <c r="J711" s="43" t="s">
        <v>188</v>
      </c>
      <c r="K711" s="40" t="s">
        <v>188</v>
      </c>
      <c r="L711" s="41" t="s">
        <v>188</v>
      </c>
      <c r="M711" s="41" t="s">
        <v>188</v>
      </c>
      <c r="N711" s="41" t="s">
        <v>188</v>
      </c>
      <c r="O711" s="41" t="s">
        <v>188</v>
      </c>
      <c r="P711" s="41" t="s">
        <v>188</v>
      </c>
      <c r="Q711" s="41" t="s">
        <v>188</v>
      </c>
      <c r="R711" s="43" t="s">
        <v>188</v>
      </c>
    </row>
    <row r="712" spans="1:18" x14ac:dyDescent="0.2">
      <c r="A712" s="10" t="s">
        <v>580</v>
      </c>
      <c r="B712" s="10" t="s">
        <v>629</v>
      </c>
      <c r="C712" s="40">
        <v>0.56756487035954495</v>
      </c>
      <c r="D712" s="41">
        <v>0.208541269794002</v>
      </c>
      <c r="E712" s="41">
        <v>0.926588470925087</v>
      </c>
      <c r="F712" s="41">
        <v>1.98070727736289E-3</v>
      </c>
      <c r="G712" s="41" t="s">
        <v>188</v>
      </c>
      <c r="H712" s="41" t="s">
        <v>188</v>
      </c>
      <c r="I712" s="41" t="s">
        <v>188</v>
      </c>
      <c r="J712" s="43" t="s">
        <v>188</v>
      </c>
      <c r="K712" s="40" t="s">
        <v>188</v>
      </c>
      <c r="L712" s="41" t="s">
        <v>188</v>
      </c>
      <c r="M712" s="41" t="s">
        <v>188</v>
      </c>
      <c r="N712" s="41" t="s">
        <v>188</v>
      </c>
      <c r="O712" s="41" t="s">
        <v>188</v>
      </c>
      <c r="P712" s="41" t="s">
        <v>188</v>
      </c>
      <c r="Q712" s="41" t="s">
        <v>188</v>
      </c>
      <c r="R712" s="43" t="s">
        <v>188</v>
      </c>
    </row>
    <row r="713" spans="1:18" x14ac:dyDescent="0.2">
      <c r="A713" s="10" t="s">
        <v>580</v>
      </c>
      <c r="B713" s="10" t="s">
        <v>644</v>
      </c>
      <c r="C713" s="40" t="s">
        <v>188</v>
      </c>
      <c r="D713" s="41" t="s">
        <v>188</v>
      </c>
      <c r="E713" s="41" t="s">
        <v>188</v>
      </c>
      <c r="F713" s="41" t="s">
        <v>188</v>
      </c>
      <c r="G713" s="41" t="s">
        <v>188</v>
      </c>
      <c r="H713" s="41" t="s">
        <v>188</v>
      </c>
      <c r="I713" s="41" t="s">
        <v>188</v>
      </c>
      <c r="J713" s="43" t="s">
        <v>188</v>
      </c>
      <c r="K713" s="40">
        <v>-0.76687490692732496</v>
      </c>
      <c r="L713" s="41">
        <v>-1.50871315607692</v>
      </c>
      <c r="M713" s="41">
        <v>-2.5036657777732899E-2</v>
      </c>
      <c r="N713" s="41">
        <v>4.5654031888451498E-2</v>
      </c>
      <c r="O713" s="41" t="s">
        <v>188</v>
      </c>
      <c r="P713" s="41" t="s">
        <v>188</v>
      </c>
      <c r="Q713" s="41" t="s">
        <v>188</v>
      </c>
      <c r="R713" s="43" t="s">
        <v>188</v>
      </c>
    </row>
    <row r="714" spans="1:18" x14ac:dyDescent="0.2">
      <c r="A714" s="10" t="s">
        <v>580</v>
      </c>
      <c r="B714" s="10" t="s">
        <v>630</v>
      </c>
      <c r="C714" s="40" t="s">
        <v>188</v>
      </c>
      <c r="D714" s="41" t="s">
        <v>188</v>
      </c>
      <c r="E714" s="41" t="s">
        <v>188</v>
      </c>
      <c r="F714" s="41" t="s">
        <v>188</v>
      </c>
      <c r="G714" s="41" t="s">
        <v>188</v>
      </c>
      <c r="H714" s="41" t="s">
        <v>188</v>
      </c>
      <c r="I714" s="41" t="s">
        <v>188</v>
      </c>
      <c r="J714" s="43" t="s">
        <v>188</v>
      </c>
      <c r="K714" s="40">
        <v>0.15884438046469099</v>
      </c>
      <c r="L714" s="41">
        <v>-1.06500426929043</v>
      </c>
      <c r="M714" s="41">
        <v>1.3826930302198099</v>
      </c>
      <c r="N714" s="41">
        <v>0.79919780610203295</v>
      </c>
      <c r="O714" s="41">
        <v>4.8237024250742797</v>
      </c>
      <c r="P714" s="41">
        <v>2.8070986859273901E-2</v>
      </c>
      <c r="Q714" s="41">
        <v>79.269036273840996</v>
      </c>
      <c r="R714" s="43">
        <v>0.62118071202032199</v>
      </c>
    </row>
    <row r="715" spans="1:18" x14ac:dyDescent="0.2">
      <c r="A715" s="10" t="s">
        <v>580</v>
      </c>
      <c r="B715" s="10" t="s">
        <v>631</v>
      </c>
      <c r="C715" s="40" t="s">
        <v>188</v>
      </c>
      <c r="D715" s="41" t="s">
        <v>188</v>
      </c>
      <c r="E715" s="41" t="s">
        <v>188</v>
      </c>
      <c r="F715" s="41" t="s">
        <v>188</v>
      </c>
      <c r="G715" s="41" t="s">
        <v>188</v>
      </c>
      <c r="H715" s="41" t="s">
        <v>188</v>
      </c>
      <c r="I715" s="41" t="s">
        <v>188</v>
      </c>
      <c r="J715" s="43" t="s">
        <v>188</v>
      </c>
      <c r="K715" s="40">
        <v>0.79657881512089002</v>
      </c>
      <c r="L715" s="41">
        <v>0.42482287001624203</v>
      </c>
      <c r="M715" s="41">
        <v>1.1683347602255401</v>
      </c>
      <c r="N715" s="42">
        <v>2.76029342889167E-5</v>
      </c>
      <c r="O715" s="41" t="s">
        <v>188</v>
      </c>
      <c r="P715" s="41" t="s">
        <v>188</v>
      </c>
      <c r="Q715" s="41" t="s">
        <v>188</v>
      </c>
      <c r="R715" s="43" t="s">
        <v>188</v>
      </c>
    </row>
    <row r="716" spans="1:18" x14ac:dyDescent="0.2">
      <c r="A716" s="10" t="s">
        <v>203</v>
      </c>
      <c r="B716" s="10" t="s">
        <v>2</v>
      </c>
      <c r="C716" s="40">
        <v>0.22007391188575101</v>
      </c>
      <c r="D716" s="41">
        <v>3.0966790033044801E-2</v>
      </c>
      <c r="E716" s="41">
        <v>0.40918103373845699</v>
      </c>
      <c r="F716" s="41">
        <v>2.2553580320628999E-2</v>
      </c>
      <c r="G716" s="41">
        <v>12.1475546129421</v>
      </c>
      <c r="H716" s="41">
        <v>3.2820933912016202E-2</v>
      </c>
      <c r="I716" s="41">
        <v>59.135326845432402</v>
      </c>
      <c r="J716" s="43">
        <v>2.5154364946981301E-2</v>
      </c>
      <c r="K716" s="40">
        <v>6.95704450361707E-2</v>
      </c>
      <c r="L716" s="41">
        <v>-6.7899414200136801E-2</v>
      </c>
      <c r="M716" s="41">
        <v>0.20704030427247799</v>
      </c>
      <c r="N716" s="41">
        <v>0.32124910108254301</v>
      </c>
      <c r="O716" s="41">
        <v>10.719288271104</v>
      </c>
      <c r="P716" s="41">
        <v>0.21811754626462501</v>
      </c>
      <c r="Q716" s="41">
        <v>31.438715483695301</v>
      </c>
      <c r="R716" s="43">
        <v>1.3184148304696001E-2</v>
      </c>
    </row>
    <row r="717" spans="1:18" x14ac:dyDescent="0.2">
      <c r="A717" s="10" t="s">
        <v>203</v>
      </c>
      <c r="B717" s="10" t="s">
        <v>623</v>
      </c>
      <c r="C717" s="40" t="s">
        <v>188</v>
      </c>
      <c r="D717" s="41" t="s">
        <v>188</v>
      </c>
      <c r="E717" s="41" t="s">
        <v>188</v>
      </c>
      <c r="F717" s="41" t="s">
        <v>188</v>
      </c>
      <c r="G717" s="41" t="s">
        <v>188</v>
      </c>
      <c r="H717" s="41" t="s">
        <v>188</v>
      </c>
      <c r="I717" s="41" t="s">
        <v>188</v>
      </c>
      <c r="J717" s="43" t="s">
        <v>188</v>
      </c>
      <c r="K717" s="40">
        <v>0.10189032357864999</v>
      </c>
      <c r="L717" s="41">
        <v>-0.38177415226311401</v>
      </c>
      <c r="M717" s="41">
        <v>0.585554799420415</v>
      </c>
      <c r="N717" s="41">
        <v>0.68033492190519096</v>
      </c>
      <c r="O717" s="41" t="s">
        <v>188</v>
      </c>
      <c r="P717" s="41" t="s">
        <v>188</v>
      </c>
      <c r="Q717" s="41" t="s">
        <v>188</v>
      </c>
      <c r="R717" s="43" t="s">
        <v>188</v>
      </c>
    </row>
    <row r="718" spans="1:18" x14ac:dyDescent="0.2">
      <c r="A718" s="10" t="s">
        <v>203</v>
      </c>
      <c r="B718" s="10" t="s">
        <v>21</v>
      </c>
      <c r="C718" s="40" t="s">
        <v>188</v>
      </c>
      <c r="D718" s="41" t="s">
        <v>188</v>
      </c>
      <c r="E718" s="41" t="s">
        <v>188</v>
      </c>
      <c r="F718" s="41" t="s">
        <v>188</v>
      </c>
      <c r="G718" s="41" t="s">
        <v>188</v>
      </c>
      <c r="H718" s="41" t="s">
        <v>188</v>
      </c>
      <c r="I718" s="41" t="s">
        <v>188</v>
      </c>
      <c r="J718" s="43" t="s">
        <v>188</v>
      </c>
      <c r="K718" s="40">
        <v>0.38383587014303799</v>
      </c>
      <c r="L718" s="41">
        <v>0.195797810145283</v>
      </c>
      <c r="M718" s="41">
        <v>0.57187393014079302</v>
      </c>
      <c r="N718" s="42">
        <v>6.3126127986114496E-5</v>
      </c>
      <c r="O718" s="41">
        <v>0.47757003782200902</v>
      </c>
      <c r="P718" s="41">
        <v>0.48952505615826403</v>
      </c>
      <c r="Q718" s="41">
        <v>0</v>
      </c>
      <c r="R718" s="43">
        <v>0</v>
      </c>
    </row>
    <row r="719" spans="1:18" x14ac:dyDescent="0.2">
      <c r="A719" s="10" t="s">
        <v>203</v>
      </c>
      <c r="B719" s="10" t="s">
        <v>624</v>
      </c>
      <c r="C719" s="40" t="s">
        <v>188</v>
      </c>
      <c r="D719" s="41" t="s">
        <v>188</v>
      </c>
      <c r="E719" s="41" t="s">
        <v>188</v>
      </c>
      <c r="F719" s="41" t="s">
        <v>188</v>
      </c>
      <c r="G719" s="41" t="s">
        <v>188</v>
      </c>
      <c r="H719" s="41" t="s">
        <v>188</v>
      </c>
      <c r="I719" s="41" t="s">
        <v>188</v>
      </c>
      <c r="J719" s="43" t="s">
        <v>188</v>
      </c>
      <c r="K719" s="40">
        <v>-0.76702354090000002</v>
      </c>
      <c r="L719" s="41">
        <v>-1.8299560097566501</v>
      </c>
      <c r="M719" s="41">
        <v>0.29590892795665202</v>
      </c>
      <c r="N719" s="41">
        <v>0.17117554016023601</v>
      </c>
      <c r="O719" s="41" t="s">
        <v>188</v>
      </c>
      <c r="P719" s="41" t="s">
        <v>188</v>
      </c>
      <c r="Q719" s="41" t="s">
        <v>188</v>
      </c>
      <c r="R719" s="43" t="s">
        <v>188</v>
      </c>
    </row>
    <row r="720" spans="1:18" x14ac:dyDescent="0.2">
      <c r="A720" s="10" t="s">
        <v>203</v>
      </c>
      <c r="B720" s="10" t="s">
        <v>625</v>
      </c>
      <c r="C720" s="40">
        <v>3.5556348892716298E-2</v>
      </c>
      <c r="D720" s="41">
        <v>-0.30140911169158002</v>
      </c>
      <c r="E720" s="41">
        <v>0.37252180947701302</v>
      </c>
      <c r="F720" s="41">
        <v>0.83615514879122299</v>
      </c>
      <c r="G720" s="41">
        <v>1.1573983287984</v>
      </c>
      <c r="H720" s="41">
        <v>0.56062717622146097</v>
      </c>
      <c r="I720" s="41">
        <v>0</v>
      </c>
      <c r="J720" s="43">
        <v>0</v>
      </c>
      <c r="K720" s="40" t="s">
        <v>188</v>
      </c>
      <c r="L720" s="41" t="s">
        <v>188</v>
      </c>
      <c r="M720" s="41" t="s">
        <v>188</v>
      </c>
      <c r="N720" s="41" t="s">
        <v>188</v>
      </c>
      <c r="O720" s="41" t="s">
        <v>188</v>
      </c>
      <c r="P720" s="41" t="s">
        <v>188</v>
      </c>
      <c r="Q720" s="41" t="s">
        <v>188</v>
      </c>
      <c r="R720" s="43" t="s">
        <v>188</v>
      </c>
    </row>
    <row r="721" spans="1:18" x14ac:dyDescent="0.2">
      <c r="A721" s="10" t="s">
        <v>203</v>
      </c>
      <c r="B721" s="10" t="s">
        <v>22</v>
      </c>
      <c r="C721" s="40">
        <v>-3.6470406779243E-2</v>
      </c>
      <c r="D721" s="41">
        <v>-0.61502012704137199</v>
      </c>
      <c r="E721" s="41">
        <v>0.54207931348288596</v>
      </c>
      <c r="F721" s="41">
        <v>0.90222338666663704</v>
      </c>
      <c r="G721" s="41" t="s">
        <v>188</v>
      </c>
      <c r="H721" s="41" t="s">
        <v>188</v>
      </c>
      <c r="I721" s="41" t="s">
        <v>188</v>
      </c>
      <c r="J721" s="43" t="s">
        <v>188</v>
      </c>
      <c r="K721" s="40">
        <v>0.317788059564168</v>
      </c>
      <c r="L721" s="41">
        <v>-1.1122053891536201</v>
      </c>
      <c r="M721" s="41">
        <v>1.7477815082819601</v>
      </c>
      <c r="N721" s="41">
        <v>0.67195893594553202</v>
      </c>
      <c r="O721" s="41" t="s">
        <v>188</v>
      </c>
      <c r="P721" s="41" t="s">
        <v>188</v>
      </c>
      <c r="Q721" s="41" t="s">
        <v>188</v>
      </c>
      <c r="R721" s="43" t="s">
        <v>188</v>
      </c>
    </row>
    <row r="722" spans="1:18" x14ac:dyDescent="0.2">
      <c r="A722" s="10" t="s">
        <v>203</v>
      </c>
      <c r="B722" s="10" t="s">
        <v>18</v>
      </c>
      <c r="C722" s="40">
        <v>0.37794139393216403</v>
      </c>
      <c r="D722" s="41">
        <v>1.82006342815813E-2</v>
      </c>
      <c r="E722" s="41">
        <v>0.73768215358274702</v>
      </c>
      <c r="F722" s="41">
        <v>3.9777652198573599E-2</v>
      </c>
      <c r="G722" s="41" t="s">
        <v>188</v>
      </c>
      <c r="H722" s="41" t="s">
        <v>188</v>
      </c>
      <c r="I722" s="41" t="s">
        <v>188</v>
      </c>
      <c r="J722" s="43" t="s">
        <v>188</v>
      </c>
      <c r="K722" s="40">
        <v>-0.16934439476063701</v>
      </c>
      <c r="L722" s="41">
        <v>-0.53753560138428402</v>
      </c>
      <c r="M722" s="41">
        <v>0.19884681186301101</v>
      </c>
      <c r="N722" s="41">
        <v>0.36810212018397398</v>
      </c>
      <c r="O722" s="41" t="s">
        <v>188</v>
      </c>
      <c r="P722" s="41" t="s">
        <v>188</v>
      </c>
      <c r="Q722" s="41" t="s">
        <v>188</v>
      </c>
      <c r="R722" s="43" t="s">
        <v>188</v>
      </c>
    </row>
    <row r="723" spans="1:18" x14ac:dyDescent="0.2">
      <c r="A723" s="10" t="s">
        <v>203</v>
      </c>
      <c r="B723" s="10" t="s">
        <v>6</v>
      </c>
      <c r="C723" s="40">
        <v>0.25468495516325101</v>
      </c>
      <c r="D723" s="41">
        <v>7.9406930984871907E-2</v>
      </c>
      <c r="E723" s="41">
        <v>0.42996297934162903</v>
      </c>
      <c r="F723" s="41">
        <v>4.4009496570739702E-3</v>
      </c>
      <c r="G723" s="41">
        <v>3.9761094563035302</v>
      </c>
      <c r="H723" s="41">
        <v>0.26405545979953698</v>
      </c>
      <c r="I723" s="41">
        <v>3.0659400076389098</v>
      </c>
      <c r="J723" s="43">
        <v>1.1274312395152699E-3</v>
      </c>
      <c r="K723" s="40">
        <v>2.9395089373635401E-3</v>
      </c>
      <c r="L723" s="41">
        <v>-0.19883974557550499</v>
      </c>
      <c r="M723" s="41">
        <v>0.20471876345023199</v>
      </c>
      <c r="N723" s="41">
        <v>0.97722137958758304</v>
      </c>
      <c r="O723" s="41">
        <v>0.15504002218792901</v>
      </c>
      <c r="P723" s="41">
        <v>0.69376472271290601</v>
      </c>
      <c r="Q723" s="41">
        <v>0</v>
      </c>
      <c r="R723" s="43">
        <v>0</v>
      </c>
    </row>
    <row r="724" spans="1:18" x14ac:dyDescent="0.2">
      <c r="A724" s="10" t="s">
        <v>203</v>
      </c>
      <c r="B724" s="10" t="s">
        <v>5</v>
      </c>
      <c r="C724" s="40">
        <v>0.42866806184700101</v>
      </c>
      <c r="D724" s="41">
        <v>-1.10840110445704E-3</v>
      </c>
      <c r="E724" s="41">
        <v>0.85844452479845901</v>
      </c>
      <c r="F724" s="41">
        <v>5.0593788157861502E-2</v>
      </c>
      <c r="G724" s="41">
        <v>6.1679917665840103</v>
      </c>
      <c r="H724" s="41">
        <v>1.3008219192376999E-2</v>
      </c>
      <c r="I724" s="41">
        <v>83.787267593033306</v>
      </c>
      <c r="J724" s="43">
        <v>8.0765090000083306E-2</v>
      </c>
      <c r="K724" s="40">
        <v>0.22548511143532399</v>
      </c>
      <c r="L724" s="41">
        <v>-0.123812669474881</v>
      </c>
      <c r="M724" s="41">
        <v>0.57478289234552904</v>
      </c>
      <c r="N724" s="41">
        <v>0.205788207812406</v>
      </c>
      <c r="O724" s="41">
        <v>1.3878148636882801</v>
      </c>
      <c r="P724" s="41">
        <v>0.23877446367440899</v>
      </c>
      <c r="Q724" s="41">
        <v>27.9442794449986</v>
      </c>
      <c r="R724" s="43">
        <v>2.8403419033442699E-2</v>
      </c>
    </row>
    <row r="725" spans="1:18" x14ac:dyDescent="0.2">
      <c r="A725" s="10" t="s">
        <v>203</v>
      </c>
      <c r="B725" s="10" t="s">
        <v>626</v>
      </c>
      <c r="C725" s="40">
        <v>0.45965691788158802</v>
      </c>
      <c r="D725" s="41">
        <v>-6.6210453272190106E-2</v>
      </c>
      <c r="E725" s="41">
        <v>0.98552428903536604</v>
      </c>
      <c r="F725" s="41">
        <v>8.8388866562559995E-2</v>
      </c>
      <c r="G725" s="41" t="s">
        <v>188</v>
      </c>
      <c r="H725" s="41" t="s">
        <v>188</v>
      </c>
      <c r="I725" s="41" t="s">
        <v>188</v>
      </c>
      <c r="J725" s="43" t="s">
        <v>188</v>
      </c>
      <c r="K725" s="40" t="s">
        <v>188</v>
      </c>
      <c r="L725" s="41" t="s">
        <v>188</v>
      </c>
      <c r="M725" s="41" t="s">
        <v>188</v>
      </c>
      <c r="N725" s="41" t="s">
        <v>188</v>
      </c>
      <c r="O725" s="41" t="s">
        <v>188</v>
      </c>
      <c r="P725" s="41" t="s">
        <v>188</v>
      </c>
      <c r="Q725" s="41" t="s">
        <v>188</v>
      </c>
      <c r="R725" s="43" t="s">
        <v>188</v>
      </c>
    </row>
    <row r="726" spans="1:18" x14ac:dyDescent="0.2">
      <c r="A726" s="10" t="s">
        <v>203</v>
      </c>
      <c r="B726" s="10" t="s">
        <v>639</v>
      </c>
      <c r="C726" s="40" t="s">
        <v>188</v>
      </c>
      <c r="D726" s="41" t="s">
        <v>188</v>
      </c>
      <c r="E726" s="41" t="s">
        <v>188</v>
      </c>
      <c r="F726" s="41" t="s">
        <v>188</v>
      </c>
      <c r="G726" s="41" t="s">
        <v>188</v>
      </c>
      <c r="H726" s="41" t="s">
        <v>188</v>
      </c>
      <c r="I726" s="41" t="s">
        <v>188</v>
      </c>
      <c r="J726" s="43" t="s">
        <v>188</v>
      </c>
      <c r="K726" s="40">
        <v>0.43655301319485201</v>
      </c>
      <c r="L726" s="41">
        <v>-0.38605027022126898</v>
      </c>
      <c r="M726" s="41">
        <v>1.2591562966109699</v>
      </c>
      <c r="N726" s="41">
        <v>0.30429092360474003</v>
      </c>
      <c r="O726" s="41" t="s">
        <v>188</v>
      </c>
      <c r="P726" s="41" t="s">
        <v>188</v>
      </c>
      <c r="Q726" s="41" t="s">
        <v>188</v>
      </c>
      <c r="R726" s="43" t="s">
        <v>188</v>
      </c>
    </row>
    <row r="727" spans="1:18" x14ac:dyDescent="0.2">
      <c r="A727" s="10" t="s">
        <v>203</v>
      </c>
      <c r="B727" s="10" t="s">
        <v>24</v>
      </c>
      <c r="C727" s="40">
        <v>-4.4508256066871199E-2</v>
      </c>
      <c r="D727" s="41">
        <v>-0.21655163801445201</v>
      </c>
      <c r="E727" s="41">
        <v>0.127535125880709</v>
      </c>
      <c r="F727" s="41">
        <v>0.61211980939393296</v>
      </c>
      <c r="G727" s="41">
        <v>3.0751083116168498</v>
      </c>
      <c r="H727" s="41">
        <v>0.54533583151640197</v>
      </c>
      <c r="I727" s="41">
        <v>0</v>
      </c>
      <c r="J727" s="43">
        <v>0</v>
      </c>
      <c r="K727" s="40">
        <v>1.6906729947445201E-2</v>
      </c>
      <c r="L727" s="41">
        <v>-0.11079728604035401</v>
      </c>
      <c r="M727" s="41">
        <v>0.14461074593524401</v>
      </c>
      <c r="N727" s="41">
        <v>0.79526525136186099</v>
      </c>
      <c r="O727" s="41">
        <v>2.0808632366614801</v>
      </c>
      <c r="P727" s="41">
        <v>0.55579395213456195</v>
      </c>
      <c r="Q727" s="41">
        <v>0</v>
      </c>
      <c r="R727" s="43">
        <v>0</v>
      </c>
    </row>
    <row r="728" spans="1:18" x14ac:dyDescent="0.2">
      <c r="A728" s="10" t="s">
        <v>203</v>
      </c>
      <c r="B728" s="10" t="s">
        <v>33</v>
      </c>
      <c r="C728" s="40">
        <v>0.193325203704133</v>
      </c>
      <c r="D728" s="41">
        <v>-0.258927892456563</v>
      </c>
      <c r="E728" s="41">
        <v>0.64557829986482895</v>
      </c>
      <c r="F728" s="41">
        <v>0.40212714983091902</v>
      </c>
      <c r="G728" s="41">
        <v>0.21768957920778401</v>
      </c>
      <c r="H728" s="41">
        <v>0.64080601011331595</v>
      </c>
      <c r="I728" s="41">
        <v>0</v>
      </c>
      <c r="J728" s="43">
        <v>0</v>
      </c>
      <c r="K728" s="40">
        <v>5.3004881419799699E-2</v>
      </c>
      <c r="L728" s="41">
        <v>-0.49764417956475598</v>
      </c>
      <c r="M728" s="41">
        <v>0.60365394240435599</v>
      </c>
      <c r="N728" s="41">
        <v>0.85057501620639597</v>
      </c>
      <c r="O728" s="41" t="s">
        <v>188</v>
      </c>
      <c r="P728" s="41" t="s">
        <v>188</v>
      </c>
      <c r="Q728" s="41" t="s">
        <v>188</v>
      </c>
      <c r="R728" s="43" t="s">
        <v>188</v>
      </c>
    </row>
    <row r="729" spans="1:18" x14ac:dyDescent="0.2">
      <c r="A729" s="10" t="s">
        <v>203</v>
      </c>
      <c r="B729" s="10" t="s">
        <v>15</v>
      </c>
      <c r="C729" s="40">
        <v>0.123068333038299</v>
      </c>
      <c r="D729" s="41">
        <v>-0.229540626655205</v>
      </c>
      <c r="E729" s="41">
        <v>0.47567729273180198</v>
      </c>
      <c r="F729" s="41">
        <v>0.49415382473270802</v>
      </c>
      <c r="G729" s="41" t="s">
        <v>188</v>
      </c>
      <c r="H729" s="41" t="s">
        <v>188</v>
      </c>
      <c r="I729" s="41" t="s">
        <v>188</v>
      </c>
      <c r="J729" s="43" t="s">
        <v>188</v>
      </c>
      <c r="K729" s="40">
        <v>0.23495278470606601</v>
      </c>
      <c r="L729" s="41">
        <v>2.2995763657654301E-2</v>
      </c>
      <c r="M729" s="41">
        <v>0.44690980575447797</v>
      </c>
      <c r="N729" s="41">
        <v>2.9810019313911699E-2</v>
      </c>
      <c r="O729" s="41">
        <v>0.367539400380544</v>
      </c>
      <c r="P729" s="41">
        <v>0.54434857018706595</v>
      </c>
      <c r="Q729" s="41">
        <v>0</v>
      </c>
      <c r="R729" s="43">
        <v>0</v>
      </c>
    </row>
    <row r="730" spans="1:18" x14ac:dyDescent="0.2">
      <c r="A730" s="10" t="s">
        <v>203</v>
      </c>
      <c r="B730" s="10" t="s">
        <v>206</v>
      </c>
      <c r="C730" s="40" t="s">
        <v>188</v>
      </c>
      <c r="D730" s="41" t="s">
        <v>188</v>
      </c>
      <c r="E730" s="41" t="s">
        <v>188</v>
      </c>
      <c r="F730" s="41" t="s">
        <v>188</v>
      </c>
      <c r="G730" s="41" t="s">
        <v>188</v>
      </c>
      <c r="H730" s="41" t="s">
        <v>188</v>
      </c>
      <c r="I730" s="41" t="s">
        <v>188</v>
      </c>
      <c r="J730" s="43" t="s">
        <v>188</v>
      </c>
      <c r="K730" s="40">
        <v>-9.7271568458984103E-2</v>
      </c>
      <c r="L730" s="41">
        <v>-0.408779947800396</v>
      </c>
      <c r="M730" s="41">
        <v>0.21423681088242699</v>
      </c>
      <c r="N730" s="41">
        <v>0.54110797851839698</v>
      </c>
      <c r="O730" s="41" t="s">
        <v>188</v>
      </c>
      <c r="P730" s="41" t="s">
        <v>188</v>
      </c>
      <c r="Q730" s="41" t="s">
        <v>188</v>
      </c>
      <c r="R730" s="43" t="s">
        <v>188</v>
      </c>
    </row>
    <row r="731" spans="1:18" x14ac:dyDescent="0.2">
      <c r="A731" s="10" t="s">
        <v>203</v>
      </c>
      <c r="B731" s="10" t="s">
        <v>632</v>
      </c>
      <c r="C731" s="40">
        <v>-0.38349942602313403</v>
      </c>
      <c r="D731" s="41">
        <v>-0.85078107686158599</v>
      </c>
      <c r="E731" s="41">
        <v>8.3782224815317302E-2</v>
      </c>
      <c r="F731" s="41">
        <v>0.108235635079663</v>
      </c>
      <c r="G731" s="41" t="s">
        <v>188</v>
      </c>
      <c r="H731" s="41" t="s">
        <v>188</v>
      </c>
      <c r="I731" s="41" t="s">
        <v>188</v>
      </c>
      <c r="J731" s="43" t="s">
        <v>188</v>
      </c>
      <c r="K731" s="40" t="s">
        <v>188</v>
      </c>
      <c r="L731" s="41" t="s">
        <v>188</v>
      </c>
      <c r="M731" s="41" t="s">
        <v>188</v>
      </c>
      <c r="N731" s="41" t="s">
        <v>188</v>
      </c>
      <c r="O731" s="41" t="s">
        <v>188</v>
      </c>
      <c r="P731" s="41" t="s">
        <v>188</v>
      </c>
      <c r="Q731" s="41" t="s">
        <v>188</v>
      </c>
      <c r="R731" s="43" t="s">
        <v>188</v>
      </c>
    </row>
    <row r="732" spans="1:18" x14ac:dyDescent="0.2">
      <c r="A732" s="10" t="s">
        <v>203</v>
      </c>
      <c r="B732" s="10" t="s">
        <v>627</v>
      </c>
      <c r="C732" s="40">
        <v>0.21190380126702199</v>
      </c>
      <c r="D732" s="41">
        <v>-0.25970008398035599</v>
      </c>
      <c r="E732" s="41">
        <v>0.68350768651439997</v>
      </c>
      <c r="F732" s="41">
        <v>0.37961004688972799</v>
      </c>
      <c r="G732" s="41" t="s">
        <v>188</v>
      </c>
      <c r="H732" s="41" t="s">
        <v>188</v>
      </c>
      <c r="I732" s="41" t="s">
        <v>188</v>
      </c>
      <c r="J732" s="43" t="s">
        <v>188</v>
      </c>
      <c r="K732" s="40" t="s">
        <v>188</v>
      </c>
      <c r="L732" s="41" t="s">
        <v>188</v>
      </c>
      <c r="M732" s="41" t="s">
        <v>188</v>
      </c>
      <c r="N732" s="41" t="s">
        <v>188</v>
      </c>
      <c r="O732" s="41" t="s">
        <v>188</v>
      </c>
      <c r="P732" s="41" t="s">
        <v>188</v>
      </c>
      <c r="Q732" s="41" t="s">
        <v>188</v>
      </c>
      <c r="R732" s="43" t="s">
        <v>188</v>
      </c>
    </row>
    <row r="733" spans="1:18" x14ac:dyDescent="0.2">
      <c r="A733" s="10" t="s">
        <v>203</v>
      </c>
      <c r="B733" s="10" t="s">
        <v>7</v>
      </c>
      <c r="C733" s="40">
        <v>0.58886362115699797</v>
      </c>
      <c r="D733" s="41">
        <v>9.8147759676833202E-3</v>
      </c>
      <c r="E733" s="41">
        <v>1.1679124663463101</v>
      </c>
      <c r="F733" s="41">
        <v>4.62411898444871E-2</v>
      </c>
      <c r="G733" s="41">
        <v>0.48558525803289598</v>
      </c>
      <c r="H733" s="41">
        <v>0.485903256998724</v>
      </c>
      <c r="I733" s="41">
        <v>0</v>
      </c>
      <c r="J733" s="43">
        <v>0</v>
      </c>
      <c r="K733" s="40">
        <v>8.4575622625653202E-3</v>
      </c>
      <c r="L733" s="41">
        <v>-0.65953131632495898</v>
      </c>
      <c r="M733" s="41">
        <v>0.67644644085008998</v>
      </c>
      <c r="N733" s="41">
        <v>0.980231327422038</v>
      </c>
      <c r="O733" s="41" t="s">
        <v>188</v>
      </c>
      <c r="P733" s="41" t="s">
        <v>188</v>
      </c>
      <c r="Q733" s="41" t="s">
        <v>188</v>
      </c>
      <c r="R733" s="43" t="s">
        <v>188</v>
      </c>
    </row>
    <row r="734" spans="1:18" x14ac:dyDescent="0.2">
      <c r="A734" s="10" t="s">
        <v>203</v>
      </c>
      <c r="B734" s="10" t="s">
        <v>9</v>
      </c>
      <c r="C734" s="40">
        <v>-0.12706071762518201</v>
      </c>
      <c r="D734" s="41">
        <v>-0.30695920992032499</v>
      </c>
      <c r="E734" s="41">
        <v>5.2837774669961701E-2</v>
      </c>
      <c r="F734" s="41">
        <v>0.16626500199116301</v>
      </c>
      <c r="G734" s="41">
        <v>0.624096349418509</v>
      </c>
      <c r="H734" s="41">
        <v>0.96034876239602895</v>
      </c>
      <c r="I734" s="41">
        <v>0</v>
      </c>
      <c r="J734" s="43">
        <v>0</v>
      </c>
      <c r="K734" s="40">
        <v>-0.26430891058997302</v>
      </c>
      <c r="L734" s="41">
        <v>-0.56716799955877595</v>
      </c>
      <c r="M734" s="41">
        <v>3.855017837883E-2</v>
      </c>
      <c r="N734" s="41">
        <v>8.7176214650741907E-2</v>
      </c>
      <c r="O734" s="41">
        <v>1.10581698769406</v>
      </c>
      <c r="P734" s="41">
        <v>0.292993053482209</v>
      </c>
      <c r="Q734" s="41">
        <v>9.5691229987990702</v>
      </c>
      <c r="R734" s="43">
        <v>4.6401713872264803E-3</v>
      </c>
    </row>
    <row r="735" spans="1:18" x14ac:dyDescent="0.2">
      <c r="A735" s="10" t="s">
        <v>203</v>
      </c>
      <c r="B735" s="10" t="s">
        <v>11</v>
      </c>
      <c r="C735" s="40">
        <v>6.8146908308448398E-2</v>
      </c>
      <c r="D735" s="41">
        <v>-7.9425776243167906E-2</v>
      </c>
      <c r="E735" s="41">
        <v>0.21571959286006501</v>
      </c>
      <c r="F735" s="41">
        <v>0.365421568719901</v>
      </c>
      <c r="G735" s="41">
        <v>0.73386955252180996</v>
      </c>
      <c r="H735" s="41">
        <v>0.39163178421300199</v>
      </c>
      <c r="I735" s="41">
        <v>0</v>
      </c>
      <c r="J735" s="43">
        <v>0</v>
      </c>
      <c r="K735" s="40">
        <v>-0.137652805973044</v>
      </c>
      <c r="L735" s="41">
        <v>-1.6090894522852099</v>
      </c>
      <c r="M735" s="41">
        <v>1.33378384033912</v>
      </c>
      <c r="N735" s="41">
        <v>0.85485052702422404</v>
      </c>
      <c r="O735" s="41" t="s">
        <v>188</v>
      </c>
      <c r="P735" s="41" t="s">
        <v>188</v>
      </c>
      <c r="Q735" s="41" t="s">
        <v>188</v>
      </c>
      <c r="R735" s="43" t="s">
        <v>188</v>
      </c>
    </row>
    <row r="736" spans="1:18" x14ac:dyDescent="0.2">
      <c r="A736" s="10" t="s">
        <v>203</v>
      </c>
      <c r="B736" s="10" t="s">
        <v>10</v>
      </c>
      <c r="C736" s="40">
        <v>0.370115425160147</v>
      </c>
      <c r="D736" s="41">
        <v>-0.47003619657128498</v>
      </c>
      <c r="E736" s="41">
        <v>1.2102670468915799</v>
      </c>
      <c r="F736" s="41">
        <v>0.38790057500047698</v>
      </c>
      <c r="G736" s="41">
        <v>3.8934597409762599</v>
      </c>
      <c r="H736" s="41">
        <v>0.14274008777814501</v>
      </c>
      <c r="I736" s="41">
        <v>49.618092830788001</v>
      </c>
      <c r="J736" s="43">
        <v>0.28912097747582499</v>
      </c>
      <c r="K736" s="40">
        <v>-0.27066968101593403</v>
      </c>
      <c r="L736" s="41">
        <v>-1.68934231284786</v>
      </c>
      <c r="M736" s="41">
        <v>1.1480029508159899</v>
      </c>
      <c r="N736" s="41">
        <v>0.70882124294720195</v>
      </c>
      <c r="O736" s="41" t="s">
        <v>188</v>
      </c>
      <c r="P736" s="41" t="s">
        <v>188</v>
      </c>
      <c r="Q736" s="41" t="s">
        <v>188</v>
      </c>
      <c r="R736" s="43" t="s">
        <v>188</v>
      </c>
    </row>
    <row r="737" spans="1:18" x14ac:dyDescent="0.2">
      <c r="A737" s="10" t="s">
        <v>203</v>
      </c>
      <c r="B737" s="10" t="s">
        <v>4</v>
      </c>
      <c r="C737" s="40">
        <v>-2.54658515879587E-2</v>
      </c>
      <c r="D737" s="41">
        <v>-0.257639885195943</v>
      </c>
      <c r="E737" s="41">
        <v>0.206708182020026</v>
      </c>
      <c r="F737" s="41">
        <v>0.82978499973458497</v>
      </c>
      <c r="G737" s="41">
        <v>1.9012232981722099</v>
      </c>
      <c r="H737" s="41">
        <v>0.38650454598893103</v>
      </c>
      <c r="I737" s="41">
        <v>6.4954013348244501</v>
      </c>
      <c r="J737" s="43">
        <v>2.8974546112277601E-3</v>
      </c>
      <c r="K737" s="40">
        <v>-9.2317224813760895E-2</v>
      </c>
      <c r="L737" s="41">
        <v>-0.25571864712731102</v>
      </c>
      <c r="M737" s="41">
        <v>7.1084197499789406E-2</v>
      </c>
      <c r="N737" s="41">
        <v>0.268153556141767</v>
      </c>
      <c r="O737" s="41">
        <v>0.26015102970341503</v>
      </c>
      <c r="P737" s="41">
        <v>0.87802912417791401</v>
      </c>
      <c r="Q737" s="41">
        <v>0</v>
      </c>
      <c r="R737" s="43">
        <v>0</v>
      </c>
    </row>
    <row r="738" spans="1:18" x14ac:dyDescent="0.2">
      <c r="A738" s="10" t="s">
        <v>203</v>
      </c>
      <c r="B738" s="10" t="s">
        <v>12</v>
      </c>
      <c r="C738" s="40">
        <v>0.28161900413074098</v>
      </c>
      <c r="D738" s="41">
        <v>-0.18046847372920599</v>
      </c>
      <c r="E738" s="41">
        <v>0.74370648199068901</v>
      </c>
      <c r="F738" s="41">
        <v>0.232786101884012</v>
      </c>
      <c r="G738" s="41" t="s">
        <v>188</v>
      </c>
      <c r="H738" s="41" t="s">
        <v>188</v>
      </c>
      <c r="I738" s="41" t="s">
        <v>188</v>
      </c>
      <c r="J738" s="43" t="s">
        <v>188</v>
      </c>
      <c r="K738" s="40">
        <v>-2.7426889126337999E-2</v>
      </c>
      <c r="L738" s="41">
        <v>-0.47617404995935297</v>
      </c>
      <c r="M738" s="41">
        <v>0.42132027170667702</v>
      </c>
      <c r="N738" s="41">
        <v>0.90477616038942998</v>
      </c>
      <c r="O738" s="41" t="s">
        <v>188</v>
      </c>
      <c r="P738" s="41" t="s">
        <v>188</v>
      </c>
      <c r="Q738" s="41" t="s">
        <v>188</v>
      </c>
      <c r="R738" s="43" t="s">
        <v>188</v>
      </c>
    </row>
    <row r="739" spans="1:18" x14ac:dyDescent="0.2">
      <c r="A739" s="10" t="s">
        <v>203</v>
      </c>
      <c r="B739" s="10" t="s">
        <v>13</v>
      </c>
      <c r="C739" s="40">
        <v>-8.2996365384895202E-2</v>
      </c>
      <c r="D739" s="41">
        <v>-0.54943846052553602</v>
      </c>
      <c r="E739" s="41">
        <v>0.38344572975574598</v>
      </c>
      <c r="F739" s="41">
        <v>0.727552107685285</v>
      </c>
      <c r="G739" s="41" t="s">
        <v>188</v>
      </c>
      <c r="H739" s="41" t="s">
        <v>188</v>
      </c>
      <c r="I739" s="41" t="s">
        <v>188</v>
      </c>
      <c r="J739" s="43" t="s">
        <v>188</v>
      </c>
      <c r="K739" s="40">
        <v>6.0604955385465099E-2</v>
      </c>
      <c r="L739" s="41">
        <v>-0.36149972429962302</v>
      </c>
      <c r="M739" s="41">
        <v>0.48270963507055298</v>
      </c>
      <c r="N739" s="41">
        <v>0.77868758969197804</v>
      </c>
      <c r="O739" s="41" t="s">
        <v>188</v>
      </c>
      <c r="P739" s="41" t="s">
        <v>188</v>
      </c>
      <c r="Q739" s="41" t="s">
        <v>188</v>
      </c>
      <c r="R739" s="43" t="s">
        <v>188</v>
      </c>
    </row>
    <row r="740" spans="1:18" x14ac:dyDescent="0.2">
      <c r="A740" s="10" t="s">
        <v>203</v>
      </c>
      <c r="B740" s="10" t="s">
        <v>628</v>
      </c>
      <c r="C740" s="40">
        <v>0.19098152656811901</v>
      </c>
      <c r="D740" s="41">
        <v>-0.122679713238844</v>
      </c>
      <c r="E740" s="41">
        <v>0.50464276637508299</v>
      </c>
      <c r="F740" s="41">
        <v>0.232720754571205</v>
      </c>
      <c r="G740" s="41">
        <v>1.52183656281492</v>
      </c>
      <c r="H740" s="41">
        <v>0.46723717474244603</v>
      </c>
      <c r="I740" s="41">
        <v>5.68858060353136</v>
      </c>
      <c r="J740" s="43">
        <v>5.8848690124548401E-3</v>
      </c>
      <c r="K740" s="40" t="s">
        <v>188</v>
      </c>
      <c r="L740" s="41" t="s">
        <v>188</v>
      </c>
      <c r="M740" s="41" t="s">
        <v>188</v>
      </c>
      <c r="N740" s="41" t="s">
        <v>188</v>
      </c>
      <c r="O740" s="41" t="s">
        <v>188</v>
      </c>
      <c r="P740" s="41" t="s">
        <v>188</v>
      </c>
      <c r="Q740" s="41" t="s">
        <v>188</v>
      </c>
      <c r="R740" s="43" t="s">
        <v>188</v>
      </c>
    </row>
    <row r="741" spans="1:18" x14ac:dyDescent="0.2">
      <c r="A741" s="10" t="s">
        <v>203</v>
      </c>
      <c r="B741" s="10" t="s">
        <v>20</v>
      </c>
      <c r="C741" s="40" t="s">
        <v>188</v>
      </c>
      <c r="D741" s="41" t="s">
        <v>188</v>
      </c>
      <c r="E741" s="41" t="s">
        <v>188</v>
      </c>
      <c r="F741" s="41" t="s">
        <v>188</v>
      </c>
      <c r="G741" s="41" t="s">
        <v>188</v>
      </c>
      <c r="H741" s="41" t="s">
        <v>188</v>
      </c>
      <c r="I741" s="41" t="s">
        <v>188</v>
      </c>
      <c r="J741" s="43" t="s">
        <v>188</v>
      </c>
      <c r="K741" s="40">
        <v>-0.12995686746301099</v>
      </c>
      <c r="L741" s="41">
        <v>-0.804152530054704</v>
      </c>
      <c r="M741" s="41">
        <v>0.54423879512868201</v>
      </c>
      <c r="N741" s="41">
        <v>0.70779301865101796</v>
      </c>
      <c r="O741" s="41" t="s">
        <v>188</v>
      </c>
      <c r="P741" s="41" t="s">
        <v>188</v>
      </c>
      <c r="Q741" s="41" t="s">
        <v>188</v>
      </c>
      <c r="R741" s="43" t="s">
        <v>188</v>
      </c>
    </row>
    <row r="742" spans="1:18" x14ac:dyDescent="0.2">
      <c r="A742" s="10" t="s">
        <v>203</v>
      </c>
      <c r="B742" s="10" t="s">
        <v>17</v>
      </c>
      <c r="C742" s="40">
        <v>0.29708176351845</v>
      </c>
      <c r="D742" s="41">
        <v>-0.1334098198782</v>
      </c>
      <c r="E742" s="41">
        <v>0.72757334691509901</v>
      </c>
      <c r="F742" s="41">
        <v>0.17680998662224801</v>
      </c>
      <c r="G742" s="41" t="s">
        <v>188</v>
      </c>
      <c r="H742" s="41" t="s">
        <v>188</v>
      </c>
      <c r="I742" s="41" t="s">
        <v>188</v>
      </c>
      <c r="J742" s="43" t="s">
        <v>188</v>
      </c>
      <c r="K742" s="40">
        <v>1.5820207002964499E-2</v>
      </c>
      <c r="L742" s="41">
        <v>-0.268740849664373</v>
      </c>
      <c r="M742" s="41">
        <v>0.30038126367030099</v>
      </c>
      <c r="N742" s="41">
        <v>0.913230695762694</v>
      </c>
      <c r="O742" s="41">
        <v>0.46616054776906102</v>
      </c>
      <c r="P742" s="41">
        <v>0.49475881920221898</v>
      </c>
      <c r="Q742" s="41">
        <v>0</v>
      </c>
      <c r="R742" s="43">
        <v>0</v>
      </c>
    </row>
    <row r="743" spans="1:18" x14ac:dyDescent="0.2">
      <c r="A743" s="10" t="s">
        <v>203</v>
      </c>
      <c r="B743" s="10" t="s">
        <v>629</v>
      </c>
      <c r="C743" s="40">
        <v>-1.00797466083961E-2</v>
      </c>
      <c r="D743" s="41">
        <v>-0.36513684729611501</v>
      </c>
      <c r="E743" s="41">
        <v>0.34497735407932301</v>
      </c>
      <c r="F743" s="41">
        <v>0.955695303352464</v>
      </c>
      <c r="G743" s="41" t="s">
        <v>188</v>
      </c>
      <c r="H743" s="41" t="s">
        <v>188</v>
      </c>
      <c r="I743" s="41" t="s">
        <v>188</v>
      </c>
      <c r="J743" s="43" t="s">
        <v>188</v>
      </c>
      <c r="K743" s="40" t="s">
        <v>188</v>
      </c>
      <c r="L743" s="41" t="s">
        <v>188</v>
      </c>
      <c r="M743" s="41" t="s">
        <v>188</v>
      </c>
      <c r="N743" s="41" t="s">
        <v>188</v>
      </c>
      <c r="O743" s="41" t="s">
        <v>188</v>
      </c>
      <c r="P743" s="41" t="s">
        <v>188</v>
      </c>
      <c r="Q743" s="41" t="s">
        <v>188</v>
      </c>
      <c r="R743" s="43" t="s">
        <v>188</v>
      </c>
    </row>
    <row r="744" spans="1:18" x14ac:dyDescent="0.2">
      <c r="A744" s="10" t="s">
        <v>203</v>
      </c>
      <c r="B744" s="10" t="s">
        <v>644</v>
      </c>
      <c r="C744" s="40" t="s">
        <v>188</v>
      </c>
      <c r="D744" s="41" t="s">
        <v>188</v>
      </c>
      <c r="E744" s="41" t="s">
        <v>188</v>
      </c>
      <c r="F744" s="41" t="s">
        <v>188</v>
      </c>
      <c r="G744" s="41" t="s">
        <v>188</v>
      </c>
      <c r="H744" s="41" t="s">
        <v>188</v>
      </c>
      <c r="I744" s="41" t="s">
        <v>188</v>
      </c>
      <c r="J744" s="43" t="s">
        <v>188</v>
      </c>
      <c r="K744" s="40">
        <v>5.4804447592896002E-2</v>
      </c>
      <c r="L744" s="41">
        <v>-0.66133966869930005</v>
      </c>
      <c r="M744" s="41">
        <v>0.77094856388509103</v>
      </c>
      <c r="N744" s="41">
        <v>0.88190556988369895</v>
      </c>
      <c r="O744" s="41" t="s">
        <v>188</v>
      </c>
      <c r="P744" s="41" t="s">
        <v>188</v>
      </c>
      <c r="Q744" s="41" t="s">
        <v>188</v>
      </c>
      <c r="R744" s="43" t="s">
        <v>188</v>
      </c>
    </row>
    <row r="745" spans="1:18" x14ac:dyDescent="0.2">
      <c r="A745" s="10" t="s">
        <v>203</v>
      </c>
      <c r="B745" s="10" t="s">
        <v>630</v>
      </c>
      <c r="C745" s="40" t="s">
        <v>188</v>
      </c>
      <c r="D745" s="41" t="s">
        <v>188</v>
      </c>
      <c r="E745" s="41" t="s">
        <v>188</v>
      </c>
      <c r="F745" s="41" t="s">
        <v>188</v>
      </c>
      <c r="G745" s="41" t="s">
        <v>188</v>
      </c>
      <c r="H745" s="41" t="s">
        <v>188</v>
      </c>
      <c r="I745" s="41" t="s">
        <v>188</v>
      </c>
      <c r="J745" s="43" t="s">
        <v>188</v>
      </c>
      <c r="K745" s="40">
        <v>-0.13084893649524301</v>
      </c>
      <c r="L745" s="41">
        <v>-0.79438603616082104</v>
      </c>
      <c r="M745" s="41">
        <v>0.53268816317033596</v>
      </c>
      <c r="N745" s="41">
        <v>0.69912404361441205</v>
      </c>
      <c r="O745" s="41">
        <v>1.5409742340485699</v>
      </c>
      <c r="P745" s="41">
        <v>0.21447285062020099</v>
      </c>
      <c r="Q745" s="41">
        <v>35.105988282962997</v>
      </c>
      <c r="R745" s="43">
        <v>8.3753755961689602E-2</v>
      </c>
    </row>
    <row r="746" spans="1:18" x14ac:dyDescent="0.2">
      <c r="A746" s="10" t="s">
        <v>203</v>
      </c>
      <c r="B746" s="10" t="s">
        <v>631</v>
      </c>
      <c r="C746" s="40" t="s">
        <v>188</v>
      </c>
      <c r="D746" s="41" t="s">
        <v>188</v>
      </c>
      <c r="E746" s="41" t="s">
        <v>188</v>
      </c>
      <c r="F746" s="41" t="s">
        <v>188</v>
      </c>
      <c r="G746" s="41" t="s">
        <v>188</v>
      </c>
      <c r="H746" s="41" t="s">
        <v>188</v>
      </c>
      <c r="I746" s="41" t="s">
        <v>188</v>
      </c>
      <c r="J746" s="43" t="s">
        <v>188</v>
      </c>
      <c r="K746" s="40">
        <v>0.66573673654614896</v>
      </c>
      <c r="L746" s="41">
        <v>0.29708305464012102</v>
      </c>
      <c r="M746" s="41">
        <v>1.0343904184521799</v>
      </c>
      <c r="N746" s="41">
        <v>4.1082506860941299E-4</v>
      </c>
      <c r="O746" s="41" t="s">
        <v>188</v>
      </c>
      <c r="P746" s="41" t="s">
        <v>188</v>
      </c>
      <c r="Q746" s="41" t="s">
        <v>188</v>
      </c>
      <c r="R746" s="43" t="s">
        <v>188</v>
      </c>
    </row>
    <row r="747" spans="1:18" x14ac:dyDescent="0.2">
      <c r="A747" s="10" t="s">
        <v>204</v>
      </c>
      <c r="B747" s="10" t="s">
        <v>2</v>
      </c>
      <c r="C747" s="40">
        <v>0.12410701517499299</v>
      </c>
      <c r="D747" s="41">
        <v>2.3092850206708201E-2</v>
      </c>
      <c r="E747" s="41">
        <v>0.225121180143278</v>
      </c>
      <c r="F747" s="41">
        <v>1.6038801972530499E-2</v>
      </c>
      <c r="G747" s="41">
        <v>5.8565705188874304</v>
      </c>
      <c r="H747" s="41">
        <v>0.32042639359041802</v>
      </c>
      <c r="I747" s="41">
        <v>13.4656724025398</v>
      </c>
      <c r="J747" s="43">
        <v>2.6975055378940702E-3</v>
      </c>
      <c r="K747" s="40">
        <v>0.277839799404142</v>
      </c>
      <c r="L747" s="41">
        <v>0.17022277621535101</v>
      </c>
      <c r="M747" s="41">
        <v>0.38545682259293301</v>
      </c>
      <c r="N747" s="42">
        <v>4.1897332403992398E-7</v>
      </c>
      <c r="O747" s="41">
        <v>5.7813839366057698</v>
      </c>
      <c r="P747" s="41">
        <v>0.67170490915521996</v>
      </c>
      <c r="Q747" s="41">
        <v>0</v>
      </c>
      <c r="R747" s="43">
        <v>0</v>
      </c>
    </row>
    <row r="748" spans="1:18" x14ac:dyDescent="0.2">
      <c r="A748" s="10" t="s">
        <v>204</v>
      </c>
      <c r="B748" s="10" t="s">
        <v>623</v>
      </c>
      <c r="C748" s="40" t="s">
        <v>188</v>
      </c>
      <c r="D748" s="41" t="s">
        <v>188</v>
      </c>
      <c r="E748" s="41" t="s">
        <v>188</v>
      </c>
      <c r="F748" s="41" t="s">
        <v>188</v>
      </c>
      <c r="G748" s="41" t="s">
        <v>188</v>
      </c>
      <c r="H748" s="41" t="s">
        <v>188</v>
      </c>
      <c r="I748" s="41" t="s">
        <v>188</v>
      </c>
      <c r="J748" s="43" t="s">
        <v>188</v>
      </c>
      <c r="K748" s="40">
        <v>0.16945019143585999</v>
      </c>
      <c r="L748" s="41">
        <v>-0.31451752966983199</v>
      </c>
      <c r="M748" s="41">
        <v>0.65341791254155202</v>
      </c>
      <c r="N748" s="41">
        <v>0.49350203659327102</v>
      </c>
      <c r="O748" s="41" t="s">
        <v>188</v>
      </c>
      <c r="P748" s="41" t="s">
        <v>188</v>
      </c>
      <c r="Q748" s="41" t="s">
        <v>188</v>
      </c>
      <c r="R748" s="43" t="s">
        <v>188</v>
      </c>
    </row>
    <row r="749" spans="1:18" x14ac:dyDescent="0.2">
      <c r="A749" s="10" t="s">
        <v>204</v>
      </c>
      <c r="B749" s="10" t="s">
        <v>21</v>
      </c>
      <c r="C749" s="40" t="s">
        <v>188</v>
      </c>
      <c r="D749" s="41" t="s">
        <v>188</v>
      </c>
      <c r="E749" s="41" t="s">
        <v>188</v>
      </c>
      <c r="F749" s="41" t="s">
        <v>188</v>
      </c>
      <c r="G749" s="41" t="s">
        <v>188</v>
      </c>
      <c r="H749" s="41" t="s">
        <v>188</v>
      </c>
      <c r="I749" s="41" t="s">
        <v>188</v>
      </c>
      <c r="J749" s="43" t="s">
        <v>188</v>
      </c>
      <c r="K749" s="40">
        <v>-2.4006916434499901E-2</v>
      </c>
      <c r="L749" s="41">
        <v>-0.210525640688591</v>
      </c>
      <c r="M749" s="41">
        <v>0.16251180781959099</v>
      </c>
      <c r="N749" s="41">
        <v>0.80083397846250504</v>
      </c>
      <c r="O749" s="41">
        <v>0.39919273692555302</v>
      </c>
      <c r="P749" s="41">
        <v>0.52750645581987599</v>
      </c>
      <c r="Q749" s="41">
        <v>0</v>
      </c>
      <c r="R749" s="43">
        <v>0</v>
      </c>
    </row>
    <row r="750" spans="1:18" x14ac:dyDescent="0.2">
      <c r="A750" s="10" t="s">
        <v>204</v>
      </c>
      <c r="B750" s="10" t="s">
        <v>647</v>
      </c>
      <c r="C750" s="40">
        <v>-0.21266930627806499</v>
      </c>
      <c r="D750" s="41">
        <v>-0.64998209007586305</v>
      </c>
      <c r="E750" s="41">
        <v>0.22464347751973199</v>
      </c>
      <c r="F750" s="41">
        <v>0.34207569620697098</v>
      </c>
      <c r="G750" s="41" t="s">
        <v>188</v>
      </c>
      <c r="H750" s="41" t="s">
        <v>188</v>
      </c>
      <c r="I750" s="41" t="s">
        <v>188</v>
      </c>
      <c r="J750" s="43" t="s">
        <v>188</v>
      </c>
      <c r="K750" s="40" t="s">
        <v>188</v>
      </c>
      <c r="L750" s="41" t="s">
        <v>188</v>
      </c>
      <c r="M750" s="41" t="s">
        <v>188</v>
      </c>
      <c r="N750" s="41" t="s">
        <v>188</v>
      </c>
      <c r="O750" s="41" t="s">
        <v>188</v>
      </c>
      <c r="P750" s="41" t="s">
        <v>188</v>
      </c>
      <c r="Q750" s="41" t="s">
        <v>188</v>
      </c>
      <c r="R750" s="43" t="s">
        <v>188</v>
      </c>
    </row>
    <row r="751" spans="1:18" x14ac:dyDescent="0.2">
      <c r="A751" s="10" t="s">
        <v>204</v>
      </c>
      <c r="B751" s="10" t="s">
        <v>624</v>
      </c>
      <c r="C751" s="40" t="s">
        <v>188</v>
      </c>
      <c r="D751" s="41" t="s">
        <v>188</v>
      </c>
      <c r="E751" s="41" t="s">
        <v>188</v>
      </c>
      <c r="F751" s="41" t="s">
        <v>188</v>
      </c>
      <c r="G751" s="41" t="s">
        <v>188</v>
      </c>
      <c r="H751" s="41" t="s">
        <v>188</v>
      </c>
      <c r="I751" s="41" t="s">
        <v>188</v>
      </c>
      <c r="J751" s="43" t="s">
        <v>188</v>
      </c>
      <c r="K751" s="40">
        <v>0.20862262115751101</v>
      </c>
      <c r="L751" s="41">
        <v>-0.40705068355111801</v>
      </c>
      <c r="M751" s="41">
        <v>0.82429592586614098</v>
      </c>
      <c r="N751" s="41">
        <v>0.50660117328536602</v>
      </c>
      <c r="O751" s="41">
        <v>0.56347032832673005</v>
      </c>
      <c r="P751" s="41">
        <v>0.45286536416154299</v>
      </c>
      <c r="Q751" s="41">
        <v>0</v>
      </c>
      <c r="R751" s="43">
        <v>0</v>
      </c>
    </row>
    <row r="752" spans="1:18" x14ac:dyDescent="0.2">
      <c r="A752" s="10" t="s">
        <v>204</v>
      </c>
      <c r="B752" s="10" t="s">
        <v>625</v>
      </c>
      <c r="C752" s="40">
        <v>-0.28992485666706802</v>
      </c>
      <c r="D752" s="41">
        <v>-0.70692271855977595</v>
      </c>
      <c r="E752" s="41">
        <v>0.12707300522564</v>
      </c>
      <c r="F752" s="41">
        <v>0.17308911784264699</v>
      </c>
      <c r="G752" s="41" t="s">
        <v>188</v>
      </c>
      <c r="H752" s="41" t="s">
        <v>188</v>
      </c>
      <c r="I752" s="41" t="s">
        <v>188</v>
      </c>
      <c r="J752" s="43" t="s">
        <v>188</v>
      </c>
      <c r="K752" s="40" t="s">
        <v>188</v>
      </c>
      <c r="L752" s="41" t="s">
        <v>188</v>
      </c>
      <c r="M752" s="41" t="s">
        <v>188</v>
      </c>
      <c r="N752" s="41" t="s">
        <v>188</v>
      </c>
      <c r="O752" s="41" t="s">
        <v>188</v>
      </c>
      <c r="P752" s="41" t="s">
        <v>188</v>
      </c>
      <c r="Q752" s="41" t="s">
        <v>188</v>
      </c>
      <c r="R752" s="43" t="s">
        <v>188</v>
      </c>
    </row>
    <row r="753" spans="1:18" x14ac:dyDescent="0.2">
      <c r="A753" s="10" t="s">
        <v>204</v>
      </c>
      <c r="B753" s="10" t="s">
        <v>18</v>
      </c>
      <c r="C753" s="40">
        <v>-0.30182725977424602</v>
      </c>
      <c r="D753" s="41">
        <v>-0.66082461529082803</v>
      </c>
      <c r="E753" s="41">
        <v>5.7170095742335697E-2</v>
      </c>
      <c r="F753" s="41">
        <v>9.9877216014760295E-2</v>
      </c>
      <c r="G753" s="41" t="s">
        <v>188</v>
      </c>
      <c r="H753" s="41" t="s">
        <v>188</v>
      </c>
      <c r="I753" s="41" t="s">
        <v>188</v>
      </c>
      <c r="J753" s="43" t="s">
        <v>188</v>
      </c>
      <c r="K753" s="40">
        <v>-0.28258875959409002</v>
      </c>
      <c r="L753" s="41">
        <v>-0.65158814830394696</v>
      </c>
      <c r="M753" s="41">
        <v>8.6410629115766496E-2</v>
      </c>
      <c r="N753" s="41">
        <v>0.133996190354054</v>
      </c>
      <c r="O753" s="41" t="s">
        <v>188</v>
      </c>
      <c r="P753" s="41" t="s">
        <v>188</v>
      </c>
      <c r="Q753" s="41" t="s">
        <v>188</v>
      </c>
      <c r="R753" s="43" t="s">
        <v>188</v>
      </c>
    </row>
    <row r="754" spans="1:18" x14ac:dyDescent="0.2">
      <c r="A754" s="10" t="s">
        <v>204</v>
      </c>
      <c r="B754" s="10" t="s">
        <v>637</v>
      </c>
      <c r="C754" s="40" t="s">
        <v>188</v>
      </c>
      <c r="D754" s="41" t="s">
        <v>188</v>
      </c>
      <c r="E754" s="41" t="s">
        <v>188</v>
      </c>
      <c r="F754" s="41" t="s">
        <v>188</v>
      </c>
      <c r="G754" s="41" t="s">
        <v>188</v>
      </c>
      <c r="H754" s="41" t="s">
        <v>188</v>
      </c>
      <c r="I754" s="41" t="s">
        <v>188</v>
      </c>
      <c r="J754" s="43" t="s">
        <v>188</v>
      </c>
      <c r="K754" s="40">
        <v>0.25428589270031399</v>
      </c>
      <c r="L754" s="41">
        <v>8.2830349823384206E-2</v>
      </c>
      <c r="M754" s="41">
        <v>0.42574143557724298</v>
      </c>
      <c r="N754" s="41">
        <v>3.6604296222699098E-3</v>
      </c>
      <c r="O754" s="41" t="s">
        <v>188</v>
      </c>
      <c r="P754" s="41" t="s">
        <v>188</v>
      </c>
      <c r="Q754" s="41" t="s">
        <v>188</v>
      </c>
      <c r="R754" s="43" t="s">
        <v>188</v>
      </c>
    </row>
    <row r="755" spans="1:18" x14ac:dyDescent="0.2">
      <c r="A755" s="10" t="s">
        <v>204</v>
      </c>
      <c r="B755" s="10" t="s">
        <v>6</v>
      </c>
      <c r="C755" s="40">
        <v>-0.53913483158587805</v>
      </c>
      <c r="D755" s="41">
        <v>-0.88860884464055601</v>
      </c>
      <c r="E755" s="41">
        <v>-0.18966081853120101</v>
      </c>
      <c r="F755" s="41">
        <v>2.4975049320317801E-3</v>
      </c>
      <c r="G755" s="41">
        <v>10.299339630612</v>
      </c>
      <c r="H755" s="41">
        <v>1.61857409798285E-2</v>
      </c>
      <c r="I755" s="41">
        <v>69.995839687365901</v>
      </c>
      <c r="J755" s="43">
        <v>8.3270068843869297E-2</v>
      </c>
      <c r="K755" s="40">
        <v>0.25227561845192098</v>
      </c>
      <c r="L755" s="41">
        <v>5.0234039134622301E-2</v>
      </c>
      <c r="M755" s="41">
        <v>0.45431719776921897</v>
      </c>
      <c r="N755" s="41">
        <v>1.43941321385663E-2</v>
      </c>
      <c r="O755" s="41">
        <v>2.0997378879199599E-2</v>
      </c>
      <c r="P755" s="41">
        <v>0.884786097023888</v>
      </c>
      <c r="Q755" s="41">
        <v>0</v>
      </c>
      <c r="R755" s="43">
        <v>0</v>
      </c>
    </row>
    <row r="756" spans="1:18" x14ac:dyDescent="0.2">
      <c r="A756" s="10" t="s">
        <v>204</v>
      </c>
      <c r="B756" s="10" t="s">
        <v>5</v>
      </c>
      <c r="C756" s="40">
        <v>0.17153354082613401</v>
      </c>
      <c r="D756" s="41">
        <v>-0.193120436210967</v>
      </c>
      <c r="E756" s="41">
        <v>0.53618751786323404</v>
      </c>
      <c r="F756" s="41">
        <v>0.35654488944489299</v>
      </c>
      <c r="G756" s="41">
        <v>4.4596628880186397</v>
      </c>
      <c r="H756" s="41">
        <v>3.4704345856251997E-2</v>
      </c>
      <c r="I756" s="41">
        <v>77.576780462787795</v>
      </c>
      <c r="J756" s="43">
        <v>5.39504813822443E-2</v>
      </c>
      <c r="K756" s="40">
        <v>-1.7486188358109101E-2</v>
      </c>
      <c r="L756" s="41">
        <v>-0.21496333093515901</v>
      </c>
      <c r="M756" s="41">
        <v>0.17999095421894001</v>
      </c>
      <c r="N756" s="41">
        <v>0.86221856734874902</v>
      </c>
      <c r="O756" s="41">
        <v>7.0392443576337102E-2</v>
      </c>
      <c r="P756" s="41">
        <v>0.79076623766641896</v>
      </c>
      <c r="Q756" s="41">
        <v>0</v>
      </c>
      <c r="R756" s="43">
        <v>0</v>
      </c>
    </row>
    <row r="757" spans="1:18" x14ac:dyDescent="0.2">
      <c r="A757" s="10" t="s">
        <v>204</v>
      </c>
      <c r="B757" s="10" t="s">
        <v>645</v>
      </c>
      <c r="C757" s="40" t="s">
        <v>188</v>
      </c>
      <c r="D757" s="41" t="s">
        <v>188</v>
      </c>
      <c r="E757" s="41" t="s">
        <v>188</v>
      </c>
      <c r="F757" s="41" t="s">
        <v>188</v>
      </c>
      <c r="G757" s="41" t="s">
        <v>188</v>
      </c>
      <c r="H757" s="41" t="s">
        <v>188</v>
      </c>
      <c r="I757" s="41" t="s">
        <v>188</v>
      </c>
      <c r="J757" s="43" t="s">
        <v>188</v>
      </c>
      <c r="K757" s="40">
        <v>4.7622602677932301E-2</v>
      </c>
      <c r="L757" s="41">
        <v>-0.133522106148423</v>
      </c>
      <c r="M757" s="41">
        <v>0.228767311504288</v>
      </c>
      <c r="N757" s="41">
        <v>0.60645777350364605</v>
      </c>
      <c r="O757" s="41" t="s">
        <v>188</v>
      </c>
      <c r="P757" s="41" t="s">
        <v>188</v>
      </c>
      <c r="Q757" s="41" t="s">
        <v>188</v>
      </c>
      <c r="R757" s="43" t="s">
        <v>188</v>
      </c>
    </row>
    <row r="758" spans="1:18" x14ac:dyDescent="0.2">
      <c r="A758" s="10" t="s">
        <v>204</v>
      </c>
      <c r="B758" s="10" t="s">
        <v>626</v>
      </c>
      <c r="C758" s="40">
        <v>0.29558277488256601</v>
      </c>
      <c r="D758" s="41">
        <v>-0.226368141359898</v>
      </c>
      <c r="E758" s="41">
        <v>0.81753369112502905</v>
      </c>
      <c r="F758" s="41">
        <v>0.26940740392395501</v>
      </c>
      <c r="G758" s="41" t="s">
        <v>188</v>
      </c>
      <c r="H758" s="41" t="s">
        <v>188</v>
      </c>
      <c r="I758" s="41" t="s">
        <v>188</v>
      </c>
      <c r="J758" s="43" t="s">
        <v>188</v>
      </c>
      <c r="K758" s="40" t="s">
        <v>188</v>
      </c>
      <c r="L758" s="41" t="s">
        <v>188</v>
      </c>
      <c r="M758" s="41" t="s">
        <v>188</v>
      </c>
      <c r="N758" s="41" t="s">
        <v>188</v>
      </c>
      <c r="O758" s="41" t="s">
        <v>188</v>
      </c>
      <c r="P758" s="41" t="s">
        <v>188</v>
      </c>
      <c r="Q758" s="41" t="s">
        <v>188</v>
      </c>
      <c r="R758" s="43" t="s">
        <v>188</v>
      </c>
    </row>
    <row r="759" spans="1:18" x14ac:dyDescent="0.2">
      <c r="A759" s="10" t="s">
        <v>204</v>
      </c>
      <c r="B759" s="10" t="s">
        <v>639</v>
      </c>
      <c r="C759" s="40" t="s">
        <v>188</v>
      </c>
      <c r="D759" s="41" t="s">
        <v>188</v>
      </c>
      <c r="E759" s="41" t="s">
        <v>188</v>
      </c>
      <c r="F759" s="41" t="s">
        <v>188</v>
      </c>
      <c r="G759" s="41" t="s">
        <v>188</v>
      </c>
      <c r="H759" s="41" t="s">
        <v>188</v>
      </c>
      <c r="I759" s="41" t="s">
        <v>188</v>
      </c>
      <c r="J759" s="43" t="s">
        <v>188</v>
      </c>
      <c r="K759" s="40">
        <v>-3.8583621927451302E-2</v>
      </c>
      <c r="L759" s="41">
        <v>-0.32741656840420902</v>
      </c>
      <c r="M759" s="41">
        <v>0.25024932454930598</v>
      </c>
      <c r="N759" s="41">
        <v>0.79345950542856203</v>
      </c>
      <c r="O759" s="41">
        <v>5.4032360412129103E-3</v>
      </c>
      <c r="P759" s="41">
        <v>0.94140290673740401</v>
      </c>
      <c r="Q759" s="41">
        <v>0</v>
      </c>
      <c r="R759" s="43">
        <v>0</v>
      </c>
    </row>
    <row r="760" spans="1:18" x14ac:dyDescent="0.2">
      <c r="A760" s="10" t="s">
        <v>204</v>
      </c>
      <c r="B760" s="10" t="s">
        <v>24</v>
      </c>
      <c r="C760" s="40">
        <v>-0.13698985606932099</v>
      </c>
      <c r="D760" s="41">
        <v>-0.346066740614969</v>
      </c>
      <c r="E760" s="41">
        <v>7.2087028476326795E-2</v>
      </c>
      <c r="F760" s="41">
        <v>0.19907424555707001</v>
      </c>
      <c r="G760" s="41">
        <v>6.0057041997615599</v>
      </c>
      <c r="H760" s="41">
        <v>0.198722685195274</v>
      </c>
      <c r="I760" s="41">
        <v>30.8026451432331</v>
      </c>
      <c r="J760" s="43">
        <v>1.7475967900523401E-2</v>
      </c>
      <c r="K760" s="40">
        <v>8.9210961435039496E-2</v>
      </c>
      <c r="L760" s="41">
        <v>-4.5666381673876502E-2</v>
      </c>
      <c r="M760" s="41">
        <v>0.22408830454395501</v>
      </c>
      <c r="N760" s="41">
        <v>0.19484975276569799</v>
      </c>
      <c r="O760" s="41">
        <v>1.98220174722993</v>
      </c>
      <c r="P760" s="41">
        <v>0.57610900473944104</v>
      </c>
      <c r="Q760" s="41">
        <v>6.1263276419591497</v>
      </c>
      <c r="R760" s="43">
        <v>1.3342485049522099E-3</v>
      </c>
    </row>
    <row r="761" spans="1:18" x14ac:dyDescent="0.2">
      <c r="A761" s="10" t="s">
        <v>204</v>
      </c>
      <c r="B761" s="10" t="s">
        <v>33</v>
      </c>
      <c r="C761" s="40">
        <v>-0.35857310438283801</v>
      </c>
      <c r="D761" s="41">
        <v>-0.81115947251054898</v>
      </c>
      <c r="E761" s="41">
        <v>9.40132637448724E-2</v>
      </c>
      <c r="F761" s="41">
        <v>0.120463394305419</v>
      </c>
      <c r="G761" s="41">
        <v>0.833898005112096</v>
      </c>
      <c r="H761" s="41">
        <v>0.36114779657115498</v>
      </c>
      <c r="I761" s="41">
        <v>0</v>
      </c>
      <c r="J761" s="43">
        <v>0</v>
      </c>
      <c r="K761" s="40">
        <v>0.241193631931575</v>
      </c>
      <c r="L761" s="41">
        <v>-0.310361542944941</v>
      </c>
      <c r="M761" s="41">
        <v>0.79274880680809101</v>
      </c>
      <c r="N761" s="41">
        <v>0.392124642441738</v>
      </c>
      <c r="O761" s="41" t="s">
        <v>188</v>
      </c>
      <c r="P761" s="41" t="s">
        <v>188</v>
      </c>
      <c r="Q761" s="41" t="s">
        <v>188</v>
      </c>
      <c r="R761" s="43" t="s">
        <v>188</v>
      </c>
    </row>
    <row r="762" spans="1:18" x14ac:dyDescent="0.2">
      <c r="A762" s="10" t="s">
        <v>204</v>
      </c>
      <c r="B762" s="10" t="s">
        <v>15</v>
      </c>
      <c r="C762" s="40">
        <v>0.18109108421134901</v>
      </c>
      <c r="D762" s="41">
        <v>-0.16352471137083999</v>
      </c>
      <c r="E762" s="41">
        <v>0.52570687979353803</v>
      </c>
      <c r="F762" s="41">
        <v>0.30328860060462998</v>
      </c>
      <c r="G762" s="41" t="s">
        <v>188</v>
      </c>
      <c r="H762" s="41" t="s">
        <v>188</v>
      </c>
      <c r="I762" s="41" t="s">
        <v>188</v>
      </c>
      <c r="J762" s="43" t="s">
        <v>188</v>
      </c>
      <c r="K762" s="40">
        <v>5.0355142631903702E-2</v>
      </c>
      <c r="L762" s="41">
        <v>-0.159888246093527</v>
      </c>
      <c r="M762" s="41">
        <v>0.26059853135733502</v>
      </c>
      <c r="N762" s="41">
        <v>0.63876328782741099</v>
      </c>
      <c r="O762" s="41">
        <v>0.80983041937771505</v>
      </c>
      <c r="P762" s="41">
        <v>0.368170392001747</v>
      </c>
      <c r="Q762" s="41">
        <v>0</v>
      </c>
      <c r="R762" s="43">
        <v>0</v>
      </c>
    </row>
    <row r="763" spans="1:18" x14ac:dyDescent="0.2">
      <c r="A763" s="10" t="s">
        <v>204</v>
      </c>
      <c r="B763" s="10" t="s">
        <v>206</v>
      </c>
      <c r="C763" s="40" t="s">
        <v>188</v>
      </c>
      <c r="D763" s="41" t="s">
        <v>188</v>
      </c>
      <c r="E763" s="41" t="s">
        <v>188</v>
      </c>
      <c r="F763" s="41" t="s">
        <v>188</v>
      </c>
      <c r="G763" s="41" t="s">
        <v>188</v>
      </c>
      <c r="H763" s="41" t="s">
        <v>188</v>
      </c>
      <c r="I763" s="41" t="s">
        <v>188</v>
      </c>
      <c r="J763" s="43" t="s">
        <v>188</v>
      </c>
      <c r="K763" s="40">
        <v>9.5807808201694003E-2</v>
      </c>
      <c r="L763" s="41">
        <v>-0.21569564826908899</v>
      </c>
      <c r="M763" s="41">
        <v>0.40731126467247702</v>
      </c>
      <c r="N763" s="41">
        <v>0.54720637425895202</v>
      </c>
      <c r="O763" s="41" t="s">
        <v>188</v>
      </c>
      <c r="P763" s="41" t="s">
        <v>188</v>
      </c>
      <c r="Q763" s="41" t="s">
        <v>188</v>
      </c>
      <c r="R763" s="43" t="s">
        <v>188</v>
      </c>
    </row>
    <row r="764" spans="1:18" x14ac:dyDescent="0.2">
      <c r="A764" s="10" t="s">
        <v>204</v>
      </c>
      <c r="B764" s="10" t="s">
        <v>627</v>
      </c>
      <c r="C764" s="40">
        <v>-0.171967714919075</v>
      </c>
      <c r="D764" s="41">
        <v>-0.64548957653061001</v>
      </c>
      <c r="E764" s="41">
        <v>0.301554146692459</v>
      </c>
      <c r="F764" s="41">
        <v>0.47761575056126498</v>
      </c>
      <c r="G764" s="41" t="s">
        <v>188</v>
      </c>
      <c r="H764" s="41" t="s">
        <v>188</v>
      </c>
      <c r="I764" s="41" t="s">
        <v>188</v>
      </c>
      <c r="J764" s="43" t="s">
        <v>188</v>
      </c>
      <c r="K764" s="40" t="s">
        <v>188</v>
      </c>
      <c r="L764" s="41" t="s">
        <v>188</v>
      </c>
      <c r="M764" s="41" t="s">
        <v>188</v>
      </c>
      <c r="N764" s="41" t="s">
        <v>188</v>
      </c>
      <c r="O764" s="41" t="s">
        <v>188</v>
      </c>
      <c r="P764" s="41" t="s">
        <v>188</v>
      </c>
      <c r="Q764" s="41" t="s">
        <v>188</v>
      </c>
      <c r="R764" s="43" t="s">
        <v>188</v>
      </c>
    </row>
    <row r="765" spans="1:18" x14ac:dyDescent="0.2">
      <c r="A765" s="10" t="s">
        <v>204</v>
      </c>
      <c r="B765" s="10" t="s">
        <v>7</v>
      </c>
      <c r="C765" s="40">
        <v>-0.46329001456111801</v>
      </c>
      <c r="D765" s="41">
        <v>-1.04272857307779</v>
      </c>
      <c r="E765" s="41">
        <v>0.116148543955556</v>
      </c>
      <c r="F765" s="41">
        <v>0.11709390947386999</v>
      </c>
      <c r="G765" s="41">
        <v>0.63596764049327204</v>
      </c>
      <c r="H765" s="41">
        <v>0.42517475611398797</v>
      </c>
      <c r="I765" s="41">
        <v>0</v>
      </c>
      <c r="J765" s="43">
        <v>0</v>
      </c>
      <c r="K765" s="40">
        <v>0.11141076041124701</v>
      </c>
      <c r="L765" s="41">
        <v>-0.55696686080889801</v>
      </c>
      <c r="M765" s="41">
        <v>0.77978838163139097</v>
      </c>
      <c r="N765" s="41">
        <v>0.74426160151357901</v>
      </c>
      <c r="O765" s="41" t="s">
        <v>188</v>
      </c>
      <c r="P765" s="41" t="s">
        <v>188</v>
      </c>
      <c r="Q765" s="41" t="s">
        <v>188</v>
      </c>
      <c r="R765" s="43" t="s">
        <v>188</v>
      </c>
    </row>
    <row r="766" spans="1:18" x14ac:dyDescent="0.2">
      <c r="A766" s="10" t="s">
        <v>204</v>
      </c>
      <c r="B766" s="10" t="s">
        <v>9</v>
      </c>
      <c r="C766" s="40">
        <v>-0.44021062571018499</v>
      </c>
      <c r="D766" s="41">
        <v>-0.86779228332233005</v>
      </c>
      <c r="E766" s="41">
        <v>-1.26289680980393E-2</v>
      </c>
      <c r="F766" s="41">
        <v>4.3606563085734601E-2</v>
      </c>
      <c r="G766" s="41">
        <v>4.6907889392153796</v>
      </c>
      <c r="H766" s="41">
        <v>9.5809400778508594E-2</v>
      </c>
      <c r="I766" s="41">
        <v>57.662054343777598</v>
      </c>
      <c r="J766" s="43">
        <v>7.7486716367281397E-2</v>
      </c>
      <c r="K766" s="40">
        <v>-0.23980794011022899</v>
      </c>
      <c r="L766" s="41">
        <v>-0.58467591889307302</v>
      </c>
      <c r="M766" s="41">
        <v>0.105060038672614</v>
      </c>
      <c r="N766" s="41">
        <v>0.17291918588427099</v>
      </c>
      <c r="O766" s="41">
        <v>1.8155174153504301</v>
      </c>
      <c r="P766" s="41">
        <v>0.17784777887383901</v>
      </c>
      <c r="Q766" s="41">
        <v>44.919283530696198</v>
      </c>
      <c r="R766" s="43">
        <v>2.9128700205587801E-2</v>
      </c>
    </row>
    <row r="767" spans="1:18" x14ac:dyDescent="0.2">
      <c r="A767" s="10" t="s">
        <v>204</v>
      </c>
      <c r="B767" s="10" t="s">
        <v>11</v>
      </c>
      <c r="C767" s="40">
        <v>4.6469754625230698E-4</v>
      </c>
      <c r="D767" s="41">
        <v>-0.37649435242607898</v>
      </c>
      <c r="E767" s="41">
        <v>0.37742374751858399</v>
      </c>
      <c r="F767" s="41">
        <v>0.99807219130392499</v>
      </c>
      <c r="G767" s="41">
        <v>3.4954761403575598</v>
      </c>
      <c r="H767" s="41">
        <v>6.15367101375002E-2</v>
      </c>
      <c r="I767" s="41">
        <v>71.391594167834697</v>
      </c>
      <c r="J767" s="43">
        <v>5.49777056353647E-2</v>
      </c>
      <c r="K767" s="40">
        <v>0.20055946130409999</v>
      </c>
      <c r="L767" s="41">
        <v>-1.2712583199521199</v>
      </c>
      <c r="M767" s="41">
        <v>1.6723772425603201</v>
      </c>
      <c r="N767" s="41">
        <v>0.78988775605759498</v>
      </c>
      <c r="O767" s="41" t="s">
        <v>188</v>
      </c>
      <c r="P767" s="41" t="s">
        <v>188</v>
      </c>
      <c r="Q767" s="41" t="s">
        <v>188</v>
      </c>
      <c r="R767" s="43" t="s">
        <v>188</v>
      </c>
    </row>
    <row r="768" spans="1:18" x14ac:dyDescent="0.2">
      <c r="A768" s="10" t="s">
        <v>204</v>
      </c>
      <c r="B768" s="10" t="s">
        <v>10</v>
      </c>
      <c r="C768" s="40">
        <v>0.97348195469131504</v>
      </c>
      <c r="D768" s="41">
        <v>-2.4374244758236401E-2</v>
      </c>
      <c r="E768" s="41">
        <v>1.9713381541408701</v>
      </c>
      <c r="F768" s="41">
        <v>5.5864817009323997E-2</v>
      </c>
      <c r="G768" s="41">
        <v>0.518945804756615</v>
      </c>
      <c r="H768" s="41">
        <v>0.47129171839054201</v>
      </c>
      <c r="I768" s="41">
        <v>0</v>
      </c>
      <c r="J768" s="43">
        <v>0</v>
      </c>
      <c r="K768" s="40">
        <v>-0.58386254859319497</v>
      </c>
      <c r="L768" s="41">
        <v>-1.7337845368853799</v>
      </c>
      <c r="M768" s="41">
        <v>0.56605943969898698</v>
      </c>
      <c r="N768" s="41">
        <v>0.32013702228896201</v>
      </c>
      <c r="O768" s="41" t="s">
        <v>188</v>
      </c>
      <c r="P768" s="41" t="s">
        <v>188</v>
      </c>
      <c r="Q768" s="41" t="s">
        <v>188</v>
      </c>
      <c r="R768" s="43" t="s">
        <v>188</v>
      </c>
    </row>
    <row r="769" spans="1:18" x14ac:dyDescent="0.2">
      <c r="A769" s="10" t="s">
        <v>204</v>
      </c>
      <c r="B769" s="10" t="s">
        <v>4</v>
      </c>
      <c r="C769" s="40">
        <v>0.185984616083268</v>
      </c>
      <c r="D769" s="41">
        <v>-0.51501338200726399</v>
      </c>
      <c r="E769" s="41">
        <v>0.88698261417379998</v>
      </c>
      <c r="F769" s="41">
        <v>0.60305940889319298</v>
      </c>
      <c r="G769" s="41">
        <v>21.485491528042299</v>
      </c>
      <c r="H769" s="42">
        <v>2.1601544007046799E-5</v>
      </c>
      <c r="I769" s="41">
        <v>89.067867800352104</v>
      </c>
      <c r="J769" s="43">
        <v>0.34015576015945498</v>
      </c>
      <c r="K769" s="40">
        <v>7.7512934252728205E-2</v>
      </c>
      <c r="L769" s="41">
        <v>-9.01538931656546E-2</v>
      </c>
      <c r="M769" s="41">
        <v>0.245179761671111</v>
      </c>
      <c r="N769" s="41">
        <v>0.36488403913217399</v>
      </c>
      <c r="O769" s="41">
        <v>1.86906511811328</v>
      </c>
      <c r="P769" s="41">
        <v>0.39276941913574498</v>
      </c>
      <c r="Q769" s="41">
        <v>2.9462761941967401</v>
      </c>
      <c r="R769" s="43">
        <v>7.8867553083576203E-4</v>
      </c>
    </row>
    <row r="770" spans="1:18" x14ac:dyDescent="0.2">
      <c r="A770" s="10" t="s">
        <v>204</v>
      </c>
      <c r="B770" s="10" t="s">
        <v>12</v>
      </c>
      <c r="C770" s="40">
        <v>7.2806418079349303E-2</v>
      </c>
      <c r="D770" s="41">
        <v>-0.38865022415666201</v>
      </c>
      <c r="E770" s="41">
        <v>0.53426306031535997</v>
      </c>
      <c r="F770" s="41">
        <v>0.757388088394776</v>
      </c>
      <c r="G770" s="41" t="s">
        <v>188</v>
      </c>
      <c r="H770" s="41" t="s">
        <v>188</v>
      </c>
      <c r="I770" s="41" t="s">
        <v>188</v>
      </c>
      <c r="J770" s="43" t="s">
        <v>188</v>
      </c>
      <c r="K770" s="40">
        <v>0.60125882580065604</v>
      </c>
      <c r="L770" s="41">
        <v>0.167058170290181</v>
      </c>
      <c r="M770" s="41">
        <v>1.03545948131113</v>
      </c>
      <c r="N770" s="41">
        <v>6.7072692370844103E-3</v>
      </c>
      <c r="O770" s="41" t="s">
        <v>188</v>
      </c>
      <c r="P770" s="41" t="s">
        <v>188</v>
      </c>
      <c r="Q770" s="41" t="s">
        <v>188</v>
      </c>
      <c r="R770" s="43" t="s">
        <v>188</v>
      </c>
    </row>
    <row r="771" spans="1:18" x14ac:dyDescent="0.2">
      <c r="A771" s="10" t="s">
        <v>204</v>
      </c>
      <c r="B771" s="10" t="s">
        <v>13</v>
      </c>
      <c r="C771" s="40">
        <v>-0.20853128827890099</v>
      </c>
      <c r="D771" s="41">
        <v>-0.67528210373355202</v>
      </c>
      <c r="E771" s="41">
        <v>0.25821952717574997</v>
      </c>
      <c r="F771" s="41">
        <v>0.381720491704929</v>
      </c>
      <c r="G771" s="41" t="s">
        <v>188</v>
      </c>
      <c r="H771" s="41" t="s">
        <v>188</v>
      </c>
      <c r="I771" s="41" t="s">
        <v>188</v>
      </c>
      <c r="J771" s="43" t="s">
        <v>188</v>
      </c>
      <c r="K771" s="40">
        <v>0.55609103246227598</v>
      </c>
      <c r="L771" s="41">
        <v>0.152164262271792</v>
      </c>
      <c r="M771" s="41">
        <v>0.96001780265275904</v>
      </c>
      <c r="N771" s="41">
        <v>7.0323238612532198E-3</v>
      </c>
      <c r="O771" s="41" t="s">
        <v>188</v>
      </c>
      <c r="P771" s="41" t="s">
        <v>188</v>
      </c>
      <c r="Q771" s="41" t="s">
        <v>188</v>
      </c>
      <c r="R771" s="43" t="s">
        <v>188</v>
      </c>
    </row>
    <row r="772" spans="1:18" x14ac:dyDescent="0.2">
      <c r="A772" s="10" t="s">
        <v>204</v>
      </c>
      <c r="B772" s="10" t="s">
        <v>628</v>
      </c>
      <c r="C772" s="40">
        <v>-0.49471245269026398</v>
      </c>
      <c r="D772" s="41">
        <v>-0.84752897524832604</v>
      </c>
      <c r="E772" s="41">
        <v>-0.141895930132202</v>
      </c>
      <c r="F772" s="41">
        <v>6.0056654462304201E-3</v>
      </c>
      <c r="G772" s="41" t="s">
        <v>188</v>
      </c>
      <c r="H772" s="41" t="s">
        <v>188</v>
      </c>
      <c r="I772" s="41" t="s">
        <v>188</v>
      </c>
      <c r="J772" s="43" t="s">
        <v>188</v>
      </c>
      <c r="K772" s="40" t="s">
        <v>188</v>
      </c>
      <c r="L772" s="41" t="s">
        <v>188</v>
      </c>
      <c r="M772" s="41" t="s">
        <v>188</v>
      </c>
      <c r="N772" s="41" t="s">
        <v>188</v>
      </c>
      <c r="O772" s="41" t="s">
        <v>188</v>
      </c>
      <c r="P772" s="41" t="s">
        <v>188</v>
      </c>
      <c r="Q772" s="41" t="s">
        <v>188</v>
      </c>
      <c r="R772" s="43" t="s">
        <v>188</v>
      </c>
    </row>
    <row r="773" spans="1:18" x14ac:dyDescent="0.2">
      <c r="A773" s="10" t="s">
        <v>204</v>
      </c>
      <c r="B773" s="10" t="s">
        <v>20</v>
      </c>
      <c r="C773" s="40" t="s">
        <v>188</v>
      </c>
      <c r="D773" s="41" t="s">
        <v>188</v>
      </c>
      <c r="E773" s="41" t="s">
        <v>188</v>
      </c>
      <c r="F773" s="41" t="s">
        <v>188</v>
      </c>
      <c r="G773" s="41" t="s">
        <v>188</v>
      </c>
      <c r="H773" s="41" t="s">
        <v>188</v>
      </c>
      <c r="I773" s="41" t="s">
        <v>188</v>
      </c>
      <c r="J773" s="43" t="s">
        <v>188</v>
      </c>
      <c r="K773" s="40">
        <v>0.101985437452861</v>
      </c>
      <c r="L773" s="41">
        <v>-0.24174305030391099</v>
      </c>
      <c r="M773" s="41">
        <v>0.44571392520963399</v>
      </c>
      <c r="N773" s="41">
        <v>0.56098691983354099</v>
      </c>
      <c r="O773" s="41" t="s">
        <v>188</v>
      </c>
      <c r="P773" s="41" t="s">
        <v>188</v>
      </c>
      <c r="Q773" s="41" t="s">
        <v>188</v>
      </c>
      <c r="R773" s="43" t="s">
        <v>188</v>
      </c>
    </row>
    <row r="774" spans="1:18" x14ac:dyDescent="0.2">
      <c r="A774" s="10" t="s">
        <v>204</v>
      </c>
      <c r="B774" s="10" t="s">
        <v>17</v>
      </c>
      <c r="C774" s="40">
        <v>-0.15116498510256299</v>
      </c>
      <c r="D774" s="41">
        <v>-0.58087134518903205</v>
      </c>
      <c r="E774" s="41">
        <v>0.27854137498390702</v>
      </c>
      <c r="F774" s="41">
        <v>0.49111372886413701</v>
      </c>
      <c r="G774" s="41" t="s">
        <v>188</v>
      </c>
      <c r="H774" s="41" t="s">
        <v>188</v>
      </c>
      <c r="I774" s="41" t="s">
        <v>188</v>
      </c>
      <c r="J774" s="43" t="s">
        <v>188</v>
      </c>
      <c r="K774" s="40">
        <v>-7.4651576949370399E-2</v>
      </c>
      <c r="L774" s="41">
        <v>-0.35920202165767601</v>
      </c>
      <c r="M774" s="41">
        <v>0.20989886775893599</v>
      </c>
      <c r="N774" s="41">
        <v>0.60711569684096001</v>
      </c>
      <c r="O774" s="41">
        <v>4.4357135611078097E-2</v>
      </c>
      <c r="P774" s="41">
        <v>0.83319056446733797</v>
      </c>
      <c r="Q774" s="41">
        <v>0</v>
      </c>
      <c r="R774" s="43">
        <v>0</v>
      </c>
    </row>
    <row r="775" spans="1:18" x14ac:dyDescent="0.2">
      <c r="A775" s="10" t="s">
        <v>204</v>
      </c>
      <c r="B775" s="10" t="s">
        <v>644</v>
      </c>
      <c r="C775" s="40" t="s">
        <v>188</v>
      </c>
      <c r="D775" s="41" t="s">
        <v>188</v>
      </c>
      <c r="E775" s="41" t="s">
        <v>188</v>
      </c>
      <c r="F775" s="41" t="s">
        <v>188</v>
      </c>
      <c r="G775" s="41" t="s">
        <v>188</v>
      </c>
      <c r="H775" s="41" t="s">
        <v>188</v>
      </c>
      <c r="I775" s="41" t="s">
        <v>188</v>
      </c>
      <c r="J775" s="43" t="s">
        <v>188</v>
      </c>
      <c r="K775" s="40">
        <v>-0.31700628835213102</v>
      </c>
      <c r="L775" s="41">
        <v>-1.03749523373512</v>
      </c>
      <c r="M775" s="41">
        <v>0.40348265703085801</v>
      </c>
      <c r="N775" s="41">
        <v>0.39345898784600902</v>
      </c>
      <c r="O775" s="41" t="s">
        <v>188</v>
      </c>
      <c r="P775" s="41" t="s">
        <v>188</v>
      </c>
      <c r="Q775" s="41" t="s">
        <v>188</v>
      </c>
      <c r="R775" s="43" t="s">
        <v>188</v>
      </c>
    </row>
    <row r="776" spans="1:18" x14ac:dyDescent="0.2">
      <c r="A776" s="10" t="s">
        <v>204</v>
      </c>
      <c r="B776" s="10" t="s">
        <v>646</v>
      </c>
      <c r="C776" s="40" t="s">
        <v>188</v>
      </c>
      <c r="D776" s="41" t="s">
        <v>188</v>
      </c>
      <c r="E776" s="41" t="s">
        <v>188</v>
      </c>
      <c r="F776" s="41" t="s">
        <v>188</v>
      </c>
      <c r="G776" s="41" t="s">
        <v>188</v>
      </c>
      <c r="H776" s="41" t="s">
        <v>188</v>
      </c>
      <c r="I776" s="41" t="s">
        <v>188</v>
      </c>
      <c r="J776" s="43" t="s">
        <v>188</v>
      </c>
      <c r="K776" s="40">
        <v>0.25239997470169101</v>
      </c>
      <c r="L776" s="41">
        <v>-0.38906056429887598</v>
      </c>
      <c r="M776" s="41">
        <v>0.89386051370225705</v>
      </c>
      <c r="N776" s="41">
        <v>0.44275364501701697</v>
      </c>
      <c r="O776" s="41" t="s">
        <v>188</v>
      </c>
      <c r="P776" s="41" t="s">
        <v>188</v>
      </c>
      <c r="Q776" s="41" t="s">
        <v>188</v>
      </c>
      <c r="R776" s="43" t="s">
        <v>188</v>
      </c>
    </row>
    <row r="777" spans="1:18" x14ac:dyDescent="0.2">
      <c r="A777" s="10" t="s">
        <v>204</v>
      </c>
      <c r="B777" s="10" t="s">
        <v>630</v>
      </c>
      <c r="C777" s="40" t="s">
        <v>188</v>
      </c>
      <c r="D777" s="41" t="s">
        <v>188</v>
      </c>
      <c r="E777" s="41" t="s">
        <v>188</v>
      </c>
      <c r="F777" s="41" t="s">
        <v>188</v>
      </c>
      <c r="G777" s="41" t="s">
        <v>188</v>
      </c>
      <c r="H777" s="41" t="s">
        <v>188</v>
      </c>
      <c r="I777" s="41" t="s">
        <v>188</v>
      </c>
      <c r="J777" s="43" t="s">
        <v>188</v>
      </c>
      <c r="K777" s="40">
        <v>-0.32342296143421201</v>
      </c>
      <c r="L777" s="41">
        <v>-0.84315327036264998</v>
      </c>
      <c r="M777" s="41">
        <v>0.19630734749422599</v>
      </c>
      <c r="N777" s="41">
        <v>0.22259153798648901</v>
      </c>
      <c r="O777" s="41">
        <v>0.95357459605794503</v>
      </c>
      <c r="P777" s="41">
        <v>0.32881108063938602</v>
      </c>
      <c r="Q777" s="41">
        <v>0</v>
      </c>
      <c r="R777" s="43">
        <v>0</v>
      </c>
    </row>
    <row r="778" spans="1:18" x14ac:dyDescent="0.2">
      <c r="A778" s="10" t="s">
        <v>204</v>
      </c>
      <c r="B778" s="10" t="s">
        <v>631</v>
      </c>
      <c r="C778" s="40" t="s">
        <v>188</v>
      </c>
      <c r="D778" s="41" t="s">
        <v>188</v>
      </c>
      <c r="E778" s="41" t="s">
        <v>188</v>
      </c>
      <c r="F778" s="41" t="s">
        <v>188</v>
      </c>
      <c r="G778" s="41" t="s">
        <v>188</v>
      </c>
      <c r="H778" s="41" t="s">
        <v>188</v>
      </c>
      <c r="I778" s="41" t="s">
        <v>188</v>
      </c>
      <c r="J778" s="43" t="s">
        <v>188</v>
      </c>
      <c r="K778" s="40">
        <v>0.17446379856402799</v>
      </c>
      <c r="L778" s="41">
        <v>-0.18740670302378001</v>
      </c>
      <c r="M778" s="41">
        <v>0.53633430015183503</v>
      </c>
      <c r="N778" s="41">
        <v>0.34547439851978701</v>
      </c>
      <c r="O778" s="41" t="s">
        <v>188</v>
      </c>
      <c r="P778" s="41" t="s">
        <v>188</v>
      </c>
      <c r="Q778" s="41" t="s">
        <v>188</v>
      </c>
      <c r="R778" s="43" t="s">
        <v>188</v>
      </c>
    </row>
    <row r="779" spans="1:18" x14ac:dyDescent="0.2">
      <c r="A779" s="10" t="s">
        <v>198</v>
      </c>
      <c r="B779" s="10" t="s">
        <v>2</v>
      </c>
      <c r="C779" s="40">
        <v>7.9917222743872099E-2</v>
      </c>
      <c r="D779" s="41">
        <v>-1.1828457329716401E-2</v>
      </c>
      <c r="E779" s="41">
        <v>0.17166290281745999</v>
      </c>
      <c r="F779" s="41">
        <v>8.7771411486951001E-2</v>
      </c>
      <c r="G779" s="41">
        <v>4.8901591935680297</v>
      </c>
      <c r="H779" s="41">
        <v>0.42943199106385399</v>
      </c>
      <c r="I779" s="41">
        <v>8.6316768049919901</v>
      </c>
      <c r="J779" s="43">
        <v>1.6464776092981E-3</v>
      </c>
      <c r="K779" s="40">
        <v>0.122138121159103</v>
      </c>
      <c r="L779" s="41">
        <v>5.00971410150135E-3</v>
      </c>
      <c r="M779" s="41">
        <v>0.23926652821670399</v>
      </c>
      <c r="N779" s="41">
        <v>4.0973916477243903E-2</v>
      </c>
      <c r="O779" s="41">
        <v>8.2198820648818298</v>
      </c>
      <c r="P779" s="41">
        <v>0.31360497509589802</v>
      </c>
      <c r="Q779" s="41">
        <v>6.1280986390044503E-3</v>
      </c>
      <c r="R779" s="44">
        <v>1.9039085885160501E-6</v>
      </c>
    </row>
    <row r="780" spans="1:18" x14ac:dyDescent="0.2">
      <c r="A780" s="10" t="s">
        <v>198</v>
      </c>
      <c r="B780" s="10" t="s">
        <v>623</v>
      </c>
      <c r="C780" s="40" t="s">
        <v>188</v>
      </c>
      <c r="D780" s="41" t="s">
        <v>188</v>
      </c>
      <c r="E780" s="41" t="s">
        <v>188</v>
      </c>
      <c r="F780" s="41" t="s">
        <v>188</v>
      </c>
      <c r="G780" s="41" t="s">
        <v>188</v>
      </c>
      <c r="H780" s="41" t="s">
        <v>188</v>
      </c>
      <c r="I780" s="41" t="s">
        <v>188</v>
      </c>
      <c r="J780" s="43" t="s">
        <v>188</v>
      </c>
      <c r="K780" s="40">
        <v>0.63757470621752999</v>
      </c>
      <c r="L780" s="41">
        <v>0.14739934588418999</v>
      </c>
      <c r="M780" s="41">
        <v>1.12775006655087</v>
      </c>
      <c r="N780" s="41">
        <v>1.09883551993166E-2</v>
      </c>
      <c r="O780" s="41" t="s">
        <v>188</v>
      </c>
      <c r="P780" s="41" t="s">
        <v>188</v>
      </c>
      <c r="Q780" s="41" t="s">
        <v>188</v>
      </c>
      <c r="R780" s="43" t="s">
        <v>188</v>
      </c>
    </row>
    <row r="781" spans="1:18" x14ac:dyDescent="0.2">
      <c r="A781" s="10" t="s">
        <v>198</v>
      </c>
      <c r="B781" s="10" t="s">
        <v>21</v>
      </c>
      <c r="C781" s="40">
        <v>9.4097067515720195E-2</v>
      </c>
      <c r="D781" s="41">
        <v>-0.26488139122439702</v>
      </c>
      <c r="E781" s="41">
        <v>0.45307552625583802</v>
      </c>
      <c r="F781" s="41">
        <v>0.60816463138812205</v>
      </c>
      <c r="G781" s="41" t="s">
        <v>188</v>
      </c>
      <c r="H781" s="41" t="s">
        <v>188</v>
      </c>
      <c r="I781" s="41" t="s">
        <v>188</v>
      </c>
      <c r="J781" s="43" t="s">
        <v>188</v>
      </c>
      <c r="K781" s="40">
        <v>0.685783226470845</v>
      </c>
      <c r="L781" s="41">
        <v>0.49449307267120601</v>
      </c>
      <c r="M781" s="41">
        <v>0.87707338027048298</v>
      </c>
      <c r="N781" s="42">
        <v>2.1169802306469099E-12</v>
      </c>
      <c r="O781" s="41">
        <v>0.19743443862294299</v>
      </c>
      <c r="P781" s="41">
        <v>0.65679971165225404</v>
      </c>
      <c r="Q781" s="41">
        <v>0</v>
      </c>
      <c r="R781" s="43">
        <v>0</v>
      </c>
    </row>
    <row r="782" spans="1:18" x14ac:dyDescent="0.2">
      <c r="A782" s="10" t="s">
        <v>198</v>
      </c>
      <c r="B782" s="10" t="s">
        <v>624</v>
      </c>
      <c r="C782" s="40" t="s">
        <v>188</v>
      </c>
      <c r="D782" s="41" t="s">
        <v>188</v>
      </c>
      <c r="E782" s="41" t="s">
        <v>188</v>
      </c>
      <c r="F782" s="41" t="s">
        <v>188</v>
      </c>
      <c r="G782" s="41" t="s">
        <v>188</v>
      </c>
      <c r="H782" s="41" t="s">
        <v>188</v>
      </c>
      <c r="I782" s="41" t="s">
        <v>188</v>
      </c>
      <c r="J782" s="43" t="s">
        <v>188</v>
      </c>
      <c r="K782" s="40">
        <v>0.103977464981371</v>
      </c>
      <c r="L782" s="41">
        <v>-0.92357928105880904</v>
      </c>
      <c r="M782" s="41">
        <v>1.1315342110215501</v>
      </c>
      <c r="N782" s="41">
        <v>0.84630500912014095</v>
      </c>
      <c r="O782" s="41" t="s">
        <v>188</v>
      </c>
      <c r="P782" s="41" t="s">
        <v>188</v>
      </c>
      <c r="Q782" s="41" t="s">
        <v>188</v>
      </c>
      <c r="R782" s="43" t="s">
        <v>188</v>
      </c>
    </row>
    <row r="783" spans="1:18" x14ac:dyDescent="0.2">
      <c r="A783" s="10" t="s">
        <v>198</v>
      </c>
      <c r="B783" s="10" t="s">
        <v>625</v>
      </c>
      <c r="C783" s="40">
        <v>0.31374179140288599</v>
      </c>
      <c r="D783" s="41">
        <v>-7.2546700258422706E-2</v>
      </c>
      <c r="E783" s="41">
        <v>0.70003028306419501</v>
      </c>
      <c r="F783" s="41">
        <v>0.11141301558502099</v>
      </c>
      <c r="G783" s="41">
        <v>1.9282993073383501</v>
      </c>
      <c r="H783" s="41">
        <v>0.38130730518674999</v>
      </c>
      <c r="I783" s="41">
        <v>14.884315722158499</v>
      </c>
      <c r="J783" s="43">
        <v>2.0170901927789101E-2</v>
      </c>
      <c r="K783" s="40" t="s">
        <v>188</v>
      </c>
      <c r="L783" s="41" t="s">
        <v>188</v>
      </c>
      <c r="M783" s="41" t="s">
        <v>188</v>
      </c>
      <c r="N783" s="41" t="s">
        <v>188</v>
      </c>
      <c r="O783" s="41" t="s">
        <v>188</v>
      </c>
      <c r="P783" s="41" t="s">
        <v>188</v>
      </c>
      <c r="Q783" s="41" t="s">
        <v>188</v>
      </c>
      <c r="R783" s="43" t="s">
        <v>188</v>
      </c>
    </row>
    <row r="784" spans="1:18" x14ac:dyDescent="0.2">
      <c r="A784" s="10" t="s">
        <v>198</v>
      </c>
      <c r="B784" s="10" t="s">
        <v>18</v>
      </c>
      <c r="C784" s="40">
        <v>0.34268292965573899</v>
      </c>
      <c r="D784" s="41">
        <v>-1.6692956622903401E-2</v>
      </c>
      <c r="E784" s="41">
        <v>0.70205881593438102</v>
      </c>
      <c r="F784" s="41">
        <v>6.2017620949336001E-2</v>
      </c>
      <c r="G784" s="41" t="s">
        <v>188</v>
      </c>
      <c r="H784" s="41" t="s">
        <v>188</v>
      </c>
      <c r="I784" s="41" t="s">
        <v>188</v>
      </c>
      <c r="J784" s="43" t="s">
        <v>188</v>
      </c>
      <c r="K784" s="40">
        <v>-7.6997086698184794E-2</v>
      </c>
      <c r="L784" s="41">
        <v>-0.444828486959917</v>
      </c>
      <c r="M784" s="41">
        <v>0.290834313563548</v>
      </c>
      <c r="N784" s="41">
        <v>0.68207195678263299</v>
      </c>
      <c r="O784" s="41" t="s">
        <v>188</v>
      </c>
      <c r="P784" s="41" t="s">
        <v>188</v>
      </c>
      <c r="Q784" s="41" t="s">
        <v>188</v>
      </c>
      <c r="R784" s="43" t="s">
        <v>188</v>
      </c>
    </row>
    <row r="785" spans="1:18" x14ac:dyDescent="0.2">
      <c r="A785" s="10" t="s">
        <v>198</v>
      </c>
      <c r="B785" s="10" t="s">
        <v>6</v>
      </c>
      <c r="C785" s="40">
        <v>9.5109913190455295E-2</v>
      </c>
      <c r="D785" s="41">
        <v>-0.10174213844564201</v>
      </c>
      <c r="E785" s="41">
        <v>0.29196196482655301</v>
      </c>
      <c r="F785" s="41">
        <v>0.343656610550027</v>
      </c>
      <c r="G785" s="41">
        <v>3.3974872233989002</v>
      </c>
      <c r="H785" s="41">
        <v>0.33430307686958499</v>
      </c>
      <c r="I785" s="41">
        <v>15.208558840758499</v>
      </c>
      <c r="J785" s="43">
        <v>6.61735769239301E-3</v>
      </c>
      <c r="K785" s="40">
        <v>0.30040426452759</v>
      </c>
      <c r="L785" s="41">
        <v>9.82327905591657E-2</v>
      </c>
      <c r="M785" s="41">
        <v>0.502575738496014</v>
      </c>
      <c r="N785" s="41">
        <v>3.5879176276556401E-3</v>
      </c>
      <c r="O785" s="41">
        <v>0.34265026983994201</v>
      </c>
      <c r="P785" s="41">
        <v>0.55830341615811196</v>
      </c>
      <c r="Q785" s="41">
        <v>0</v>
      </c>
      <c r="R785" s="43">
        <v>0</v>
      </c>
    </row>
    <row r="786" spans="1:18" x14ac:dyDescent="0.2">
      <c r="A786" s="10" t="s">
        <v>198</v>
      </c>
      <c r="B786" s="10" t="s">
        <v>5</v>
      </c>
      <c r="C786" s="40">
        <v>0.51678972490397801</v>
      </c>
      <c r="D786" s="41">
        <v>0.34859397276741599</v>
      </c>
      <c r="E786" s="41">
        <v>0.68498547704054102</v>
      </c>
      <c r="F786" s="42">
        <v>1.7218358543516899E-9</v>
      </c>
      <c r="G786" s="41">
        <v>9.9808798807924801E-2</v>
      </c>
      <c r="H786" s="41">
        <v>0.75205920368062296</v>
      </c>
      <c r="I786" s="41">
        <v>0</v>
      </c>
      <c r="J786" s="43">
        <v>0</v>
      </c>
      <c r="K786" s="40">
        <v>6.4787989331389406E-2</v>
      </c>
      <c r="L786" s="41">
        <v>-0.132725686011824</v>
      </c>
      <c r="M786" s="41">
        <v>0.26230166467460297</v>
      </c>
      <c r="N786" s="41">
        <v>0.52028707125871398</v>
      </c>
      <c r="O786" s="41">
        <v>0.77875992948262995</v>
      </c>
      <c r="P786" s="41">
        <v>0.37752066591491201</v>
      </c>
      <c r="Q786" s="41">
        <v>0</v>
      </c>
      <c r="R786" s="43">
        <v>0</v>
      </c>
    </row>
    <row r="787" spans="1:18" x14ac:dyDescent="0.2">
      <c r="A787" s="10" t="s">
        <v>198</v>
      </c>
      <c r="B787" s="10" t="s">
        <v>626</v>
      </c>
      <c r="C787" s="40">
        <v>1.1416381780359299</v>
      </c>
      <c r="D787" s="41">
        <v>0.58244028548164595</v>
      </c>
      <c r="E787" s="41">
        <v>1.7008360705902099</v>
      </c>
      <c r="F787" s="42">
        <v>6.9608861881030699E-5</v>
      </c>
      <c r="G787" s="41" t="s">
        <v>188</v>
      </c>
      <c r="H787" s="41" t="s">
        <v>188</v>
      </c>
      <c r="I787" s="41" t="s">
        <v>188</v>
      </c>
      <c r="J787" s="43" t="s">
        <v>188</v>
      </c>
      <c r="K787" s="40" t="s">
        <v>188</v>
      </c>
      <c r="L787" s="41" t="s">
        <v>188</v>
      </c>
      <c r="M787" s="41" t="s">
        <v>188</v>
      </c>
      <c r="N787" s="41" t="s">
        <v>188</v>
      </c>
      <c r="O787" s="41" t="s">
        <v>188</v>
      </c>
      <c r="P787" s="41" t="s">
        <v>188</v>
      </c>
      <c r="Q787" s="41" t="s">
        <v>188</v>
      </c>
      <c r="R787" s="43" t="s">
        <v>188</v>
      </c>
    </row>
    <row r="788" spans="1:18" x14ac:dyDescent="0.2">
      <c r="A788" s="10" t="s">
        <v>198</v>
      </c>
      <c r="B788" s="10" t="s">
        <v>639</v>
      </c>
      <c r="C788" s="40" t="s">
        <v>188</v>
      </c>
      <c r="D788" s="41" t="s">
        <v>188</v>
      </c>
      <c r="E788" s="41" t="s">
        <v>188</v>
      </c>
      <c r="F788" s="41" t="s">
        <v>188</v>
      </c>
      <c r="G788" s="41" t="s">
        <v>188</v>
      </c>
      <c r="H788" s="41" t="s">
        <v>188</v>
      </c>
      <c r="I788" s="41" t="s">
        <v>188</v>
      </c>
      <c r="J788" s="43" t="s">
        <v>188</v>
      </c>
      <c r="K788" s="40">
        <v>-0.20317681254450001</v>
      </c>
      <c r="L788" s="41">
        <v>-1.0192987469191901</v>
      </c>
      <c r="M788" s="41">
        <v>0.61294512183018701</v>
      </c>
      <c r="N788" s="41">
        <v>0.62945207524220603</v>
      </c>
      <c r="O788" s="41" t="s">
        <v>188</v>
      </c>
      <c r="P788" s="41" t="s">
        <v>188</v>
      </c>
      <c r="Q788" s="41" t="s">
        <v>188</v>
      </c>
      <c r="R788" s="43" t="s">
        <v>188</v>
      </c>
    </row>
    <row r="789" spans="1:18" x14ac:dyDescent="0.2">
      <c r="A789" s="10" t="s">
        <v>198</v>
      </c>
      <c r="B789" s="10" t="s">
        <v>24</v>
      </c>
      <c r="C789" s="40">
        <v>4.8582090830064997E-2</v>
      </c>
      <c r="D789" s="41">
        <v>-0.348608552742245</v>
      </c>
      <c r="E789" s="41">
        <v>0.44577273440237503</v>
      </c>
      <c r="F789" s="41">
        <v>0.81053833623065197</v>
      </c>
      <c r="G789" s="41">
        <v>10.3082570633541</v>
      </c>
      <c r="H789" s="41">
        <v>1.6119640062316198E-2</v>
      </c>
      <c r="I789" s="41">
        <v>74.344311971498897</v>
      </c>
      <c r="J789" s="43">
        <v>0.121060832388498</v>
      </c>
      <c r="K789" s="40">
        <v>0.12343003302045</v>
      </c>
      <c r="L789" s="41">
        <v>-4.3304813420798199E-2</v>
      </c>
      <c r="M789" s="41">
        <v>0.290164879461698</v>
      </c>
      <c r="N789" s="41">
        <v>0.14680297997983199</v>
      </c>
      <c r="O789" s="41">
        <v>4.46621903903256</v>
      </c>
      <c r="P789" s="41">
        <v>0.215323336728859</v>
      </c>
      <c r="Q789" s="41">
        <v>30.099940524201902</v>
      </c>
      <c r="R789" s="43">
        <v>8.8581004246318807E-3</v>
      </c>
    </row>
    <row r="790" spans="1:18" x14ac:dyDescent="0.2">
      <c r="A790" s="10" t="s">
        <v>198</v>
      </c>
      <c r="B790" s="10" t="s">
        <v>33</v>
      </c>
      <c r="C790" s="40">
        <v>-3.4083971979856201E-2</v>
      </c>
      <c r="D790" s="41">
        <v>-0.48597947318912899</v>
      </c>
      <c r="E790" s="41">
        <v>0.417811529229417</v>
      </c>
      <c r="F790" s="41">
        <v>0.88247755184200105</v>
      </c>
      <c r="G790" s="41">
        <v>0.72658896332502498</v>
      </c>
      <c r="H790" s="41">
        <v>0.39399107762477298</v>
      </c>
      <c r="I790" s="41">
        <v>0</v>
      </c>
      <c r="J790" s="43">
        <v>0</v>
      </c>
      <c r="K790" s="40">
        <v>-9.2861245127699495E-3</v>
      </c>
      <c r="L790" s="41">
        <v>-0.55990804342194</v>
      </c>
      <c r="M790" s="41">
        <v>0.54133579439640001</v>
      </c>
      <c r="N790" s="41">
        <v>0.97367016576332099</v>
      </c>
      <c r="O790" s="41" t="s">
        <v>188</v>
      </c>
      <c r="P790" s="41" t="s">
        <v>188</v>
      </c>
      <c r="Q790" s="41" t="s">
        <v>188</v>
      </c>
      <c r="R790" s="43" t="s">
        <v>188</v>
      </c>
    </row>
    <row r="791" spans="1:18" x14ac:dyDescent="0.2">
      <c r="A791" s="10" t="s">
        <v>198</v>
      </c>
      <c r="B791" s="10" t="s">
        <v>15</v>
      </c>
      <c r="C791" s="40" t="s">
        <v>188</v>
      </c>
      <c r="D791" s="41" t="s">
        <v>188</v>
      </c>
      <c r="E791" s="41" t="s">
        <v>188</v>
      </c>
      <c r="F791" s="41" t="s">
        <v>188</v>
      </c>
      <c r="G791" s="41" t="s">
        <v>188</v>
      </c>
      <c r="H791" s="41" t="s">
        <v>188</v>
      </c>
      <c r="I791" s="41" t="s">
        <v>188</v>
      </c>
      <c r="J791" s="43" t="s">
        <v>188</v>
      </c>
      <c r="K791" s="40">
        <v>0.145077868808281</v>
      </c>
      <c r="L791" s="41">
        <v>-0.23059355923889899</v>
      </c>
      <c r="M791" s="41">
        <v>0.52074929685546201</v>
      </c>
      <c r="N791" s="41">
        <v>0.44910707376387199</v>
      </c>
      <c r="O791" s="41">
        <v>2.9215362655924402</v>
      </c>
      <c r="P791" s="41">
        <v>8.7404612625859801E-2</v>
      </c>
      <c r="Q791" s="41">
        <v>65.771432934883805</v>
      </c>
      <c r="R791" s="43">
        <v>4.8801521350656803E-2</v>
      </c>
    </row>
    <row r="792" spans="1:18" x14ac:dyDescent="0.2">
      <c r="A792" s="10" t="s">
        <v>198</v>
      </c>
      <c r="B792" s="10" t="s">
        <v>206</v>
      </c>
      <c r="C792" s="40" t="s">
        <v>188</v>
      </c>
      <c r="D792" s="41" t="s">
        <v>188</v>
      </c>
      <c r="E792" s="41" t="s">
        <v>188</v>
      </c>
      <c r="F792" s="41" t="s">
        <v>188</v>
      </c>
      <c r="G792" s="41" t="s">
        <v>188</v>
      </c>
      <c r="H792" s="41" t="s">
        <v>188</v>
      </c>
      <c r="I792" s="41" t="s">
        <v>188</v>
      </c>
      <c r="J792" s="43" t="s">
        <v>188</v>
      </c>
      <c r="K792" s="40">
        <v>-7.9926170075833303E-2</v>
      </c>
      <c r="L792" s="41">
        <v>-0.39138100811500098</v>
      </c>
      <c r="M792" s="41">
        <v>0.23152866796333399</v>
      </c>
      <c r="N792" s="41">
        <v>0.61549250128485</v>
      </c>
      <c r="O792" s="41" t="s">
        <v>188</v>
      </c>
      <c r="P792" s="41" t="s">
        <v>188</v>
      </c>
      <c r="Q792" s="41" t="s">
        <v>188</v>
      </c>
      <c r="R792" s="43" t="s">
        <v>188</v>
      </c>
    </row>
    <row r="793" spans="1:18" x14ac:dyDescent="0.2">
      <c r="A793" s="10" t="s">
        <v>198</v>
      </c>
      <c r="B793" s="10" t="s">
        <v>632</v>
      </c>
      <c r="C793" s="40">
        <v>0.20177267937195301</v>
      </c>
      <c r="D793" s="41">
        <v>-0.26436903951741503</v>
      </c>
      <c r="E793" s="41">
        <v>0.66791439826132104</v>
      </c>
      <c r="F793" s="41">
        <v>0.39687581030956798</v>
      </c>
      <c r="G793" s="41" t="s">
        <v>188</v>
      </c>
      <c r="H793" s="41" t="s">
        <v>188</v>
      </c>
      <c r="I793" s="41" t="s">
        <v>188</v>
      </c>
      <c r="J793" s="43" t="s">
        <v>188</v>
      </c>
      <c r="K793" s="40" t="s">
        <v>188</v>
      </c>
      <c r="L793" s="41" t="s">
        <v>188</v>
      </c>
      <c r="M793" s="41" t="s">
        <v>188</v>
      </c>
      <c r="N793" s="41" t="s">
        <v>188</v>
      </c>
      <c r="O793" s="41" t="s">
        <v>188</v>
      </c>
      <c r="P793" s="41" t="s">
        <v>188</v>
      </c>
      <c r="Q793" s="41" t="s">
        <v>188</v>
      </c>
      <c r="R793" s="43" t="s">
        <v>188</v>
      </c>
    </row>
    <row r="794" spans="1:18" x14ac:dyDescent="0.2">
      <c r="A794" s="10" t="s">
        <v>198</v>
      </c>
      <c r="B794" s="10" t="s">
        <v>627</v>
      </c>
      <c r="C794" s="40">
        <v>-0.54200136948907296</v>
      </c>
      <c r="D794" s="41">
        <v>-2.54261010217725</v>
      </c>
      <c r="E794" s="41">
        <v>1.4586073631990999</v>
      </c>
      <c r="F794" s="41">
        <v>0.59654330080777895</v>
      </c>
      <c r="G794" s="41" t="s">
        <v>188</v>
      </c>
      <c r="H794" s="41" t="s">
        <v>188</v>
      </c>
      <c r="I794" s="41" t="s">
        <v>188</v>
      </c>
      <c r="J794" s="43" t="s">
        <v>188</v>
      </c>
      <c r="K794" s="40" t="s">
        <v>188</v>
      </c>
      <c r="L794" s="41" t="s">
        <v>188</v>
      </c>
      <c r="M794" s="41" t="s">
        <v>188</v>
      </c>
      <c r="N794" s="41" t="s">
        <v>188</v>
      </c>
      <c r="O794" s="41" t="s">
        <v>188</v>
      </c>
      <c r="P794" s="41" t="s">
        <v>188</v>
      </c>
      <c r="Q794" s="41" t="s">
        <v>188</v>
      </c>
      <c r="R794" s="43" t="s">
        <v>188</v>
      </c>
    </row>
    <row r="795" spans="1:18" x14ac:dyDescent="0.2">
      <c r="A795" s="10" t="s">
        <v>198</v>
      </c>
      <c r="B795" s="10" t="s">
        <v>7</v>
      </c>
      <c r="C795" s="40">
        <v>0.22200776902097599</v>
      </c>
      <c r="D795" s="41">
        <v>-0.35583444705475098</v>
      </c>
      <c r="E795" s="41">
        <v>0.79984998509670402</v>
      </c>
      <c r="F795" s="41">
        <v>0.45143739031821201</v>
      </c>
      <c r="G795" s="41">
        <v>0.47002629715688998</v>
      </c>
      <c r="H795" s="41">
        <v>0.49297507087346398</v>
      </c>
      <c r="I795" s="41">
        <v>0</v>
      </c>
      <c r="J795" s="43">
        <v>0</v>
      </c>
      <c r="K795" s="40">
        <v>0.24228809880411001</v>
      </c>
      <c r="L795" s="41">
        <v>-0.42618230941594698</v>
      </c>
      <c r="M795" s="41">
        <v>0.91075850702416705</v>
      </c>
      <c r="N795" s="41">
        <v>0.47812697943711702</v>
      </c>
      <c r="O795" s="41" t="s">
        <v>188</v>
      </c>
      <c r="P795" s="41" t="s">
        <v>188</v>
      </c>
      <c r="Q795" s="41" t="s">
        <v>188</v>
      </c>
      <c r="R795" s="43" t="s">
        <v>188</v>
      </c>
    </row>
    <row r="796" spans="1:18" x14ac:dyDescent="0.2">
      <c r="A796" s="10" t="s">
        <v>198</v>
      </c>
      <c r="B796" s="10" t="s">
        <v>9</v>
      </c>
      <c r="C796" s="40">
        <v>-3.0300511485100101E-2</v>
      </c>
      <c r="D796" s="41">
        <v>-0.37633341721439501</v>
      </c>
      <c r="E796" s="41">
        <v>0.31573239424419502</v>
      </c>
      <c r="F796" s="41">
        <v>0.86373232061164695</v>
      </c>
      <c r="G796" s="41">
        <v>12.883678449797999</v>
      </c>
      <c r="H796" s="41">
        <v>1.1858371573167501E-2</v>
      </c>
      <c r="I796" s="41">
        <v>68.111072663014397</v>
      </c>
      <c r="J796" s="43">
        <v>9.8384796289933699E-2</v>
      </c>
      <c r="K796" s="40">
        <v>-0.31845702804015003</v>
      </c>
      <c r="L796" s="41">
        <v>-0.71354744974673701</v>
      </c>
      <c r="M796" s="41">
        <v>7.6633393666436594E-2</v>
      </c>
      <c r="N796" s="41">
        <v>0.11415241043982501</v>
      </c>
      <c r="O796" s="41">
        <v>2.3378037744757298</v>
      </c>
      <c r="P796" s="41">
        <v>0.12626746174019901</v>
      </c>
      <c r="Q796" s="41">
        <v>57.224810272014501</v>
      </c>
      <c r="R796" s="43">
        <v>4.7771449398301101E-2</v>
      </c>
    </row>
    <row r="797" spans="1:18" x14ac:dyDescent="0.2">
      <c r="A797" s="10" t="s">
        <v>198</v>
      </c>
      <c r="B797" s="10" t="s">
        <v>11</v>
      </c>
      <c r="C797" s="40">
        <v>0.178163751841067</v>
      </c>
      <c r="D797" s="41">
        <v>-0.36957811136746099</v>
      </c>
      <c r="E797" s="41">
        <v>0.72590561504959505</v>
      </c>
      <c r="F797" s="41">
        <v>0.52378839279262102</v>
      </c>
      <c r="G797" s="41">
        <v>7.0764683165918996</v>
      </c>
      <c r="H797" s="41">
        <v>7.8102793998422503E-3</v>
      </c>
      <c r="I797" s="41">
        <v>85.868657142782098</v>
      </c>
      <c r="J797" s="43">
        <v>0.13534851803263501</v>
      </c>
      <c r="K797" s="40">
        <v>-0.90646589130567801</v>
      </c>
      <c r="L797" s="41">
        <v>-2.38245150253293</v>
      </c>
      <c r="M797" s="41">
        <v>0.56951971992157702</v>
      </c>
      <c r="N797" s="41">
        <v>0.229866152878137</v>
      </c>
      <c r="O797" s="41" t="s">
        <v>188</v>
      </c>
      <c r="P797" s="41" t="s">
        <v>188</v>
      </c>
      <c r="Q797" s="41" t="s">
        <v>188</v>
      </c>
      <c r="R797" s="43" t="s">
        <v>188</v>
      </c>
    </row>
    <row r="798" spans="1:18" x14ac:dyDescent="0.2">
      <c r="A798" s="10" t="s">
        <v>198</v>
      </c>
      <c r="B798" s="10" t="s">
        <v>10</v>
      </c>
      <c r="C798" s="40">
        <v>-0.296369097991798</v>
      </c>
      <c r="D798" s="41">
        <v>-0.69218882632144096</v>
      </c>
      <c r="E798" s="41">
        <v>9.9450630337844695E-2</v>
      </c>
      <c r="F798" s="41">
        <v>0.142235071277763</v>
      </c>
      <c r="G798" s="41">
        <v>0.174376881924725</v>
      </c>
      <c r="H798" s="41">
        <v>0.91650437239365301</v>
      </c>
      <c r="I798" s="41">
        <v>0</v>
      </c>
      <c r="J798" s="43">
        <v>0</v>
      </c>
      <c r="K798" s="40">
        <v>-0.16691199213419999</v>
      </c>
      <c r="L798" s="41">
        <v>-1.3158394685816801</v>
      </c>
      <c r="M798" s="41">
        <v>0.98201548431328201</v>
      </c>
      <c r="N798" s="41">
        <v>0.77605548786189604</v>
      </c>
      <c r="O798" s="41" t="s">
        <v>188</v>
      </c>
      <c r="P798" s="41" t="s">
        <v>188</v>
      </c>
      <c r="Q798" s="41" t="s">
        <v>188</v>
      </c>
      <c r="R798" s="43" t="s">
        <v>188</v>
      </c>
    </row>
    <row r="799" spans="1:18" x14ac:dyDescent="0.2">
      <c r="A799" s="10" t="s">
        <v>198</v>
      </c>
      <c r="B799" s="10" t="s">
        <v>4</v>
      </c>
      <c r="C799" s="40">
        <v>-0.27809189848958199</v>
      </c>
      <c r="D799" s="41">
        <v>-0.61009023757501402</v>
      </c>
      <c r="E799" s="41">
        <v>5.3906440595849002E-2</v>
      </c>
      <c r="F799" s="41">
        <v>0.10064692564392699</v>
      </c>
      <c r="G799" s="41">
        <v>4.08538559054647</v>
      </c>
      <c r="H799" s="41">
        <v>0.129679041186127</v>
      </c>
      <c r="I799" s="41">
        <v>51.034380794681198</v>
      </c>
      <c r="J799" s="43">
        <v>4.3956096519345497E-2</v>
      </c>
      <c r="K799" s="40">
        <v>-0.105469843039227</v>
      </c>
      <c r="L799" s="41">
        <v>-0.46333564325446702</v>
      </c>
      <c r="M799" s="41">
        <v>0.25239595717601299</v>
      </c>
      <c r="N799" s="41">
        <v>0.56350815210524696</v>
      </c>
      <c r="O799" s="41">
        <v>7.1119471410348396</v>
      </c>
      <c r="P799" s="41">
        <v>2.8553562473199501E-2</v>
      </c>
      <c r="Q799" s="41">
        <v>73.076503306792603</v>
      </c>
      <c r="R799" s="43">
        <v>7.0901774241558399E-2</v>
      </c>
    </row>
    <row r="800" spans="1:18" x14ac:dyDescent="0.2">
      <c r="A800" s="10" t="s">
        <v>198</v>
      </c>
      <c r="B800" s="10" t="s">
        <v>12</v>
      </c>
      <c r="C800" s="40">
        <v>0.63745223772689696</v>
      </c>
      <c r="D800" s="41">
        <v>0.17258740984641699</v>
      </c>
      <c r="E800" s="41">
        <v>1.10231706560738</v>
      </c>
      <c r="F800" s="41">
        <v>7.2667191188012297E-3</v>
      </c>
      <c r="G800" s="41" t="s">
        <v>188</v>
      </c>
      <c r="H800" s="41" t="s">
        <v>188</v>
      </c>
      <c r="I800" s="41" t="s">
        <v>188</v>
      </c>
      <c r="J800" s="43" t="s">
        <v>188</v>
      </c>
      <c r="K800" s="40">
        <v>0.65835386932778595</v>
      </c>
      <c r="L800" s="41">
        <v>0.22354879330427499</v>
      </c>
      <c r="M800" s="41">
        <v>1.0931589453513</v>
      </c>
      <c r="N800" s="41">
        <v>3.0338709466566798E-3</v>
      </c>
      <c r="O800" s="41" t="s">
        <v>188</v>
      </c>
      <c r="P800" s="41" t="s">
        <v>188</v>
      </c>
      <c r="Q800" s="41" t="s">
        <v>188</v>
      </c>
      <c r="R800" s="43" t="s">
        <v>188</v>
      </c>
    </row>
    <row r="801" spans="1:18" x14ac:dyDescent="0.2">
      <c r="A801" s="10" t="s">
        <v>198</v>
      </c>
      <c r="B801" s="10" t="s">
        <v>13</v>
      </c>
      <c r="C801" s="40">
        <v>0.65556289660084399</v>
      </c>
      <c r="D801" s="41">
        <v>0.18556592833009899</v>
      </c>
      <c r="E801" s="41">
        <v>1.1255598648715901</v>
      </c>
      <c r="F801" s="41">
        <v>6.3243078180997003E-3</v>
      </c>
      <c r="G801" s="41" t="s">
        <v>188</v>
      </c>
      <c r="H801" s="41" t="s">
        <v>188</v>
      </c>
      <c r="I801" s="41" t="s">
        <v>188</v>
      </c>
      <c r="J801" s="43" t="s">
        <v>188</v>
      </c>
      <c r="K801" s="40">
        <v>0.74014142603813704</v>
      </c>
      <c r="L801" s="41">
        <v>0.33406356605284199</v>
      </c>
      <c r="M801" s="41">
        <v>1.1462192860234299</v>
      </c>
      <c r="N801" s="41">
        <v>3.59545297691616E-4</v>
      </c>
      <c r="O801" s="41" t="s">
        <v>188</v>
      </c>
      <c r="P801" s="41" t="s">
        <v>188</v>
      </c>
      <c r="Q801" s="41" t="s">
        <v>188</v>
      </c>
      <c r="R801" s="43" t="s">
        <v>188</v>
      </c>
    </row>
    <row r="802" spans="1:18" x14ac:dyDescent="0.2">
      <c r="A802" s="10" t="s">
        <v>198</v>
      </c>
      <c r="B802" s="10" t="s">
        <v>628</v>
      </c>
      <c r="C802" s="40">
        <v>0.51218533866574001</v>
      </c>
      <c r="D802" s="41">
        <v>0.124208948962396</v>
      </c>
      <c r="E802" s="41">
        <v>0.90016172836908503</v>
      </c>
      <c r="F802" s="41">
        <v>9.6692621463345708E-3</v>
      </c>
      <c r="G802" s="41">
        <v>2.61039417705287</v>
      </c>
      <c r="H802" s="41">
        <v>0.27111909531660999</v>
      </c>
      <c r="I802" s="41">
        <v>25.839723600500701</v>
      </c>
      <c r="J802" s="43">
        <v>3.4381966017785599E-2</v>
      </c>
      <c r="K802" s="40" t="s">
        <v>188</v>
      </c>
      <c r="L802" s="41" t="s">
        <v>188</v>
      </c>
      <c r="M802" s="41" t="s">
        <v>188</v>
      </c>
      <c r="N802" s="41" t="s">
        <v>188</v>
      </c>
      <c r="O802" s="41" t="s">
        <v>188</v>
      </c>
      <c r="P802" s="41" t="s">
        <v>188</v>
      </c>
      <c r="Q802" s="41" t="s">
        <v>188</v>
      </c>
      <c r="R802" s="43" t="s">
        <v>188</v>
      </c>
    </row>
    <row r="803" spans="1:18" x14ac:dyDescent="0.2">
      <c r="A803" s="10" t="s">
        <v>198</v>
      </c>
      <c r="B803" s="10" t="s">
        <v>20</v>
      </c>
      <c r="C803" s="40" t="s">
        <v>188</v>
      </c>
      <c r="D803" s="41" t="s">
        <v>188</v>
      </c>
      <c r="E803" s="41" t="s">
        <v>188</v>
      </c>
      <c r="F803" s="41" t="s">
        <v>188</v>
      </c>
      <c r="G803" s="41" t="s">
        <v>188</v>
      </c>
      <c r="H803" s="41" t="s">
        <v>188</v>
      </c>
      <c r="I803" s="41" t="s">
        <v>188</v>
      </c>
      <c r="J803" s="43" t="s">
        <v>188</v>
      </c>
      <c r="K803" s="40">
        <v>0.57002571031442395</v>
      </c>
      <c r="L803" s="41">
        <v>-0.116250811720781</v>
      </c>
      <c r="M803" s="41">
        <v>1.25630223234963</v>
      </c>
      <c r="N803" s="41">
        <v>0.106926519446037</v>
      </c>
      <c r="O803" s="41" t="s">
        <v>188</v>
      </c>
      <c r="P803" s="41" t="s">
        <v>188</v>
      </c>
      <c r="Q803" s="41" t="s">
        <v>188</v>
      </c>
      <c r="R803" s="43" t="s">
        <v>188</v>
      </c>
    </row>
    <row r="804" spans="1:18" x14ac:dyDescent="0.2">
      <c r="A804" s="10" t="s">
        <v>198</v>
      </c>
      <c r="B804" s="10" t="s">
        <v>17</v>
      </c>
      <c r="C804" s="40">
        <v>0.633195558166888</v>
      </c>
      <c r="D804" s="41">
        <v>0.198969807151612</v>
      </c>
      <c r="E804" s="41">
        <v>1.06742130918216</v>
      </c>
      <c r="F804" s="41">
        <v>4.3233350058114002E-3</v>
      </c>
      <c r="G804" s="41" t="s">
        <v>188</v>
      </c>
      <c r="H804" s="41" t="s">
        <v>188</v>
      </c>
      <c r="I804" s="41" t="s">
        <v>188</v>
      </c>
      <c r="J804" s="43" t="s">
        <v>188</v>
      </c>
      <c r="K804" s="40">
        <v>-8.2949794335582194E-2</v>
      </c>
      <c r="L804" s="41">
        <v>-0.36750439723689599</v>
      </c>
      <c r="M804" s="41">
        <v>0.20160480856573099</v>
      </c>
      <c r="N804" s="41">
        <v>0.56776637558314902</v>
      </c>
      <c r="O804" s="41">
        <v>0.18695359286970301</v>
      </c>
      <c r="P804" s="41">
        <v>0.66546430339676899</v>
      </c>
      <c r="Q804" s="41">
        <v>0</v>
      </c>
      <c r="R804" s="43">
        <v>0</v>
      </c>
    </row>
    <row r="805" spans="1:18" x14ac:dyDescent="0.2">
      <c r="A805" s="10" t="s">
        <v>198</v>
      </c>
      <c r="B805" s="10" t="s">
        <v>629</v>
      </c>
      <c r="C805" s="40">
        <v>0.42233532292417802</v>
      </c>
      <c r="D805" s="41">
        <v>6.4367766399800394E-2</v>
      </c>
      <c r="E805" s="41">
        <v>0.78030287944855603</v>
      </c>
      <c r="F805" s="41">
        <v>2.0971348128436498E-2</v>
      </c>
      <c r="G805" s="41" t="s">
        <v>188</v>
      </c>
      <c r="H805" s="41" t="s">
        <v>188</v>
      </c>
      <c r="I805" s="41" t="s">
        <v>188</v>
      </c>
      <c r="J805" s="43" t="s">
        <v>188</v>
      </c>
      <c r="K805" s="40" t="s">
        <v>188</v>
      </c>
      <c r="L805" s="41" t="s">
        <v>188</v>
      </c>
      <c r="M805" s="41" t="s">
        <v>188</v>
      </c>
      <c r="N805" s="41" t="s">
        <v>188</v>
      </c>
      <c r="O805" s="41" t="s">
        <v>188</v>
      </c>
      <c r="P805" s="41" t="s">
        <v>188</v>
      </c>
      <c r="Q805" s="41" t="s">
        <v>188</v>
      </c>
      <c r="R805" s="43" t="s">
        <v>188</v>
      </c>
    </row>
    <row r="806" spans="1:18" x14ac:dyDescent="0.2">
      <c r="A806" s="10" t="s">
        <v>198</v>
      </c>
      <c r="B806" s="10" t="s">
        <v>644</v>
      </c>
      <c r="C806" s="40" t="s">
        <v>188</v>
      </c>
      <c r="D806" s="41" t="s">
        <v>188</v>
      </c>
      <c r="E806" s="41" t="s">
        <v>188</v>
      </c>
      <c r="F806" s="41" t="s">
        <v>188</v>
      </c>
      <c r="G806" s="41" t="s">
        <v>188</v>
      </c>
      <c r="H806" s="41" t="s">
        <v>188</v>
      </c>
      <c r="I806" s="41" t="s">
        <v>188</v>
      </c>
      <c r="J806" s="43" t="s">
        <v>188</v>
      </c>
      <c r="K806" s="40">
        <v>3.4243620436889499E-2</v>
      </c>
      <c r="L806" s="41">
        <v>-0.68181864553724802</v>
      </c>
      <c r="M806" s="41">
        <v>0.75030588641102702</v>
      </c>
      <c r="N806" s="41">
        <v>0.92603573785678805</v>
      </c>
      <c r="O806" s="41" t="s">
        <v>188</v>
      </c>
      <c r="P806" s="41" t="s">
        <v>188</v>
      </c>
      <c r="Q806" s="41" t="s">
        <v>188</v>
      </c>
      <c r="R806" s="43" t="s">
        <v>188</v>
      </c>
    </row>
    <row r="807" spans="1:18" x14ac:dyDescent="0.2">
      <c r="A807" s="10" t="s">
        <v>198</v>
      </c>
      <c r="B807" s="10" t="s">
        <v>630</v>
      </c>
      <c r="C807" s="40" t="s">
        <v>188</v>
      </c>
      <c r="D807" s="41" t="s">
        <v>188</v>
      </c>
      <c r="E807" s="41" t="s">
        <v>188</v>
      </c>
      <c r="F807" s="41" t="s">
        <v>188</v>
      </c>
      <c r="G807" s="41" t="s">
        <v>188</v>
      </c>
      <c r="H807" s="41" t="s">
        <v>188</v>
      </c>
      <c r="I807" s="41" t="s">
        <v>188</v>
      </c>
      <c r="J807" s="43" t="s">
        <v>188</v>
      </c>
      <c r="K807" s="40">
        <v>7.4422862402406698E-2</v>
      </c>
      <c r="L807" s="41">
        <v>-0.87713657215617502</v>
      </c>
      <c r="M807" s="41">
        <v>1.02598229696099</v>
      </c>
      <c r="N807" s="41">
        <v>0.87816827347121196</v>
      </c>
      <c r="O807" s="41">
        <v>3.01073755142906</v>
      </c>
      <c r="P807" s="41">
        <v>8.2714646769799297E-2</v>
      </c>
      <c r="Q807" s="41">
        <v>66.785547298025193</v>
      </c>
      <c r="R807" s="43">
        <v>0.31849606347167297</v>
      </c>
    </row>
    <row r="808" spans="1:18" x14ac:dyDescent="0.2">
      <c r="A808" s="10" t="s">
        <v>581</v>
      </c>
      <c r="B808" s="10" t="s">
        <v>2</v>
      </c>
      <c r="C808" s="40">
        <v>4.7759894197801002E-2</v>
      </c>
      <c r="D808" s="41">
        <v>-0.13267632830303999</v>
      </c>
      <c r="E808" s="41">
        <v>0.22819611669864201</v>
      </c>
      <c r="F808" s="41">
        <v>0.60391042090082603</v>
      </c>
      <c r="G808" s="41">
        <v>11.778128813747699</v>
      </c>
      <c r="H808" s="41">
        <v>3.7957703615224797E-2</v>
      </c>
      <c r="I808" s="41">
        <v>55.689371392429202</v>
      </c>
      <c r="J808" s="43">
        <v>2.1789346675761798E-2</v>
      </c>
      <c r="K808" s="40">
        <v>-1.8332863495112699E-2</v>
      </c>
      <c r="L808" s="41">
        <v>-0.19559866423619901</v>
      </c>
      <c r="M808" s="41">
        <v>0.15893293724597299</v>
      </c>
      <c r="N808" s="41">
        <v>0.83936963617673999</v>
      </c>
      <c r="O808" s="41">
        <v>12.052854990939901</v>
      </c>
      <c r="P808" s="41">
        <v>6.0800008526278398E-2</v>
      </c>
      <c r="Q808" s="41">
        <v>50.648840196593802</v>
      </c>
      <c r="R808" s="43">
        <v>2.6914266859824801E-2</v>
      </c>
    </row>
    <row r="809" spans="1:18" x14ac:dyDescent="0.2">
      <c r="A809" s="10" t="s">
        <v>581</v>
      </c>
      <c r="B809" s="10" t="s">
        <v>623</v>
      </c>
      <c r="C809" s="40" t="s">
        <v>188</v>
      </c>
      <c r="D809" s="41" t="s">
        <v>188</v>
      </c>
      <c r="E809" s="41" t="s">
        <v>188</v>
      </c>
      <c r="F809" s="41" t="s">
        <v>188</v>
      </c>
      <c r="G809" s="41" t="s">
        <v>188</v>
      </c>
      <c r="H809" s="41" t="s">
        <v>188</v>
      </c>
      <c r="I809" s="41" t="s">
        <v>188</v>
      </c>
      <c r="J809" s="43" t="s">
        <v>188</v>
      </c>
      <c r="K809" s="40">
        <v>0.74600826722514202</v>
      </c>
      <c r="L809" s="41">
        <v>0.25338943555410698</v>
      </c>
      <c r="M809" s="41">
        <v>1.2386270988961801</v>
      </c>
      <c r="N809" s="41">
        <v>3.0698314712291901E-3</v>
      </c>
      <c r="O809" s="41" t="s">
        <v>188</v>
      </c>
      <c r="P809" s="41" t="s">
        <v>188</v>
      </c>
      <c r="Q809" s="41" t="s">
        <v>188</v>
      </c>
      <c r="R809" s="43" t="s">
        <v>188</v>
      </c>
    </row>
    <row r="810" spans="1:18" x14ac:dyDescent="0.2">
      <c r="A810" s="10" t="s">
        <v>581</v>
      </c>
      <c r="B810" s="10" t="s">
        <v>624</v>
      </c>
      <c r="C810" s="40" t="s">
        <v>188</v>
      </c>
      <c r="D810" s="41" t="s">
        <v>188</v>
      </c>
      <c r="E810" s="41" t="s">
        <v>188</v>
      </c>
      <c r="F810" s="41" t="s">
        <v>188</v>
      </c>
      <c r="G810" s="41" t="s">
        <v>188</v>
      </c>
      <c r="H810" s="41" t="s">
        <v>188</v>
      </c>
      <c r="I810" s="41" t="s">
        <v>188</v>
      </c>
      <c r="J810" s="43" t="s">
        <v>188</v>
      </c>
      <c r="K810" s="40">
        <v>0.70123449813815497</v>
      </c>
      <c r="L810" s="41">
        <v>-0.35586345586783003</v>
      </c>
      <c r="M810" s="41">
        <v>1.7583324521441399</v>
      </c>
      <c r="N810" s="41">
        <v>0.207760646345024</v>
      </c>
      <c r="O810" s="41" t="s">
        <v>188</v>
      </c>
      <c r="P810" s="41" t="s">
        <v>188</v>
      </c>
      <c r="Q810" s="41" t="s">
        <v>188</v>
      </c>
      <c r="R810" s="43" t="s">
        <v>188</v>
      </c>
    </row>
    <row r="811" spans="1:18" x14ac:dyDescent="0.2">
      <c r="A811" s="10" t="s">
        <v>581</v>
      </c>
      <c r="B811" s="10" t="s">
        <v>625</v>
      </c>
      <c r="C811" s="40">
        <v>0.198063698008976</v>
      </c>
      <c r="D811" s="41">
        <v>-0.63223542937557697</v>
      </c>
      <c r="E811" s="41">
        <v>1.02836282539353</v>
      </c>
      <c r="F811" s="41">
        <v>0.64011387309565904</v>
      </c>
      <c r="G811" s="41">
        <v>7.1957989099181203</v>
      </c>
      <c r="H811" s="41">
        <v>2.7381177479294801E-2</v>
      </c>
      <c r="I811" s="41">
        <v>77.620993938771704</v>
      </c>
      <c r="J811" s="43">
        <v>0.41210223023153197</v>
      </c>
      <c r="K811" s="40" t="s">
        <v>188</v>
      </c>
      <c r="L811" s="41" t="s">
        <v>188</v>
      </c>
      <c r="M811" s="41" t="s">
        <v>188</v>
      </c>
      <c r="N811" s="41" t="s">
        <v>188</v>
      </c>
      <c r="O811" s="41" t="s">
        <v>188</v>
      </c>
      <c r="P811" s="41" t="s">
        <v>188</v>
      </c>
      <c r="Q811" s="41" t="s">
        <v>188</v>
      </c>
      <c r="R811" s="43" t="s">
        <v>188</v>
      </c>
    </row>
    <row r="812" spans="1:18" x14ac:dyDescent="0.2">
      <c r="A812" s="10" t="s">
        <v>581</v>
      </c>
      <c r="B812" s="10" t="s">
        <v>18</v>
      </c>
      <c r="C812" s="40">
        <v>5.9081061547293E-2</v>
      </c>
      <c r="D812" s="41">
        <v>-0.29865399714556801</v>
      </c>
      <c r="E812" s="41">
        <v>0.41681612024015402</v>
      </c>
      <c r="F812" s="41">
        <v>0.746504328718397</v>
      </c>
      <c r="G812" s="41" t="s">
        <v>188</v>
      </c>
      <c r="H812" s="41" t="s">
        <v>188</v>
      </c>
      <c r="I812" s="41" t="s">
        <v>188</v>
      </c>
      <c r="J812" s="43" t="s">
        <v>188</v>
      </c>
      <c r="K812" s="40">
        <v>8.6598058384259602E-2</v>
      </c>
      <c r="L812" s="41">
        <v>-0.28125819553644599</v>
      </c>
      <c r="M812" s="41">
        <v>0.45445431230496502</v>
      </c>
      <c r="N812" s="41">
        <v>0.645025258046247</v>
      </c>
      <c r="O812" s="41" t="s">
        <v>188</v>
      </c>
      <c r="P812" s="41" t="s">
        <v>188</v>
      </c>
      <c r="Q812" s="41" t="s">
        <v>188</v>
      </c>
      <c r="R812" s="43" t="s">
        <v>188</v>
      </c>
    </row>
    <row r="813" spans="1:18" x14ac:dyDescent="0.2">
      <c r="A813" s="10" t="s">
        <v>581</v>
      </c>
      <c r="B813" s="10" t="s">
        <v>6</v>
      </c>
      <c r="C813" s="40">
        <v>-9.6908258952509999E-2</v>
      </c>
      <c r="D813" s="41">
        <v>-0.26630133555187502</v>
      </c>
      <c r="E813" s="41">
        <v>7.2484817646855507E-2</v>
      </c>
      <c r="F813" s="41">
        <v>0.26216962944670202</v>
      </c>
      <c r="G813" s="41">
        <v>3.5329981037273299</v>
      </c>
      <c r="H813" s="41">
        <v>0.31650752839987401</v>
      </c>
      <c r="I813" s="41">
        <v>1.90669748956704E-4</v>
      </c>
      <c r="J813" s="44">
        <v>6.6393318771397597E-8</v>
      </c>
      <c r="K813" s="40">
        <v>-0.13330062809347501</v>
      </c>
      <c r="L813" s="41">
        <v>-0.34021735228329297</v>
      </c>
      <c r="M813" s="41">
        <v>7.3616096096343495E-2</v>
      </c>
      <c r="N813" s="41">
        <v>0.206812385639151</v>
      </c>
      <c r="O813" s="41" t="s">
        <v>188</v>
      </c>
      <c r="P813" s="41" t="s">
        <v>188</v>
      </c>
      <c r="Q813" s="41" t="s">
        <v>188</v>
      </c>
      <c r="R813" s="43" t="s">
        <v>188</v>
      </c>
    </row>
    <row r="814" spans="1:18" x14ac:dyDescent="0.2">
      <c r="A814" s="10" t="s">
        <v>581</v>
      </c>
      <c r="B814" s="10" t="s">
        <v>5</v>
      </c>
      <c r="C814" s="40">
        <v>0.17227465501596101</v>
      </c>
      <c r="D814" s="41">
        <v>8.1761519402493398E-3</v>
      </c>
      <c r="E814" s="41">
        <v>0.33637315809167301</v>
      </c>
      <c r="F814" s="41">
        <v>3.9626767286476197E-2</v>
      </c>
      <c r="G814" s="41">
        <v>0.20177039676748099</v>
      </c>
      <c r="H814" s="41">
        <v>0.65329561177801099</v>
      </c>
      <c r="I814" s="41">
        <v>0</v>
      </c>
      <c r="J814" s="43">
        <v>0</v>
      </c>
      <c r="K814" s="40">
        <v>-3.2061264672350598E-2</v>
      </c>
      <c r="L814" s="41">
        <v>-0.23747795249251</v>
      </c>
      <c r="M814" s="41">
        <v>0.173355423147809</v>
      </c>
      <c r="N814" s="41">
        <v>0.75972389698760401</v>
      </c>
      <c r="O814" s="41" t="s">
        <v>188</v>
      </c>
      <c r="P814" s="41" t="s">
        <v>188</v>
      </c>
      <c r="Q814" s="41" t="s">
        <v>188</v>
      </c>
      <c r="R814" s="43" t="s">
        <v>188</v>
      </c>
    </row>
    <row r="815" spans="1:18" x14ac:dyDescent="0.2">
      <c r="A815" s="10" t="s">
        <v>581</v>
      </c>
      <c r="B815" s="10" t="s">
        <v>626</v>
      </c>
      <c r="C815" s="40">
        <v>0.62445092361777499</v>
      </c>
      <c r="D815" s="41">
        <v>9.2987815417222203E-2</v>
      </c>
      <c r="E815" s="41">
        <v>1.1559140318183301</v>
      </c>
      <c r="F815" s="41">
        <v>2.20545847078563E-2</v>
      </c>
      <c r="G815" s="41" t="s">
        <v>188</v>
      </c>
      <c r="H815" s="41" t="s">
        <v>188</v>
      </c>
      <c r="I815" s="41" t="s">
        <v>188</v>
      </c>
      <c r="J815" s="43" t="s">
        <v>188</v>
      </c>
      <c r="K815" s="40" t="s">
        <v>188</v>
      </c>
      <c r="L815" s="41" t="s">
        <v>188</v>
      </c>
      <c r="M815" s="41" t="s">
        <v>188</v>
      </c>
      <c r="N815" s="41" t="s">
        <v>188</v>
      </c>
      <c r="O815" s="41" t="s">
        <v>188</v>
      </c>
      <c r="P815" s="41" t="s">
        <v>188</v>
      </c>
      <c r="Q815" s="41" t="s">
        <v>188</v>
      </c>
      <c r="R815" s="43" t="s">
        <v>188</v>
      </c>
    </row>
    <row r="816" spans="1:18" x14ac:dyDescent="0.2">
      <c r="A816" s="10" t="s">
        <v>581</v>
      </c>
      <c r="B816" s="10" t="s">
        <v>24</v>
      </c>
      <c r="C816" s="40">
        <v>0.10144105304088701</v>
      </c>
      <c r="D816" s="41">
        <v>-7.2186000434966896E-2</v>
      </c>
      <c r="E816" s="41">
        <v>0.27506810651674102</v>
      </c>
      <c r="F816" s="41">
        <v>0.25216661053221801</v>
      </c>
      <c r="G816" s="41">
        <v>1.3183801126211501</v>
      </c>
      <c r="H816" s="41">
        <v>0.85824944706948503</v>
      </c>
      <c r="I816" s="41">
        <v>0</v>
      </c>
      <c r="J816" s="43">
        <v>0</v>
      </c>
      <c r="K816" s="40">
        <v>1.6205160463131401E-2</v>
      </c>
      <c r="L816" s="41">
        <v>-0.111738801944327</v>
      </c>
      <c r="M816" s="41">
        <v>0.14414912287058901</v>
      </c>
      <c r="N816" s="41">
        <v>0.80394435541744302</v>
      </c>
      <c r="O816" s="41">
        <v>2.01027364267653</v>
      </c>
      <c r="P816" s="41">
        <v>0.57027711209883003</v>
      </c>
      <c r="Q816" s="41">
        <v>0</v>
      </c>
      <c r="R816" s="43">
        <v>0</v>
      </c>
    </row>
    <row r="817" spans="1:18" x14ac:dyDescent="0.2">
      <c r="A817" s="10" t="s">
        <v>581</v>
      </c>
      <c r="B817" s="10" t="s">
        <v>33</v>
      </c>
      <c r="C817" s="40">
        <v>-0.19795706427020901</v>
      </c>
      <c r="D817" s="41">
        <v>-0.65001054562849803</v>
      </c>
      <c r="E817" s="41">
        <v>0.25409641708808001</v>
      </c>
      <c r="F817" s="41">
        <v>0.39073755961960399</v>
      </c>
      <c r="G817" s="41">
        <v>0.135956131971502</v>
      </c>
      <c r="H817" s="41">
        <v>0.71233472775481299</v>
      </c>
      <c r="I817" s="41">
        <v>0</v>
      </c>
      <c r="J817" s="43">
        <v>0</v>
      </c>
      <c r="K817" s="40">
        <v>8.5637697064194607E-2</v>
      </c>
      <c r="L817" s="41">
        <v>-0.46505645312697402</v>
      </c>
      <c r="M817" s="41">
        <v>0.63633184725536296</v>
      </c>
      <c r="N817" s="41">
        <v>0.76086957377507602</v>
      </c>
      <c r="O817" s="41" t="s">
        <v>188</v>
      </c>
      <c r="P817" s="41" t="s">
        <v>188</v>
      </c>
      <c r="Q817" s="41" t="s">
        <v>188</v>
      </c>
      <c r="R817" s="43" t="s">
        <v>188</v>
      </c>
    </row>
    <row r="818" spans="1:18" x14ac:dyDescent="0.2">
      <c r="A818" s="10" t="s">
        <v>581</v>
      </c>
      <c r="B818" s="10" t="s">
        <v>15</v>
      </c>
      <c r="C818" s="40">
        <v>0.22471383032817599</v>
      </c>
      <c r="D818" s="41">
        <v>-0.14234895218901</v>
      </c>
      <c r="E818" s="41">
        <v>0.59177661284536098</v>
      </c>
      <c r="F818" s="41">
        <v>0.23044345875406599</v>
      </c>
      <c r="G818" s="41" t="s">
        <v>188</v>
      </c>
      <c r="H818" s="41" t="s">
        <v>188</v>
      </c>
      <c r="I818" s="41" t="s">
        <v>188</v>
      </c>
      <c r="J818" s="43" t="s">
        <v>188</v>
      </c>
      <c r="K818" s="40">
        <v>8.7301644008156806E-2</v>
      </c>
      <c r="L818" s="41">
        <v>-0.12560674374380201</v>
      </c>
      <c r="M818" s="41">
        <v>0.30021003176011501</v>
      </c>
      <c r="N818" s="41">
        <v>0.421587600450961</v>
      </c>
      <c r="O818" s="41">
        <v>0.28755184946561302</v>
      </c>
      <c r="P818" s="41">
        <v>0.59179365076467905</v>
      </c>
      <c r="Q818" s="41">
        <v>0</v>
      </c>
      <c r="R818" s="43">
        <v>0</v>
      </c>
    </row>
    <row r="819" spans="1:18" x14ac:dyDescent="0.2">
      <c r="A819" s="10" t="s">
        <v>581</v>
      </c>
      <c r="B819" s="10" t="s">
        <v>206</v>
      </c>
      <c r="C819" s="40" t="s">
        <v>188</v>
      </c>
      <c r="D819" s="41" t="s">
        <v>188</v>
      </c>
      <c r="E819" s="41" t="s">
        <v>188</v>
      </c>
      <c r="F819" s="41" t="s">
        <v>188</v>
      </c>
      <c r="G819" s="41" t="s">
        <v>188</v>
      </c>
      <c r="H819" s="41" t="s">
        <v>188</v>
      </c>
      <c r="I819" s="41" t="s">
        <v>188</v>
      </c>
      <c r="J819" s="43" t="s">
        <v>188</v>
      </c>
      <c r="K819" s="40">
        <v>0.25206045808092498</v>
      </c>
      <c r="L819" s="41">
        <v>-6.0388363804134301E-2</v>
      </c>
      <c r="M819" s="41">
        <v>0.56450927996598299</v>
      </c>
      <c r="N819" s="41">
        <v>0.114385047021435</v>
      </c>
      <c r="O819" s="41" t="s">
        <v>188</v>
      </c>
      <c r="P819" s="41" t="s">
        <v>188</v>
      </c>
      <c r="Q819" s="41" t="s">
        <v>188</v>
      </c>
      <c r="R819" s="43" t="s">
        <v>188</v>
      </c>
    </row>
    <row r="820" spans="1:18" x14ac:dyDescent="0.2">
      <c r="A820" s="10" t="s">
        <v>581</v>
      </c>
      <c r="B820" s="10" t="s">
        <v>632</v>
      </c>
      <c r="C820" s="40">
        <v>4.67171515185381E-2</v>
      </c>
      <c r="D820" s="41">
        <v>-0.41901092829808501</v>
      </c>
      <c r="E820" s="41">
        <v>0.51244523133516096</v>
      </c>
      <c r="F820" s="41">
        <v>0.84434398235929897</v>
      </c>
      <c r="G820" s="41" t="s">
        <v>188</v>
      </c>
      <c r="H820" s="41" t="s">
        <v>188</v>
      </c>
      <c r="I820" s="41" t="s">
        <v>188</v>
      </c>
      <c r="J820" s="43" t="s">
        <v>188</v>
      </c>
      <c r="K820" s="40" t="s">
        <v>188</v>
      </c>
      <c r="L820" s="41" t="s">
        <v>188</v>
      </c>
      <c r="M820" s="41" t="s">
        <v>188</v>
      </c>
      <c r="N820" s="41" t="s">
        <v>188</v>
      </c>
      <c r="O820" s="41" t="s">
        <v>188</v>
      </c>
      <c r="P820" s="41" t="s">
        <v>188</v>
      </c>
      <c r="Q820" s="41" t="s">
        <v>188</v>
      </c>
      <c r="R820" s="43" t="s">
        <v>188</v>
      </c>
    </row>
    <row r="821" spans="1:18" x14ac:dyDescent="0.2">
      <c r="A821" s="10" t="s">
        <v>581</v>
      </c>
      <c r="B821" s="10" t="s">
        <v>627</v>
      </c>
      <c r="C821" s="40">
        <v>-0.58474850501946396</v>
      </c>
      <c r="D821" s="41">
        <v>-1.0643141300402501</v>
      </c>
      <c r="E821" s="41">
        <v>-0.105182879998674</v>
      </c>
      <c r="F821" s="41">
        <v>1.7159696017612601E-2</v>
      </c>
      <c r="G821" s="41" t="s">
        <v>188</v>
      </c>
      <c r="H821" s="41" t="s">
        <v>188</v>
      </c>
      <c r="I821" s="41" t="s">
        <v>188</v>
      </c>
      <c r="J821" s="43" t="s">
        <v>188</v>
      </c>
      <c r="K821" s="40" t="s">
        <v>188</v>
      </c>
      <c r="L821" s="41" t="s">
        <v>188</v>
      </c>
      <c r="M821" s="41" t="s">
        <v>188</v>
      </c>
      <c r="N821" s="41" t="s">
        <v>188</v>
      </c>
      <c r="O821" s="41" t="s">
        <v>188</v>
      </c>
      <c r="P821" s="41" t="s">
        <v>188</v>
      </c>
      <c r="Q821" s="41" t="s">
        <v>188</v>
      </c>
      <c r="R821" s="43" t="s">
        <v>188</v>
      </c>
    </row>
    <row r="822" spans="1:18" x14ac:dyDescent="0.2">
      <c r="A822" s="10" t="s">
        <v>581</v>
      </c>
      <c r="B822" s="10" t="s">
        <v>7</v>
      </c>
      <c r="C822" s="40">
        <v>-0.40963406591745299</v>
      </c>
      <c r="D822" s="41">
        <v>-1.14286877927539</v>
      </c>
      <c r="E822" s="41">
        <v>0.323600647440481</v>
      </c>
      <c r="F822" s="41">
        <v>0.27353097361109502</v>
      </c>
      <c r="G822" s="41">
        <v>1.3761064661145299</v>
      </c>
      <c r="H822" s="41">
        <v>0.24076547271646201</v>
      </c>
      <c r="I822" s="41">
        <v>27.331204043861199</v>
      </c>
      <c r="J822" s="43">
        <v>8.8884595870219602E-2</v>
      </c>
      <c r="K822" s="40">
        <v>3.8607154015330998E-2</v>
      </c>
      <c r="L822" s="41">
        <v>-0.62939338240874299</v>
      </c>
      <c r="M822" s="41">
        <v>0.70660769043940497</v>
      </c>
      <c r="N822" s="41">
        <v>0.90994426972962805</v>
      </c>
      <c r="O822" s="41" t="s">
        <v>188</v>
      </c>
      <c r="P822" s="41" t="s">
        <v>188</v>
      </c>
      <c r="Q822" s="41" t="s">
        <v>188</v>
      </c>
      <c r="R822" s="43" t="s">
        <v>188</v>
      </c>
    </row>
    <row r="823" spans="1:18" x14ac:dyDescent="0.2">
      <c r="A823" s="10" t="s">
        <v>581</v>
      </c>
      <c r="B823" s="10" t="s">
        <v>9</v>
      </c>
      <c r="C823" s="40">
        <v>-4.3629128261735102E-2</v>
      </c>
      <c r="D823" s="41">
        <v>-0.43094432991547399</v>
      </c>
      <c r="E823" s="41">
        <v>0.34368607339200402</v>
      </c>
      <c r="F823" s="41">
        <v>0.82526359659261905</v>
      </c>
      <c r="G823" s="41">
        <v>15.764520011550299</v>
      </c>
      <c r="H823" s="41">
        <v>3.3519802915219598E-3</v>
      </c>
      <c r="I823" s="41">
        <v>74.625018512831005</v>
      </c>
      <c r="J823" s="43">
        <v>0.135017882668414</v>
      </c>
      <c r="K823" s="40">
        <v>-0.15102548306872299</v>
      </c>
      <c r="L823" s="41">
        <v>-0.43809206912799897</v>
      </c>
      <c r="M823" s="41">
        <v>0.136041102990554</v>
      </c>
      <c r="N823" s="41">
        <v>0.302477347960662</v>
      </c>
      <c r="O823" s="41">
        <v>0.84476739337898599</v>
      </c>
      <c r="P823" s="41">
        <v>0.35803684392067298</v>
      </c>
      <c r="Q823" s="41">
        <v>0</v>
      </c>
      <c r="R823" s="43">
        <v>0</v>
      </c>
    </row>
    <row r="824" spans="1:18" x14ac:dyDescent="0.2">
      <c r="A824" s="10" t="s">
        <v>581</v>
      </c>
      <c r="B824" s="10" t="s">
        <v>11</v>
      </c>
      <c r="C824" s="40">
        <v>0.197077798791714</v>
      </c>
      <c r="D824" s="41">
        <v>-0.249091919095112</v>
      </c>
      <c r="E824" s="41">
        <v>0.64324751667853897</v>
      </c>
      <c r="F824" s="41">
        <v>0.38663470620031098</v>
      </c>
      <c r="G824" s="41">
        <v>4.8134431894965797</v>
      </c>
      <c r="H824" s="41">
        <v>2.8238568639794299E-2</v>
      </c>
      <c r="I824" s="41">
        <v>79.224850888816903</v>
      </c>
      <c r="J824" s="43">
        <v>8.3847191770997795E-2</v>
      </c>
      <c r="K824" s="40" t="s">
        <v>188</v>
      </c>
      <c r="L824" s="41" t="s">
        <v>188</v>
      </c>
      <c r="M824" s="41" t="s">
        <v>188</v>
      </c>
      <c r="N824" s="41" t="s">
        <v>188</v>
      </c>
      <c r="O824" s="41" t="s">
        <v>188</v>
      </c>
      <c r="P824" s="41" t="s">
        <v>188</v>
      </c>
      <c r="Q824" s="41" t="s">
        <v>188</v>
      </c>
      <c r="R824" s="43" t="s">
        <v>188</v>
      </c>
    </row>
    <row r="825" spans="1:18" x14ac:dyDescent="0.2">
      <c r="A825" s="10" t="s">
        <v>581</v>
      </c>
      <c r="B825" s="10" t="s">
        <v>10</v>
      </c>
      <c r="C825" s="40">
        <v>0.35389523999408301</v>
      </c>
      <c r="D825" s="41">
        <v>-0.55522692611848401</v>
      </c>
      <c r="E825" s="41">
        <v>1.2630174061066499</v>
      </c>
      <c r="F825" s="41">
        <v>0.44548851308834803</v>
      </c>
      <c r="G825" s="41">
        <v>4.5444314763265297</v>
      </c>
      <c r="H825" s="41">
        <v>0.103083520761103</v>
      </c>
      <c r="I825" s="41">
        <v>55.694844869662901</v>
      </c>
      <c r="J825" s="43">
        <v>0.36931367223995099</v>
      </c>
      <c r="K825" s="40">
        <v>-0.15091976257527601</v>
      </c>
      <c r="L825" s="41">
        <v>-1.5694134455459801</v>
      </c>
      <c r="M825" s="41">
        <v>1.2675739203954299</v>
      </c>
      <c r="N825" s="41">
        <v>0.83503423054998904</v>
      </c>
      <c r="O825" s="41" t="s">
        <v>188</v>
      </c>
      <c r="P825" s="41" t="s">
        <v>188</v>
      </c>
      <c r="Q825" s="41" t="s">
        <v>188</v>
      </c>
      <c r="R825" s="43" t="s">
        <v>188</v>
      </c>
    </row>
    <row r="826" spans="1:18" x14ac:dyDescent="0.2">
      <c r="A826" s="10" t="s">
        <v>581</v>
      </c>
      <c r="B826" s="10" t="s">
        <v>4</v>
      </c>
      <c r="C826" s="40">
        <v>0.135550411499678</v>
      </c>
      <c r="D826" s="41">
        <v>-0.14679410407649501</v>
      </c>
      <c r="E826" s="41">
        <v>0.41789492707585002</v>
      </c>
      <c r="F826" s="41">
        <v>0.34672711997642203</v>
      </c>
      <c r="G826" s="41">
        <v>2.8874606844909199</v>
      </c>
      <c r="H826" s="41">
        <v>0.23604558348547799</v>
      </c>
      <c r="I826" s="41">
        <v>34.218614412786302</v>
      </c>
      <c r="J826" s="43">
        <v>2.1627967079162601E-2</v>
      </c>
      <c r="K826" s="40">
        <v>-0.109837978773906</v>
      </c>
      <c r="L826" s="41">
        <v>-0.33900299876270901</v>
      </c>
      <c r="M826" s="41">
        <v>0.119327041214896</v>
      </c>
      <c r="N826" s="41">
        <v>0.347523480820706</v>
      </c>
      <c r="O826" s="41">
        <v>2.9154736508206298</v>
      </c>
      <c r="P826" s="41">
        <v>0.232762461166825</v>
      </c>
      <c r="Q826" s="41">
        <v>38.248630982189702</v>
      </c>
      <c r="R826" s="43">
        <v>1.6150545676652601E-2</v>
      </c>
    </row>
    <row r="827" spans="1:18" x14ac:dyDescent="0.2">
      <c r="A827" s="10" t="s">
        <v>581</v>
      </c>
      <c r="B827" s="10" t="s">
        <v>12</v>
      </c>
      <c r="C827" s="40">
        <v>-5.4952252215851101E-2</v>
      </c>
      <c r="D827" s="41">
        <v>-0.51638943769161705</v>
      </c>
      <c r="E827" s="41">
        <v>0.40648493325991503</v>
      </c>
      <c r="F827" s="41">
        <v>0.81563044923088301</v>
      </c>
      <c r="G827" s="41" t="s">
        <v>188</v>
      </c>
      <c r="H827" s="41" t="s">
        <v>188</v>
      </c>
      <c r="I827" s="41" t="s">
        <v>188</v>
      </c>
      <c r="J827" s="43" t="s">
        <v>188</v>
      </c>
      <c r="K827" s="40">
        <v>9.05448035817039E-2</v>
      </c>
      <c r="L827" s="41">
        <v>-0.35828578435246999</v>
      </c>
      <c r="M827" s="41">
        <v>0.53937539151587799</v>
      </c>
      <c r="N827" s="41">
        <v>0.69294579729351902</v>
      </c>
      <c r="O827" s="41" t="s">
        <v>188</v>
      </c>
      <c r="P827" s="41" t="s">
        <v>188</v>
      </c>
      <c r="Q827" s="41" t="s">
        <v>188</v>
      </c>
      <c r="R827" s="43" t="s">
        <v>188</v>
      </c>
    </row>
    <row r="828" spans="1:18" x14ac:dyDescent="0.2">
      <c r="A828" s="10" t="s">
        <v>581</v>
      </c>
      <c r="B828" s="10" t="s">
        <v>13</v>
      </c>
      <c r="C828" s="40">
        <v>-0.15556551171765601</v>
      </c>
      <c r="D828" s="41">
        <v>-0.62215367303139102</v>
      </c>
      <c r="E828" s="41">
        <v>0.311022649596079</v>
      </c>
      <c r="F828" s="41">
        <v>0.51389304255555102</v>
      </c>
      <c r="G828" s="41" t="s">
        <v>188</v>
      </c>
      <c r="H828" s="41" t="s">
        <v>188</v>
      </c>
      <c r="I828" s="41" t="s">
        <v>188</v>
      </c>
      <c r="J828" s="43" t="s">
        <v>188</v>
      </c>
      <c r="K828" s="40">
        <v>5.6025794229921398E-2</v>
      </c>
      <c r="L828" s="41">
        <v>-0.366072523349396</v>
      </c>
      <c r="M828" s="41">
        <v>0.47812411180923797</v>
      </c>
      <c r="N828" s="41">
        <v>0.79501813807671196</v>
      </c>
      <c r="O828" s="41" t="s">
        <v>188</v>
      </c>
      <c r="P828" s="41" t="s">
        <v>188</v>
      </c>
      <c r="Q828" s="41" t="s">
        <v>188</v>
      </c>
      <c r="R828" s="43" t="s">
        <v>188</v>
      </c>
    </row>
    <row r="829" spans="1:18" x14ac:dyDescent="0.2">
      <c r="A829" s="10" t="s">
        <v>581</v>
      </c>
      <c r="B829" s="10" t="s">
        <v>628</v>
      </c>
      <c r="C829" s="40">
        <v>0.11420862621430899</v>
      </c>
      <c r="D829" s="41">
        <v>-0.179889098246238</v>
      </c>
      <c r="E829" s="41">
        <v>0.40830635067485599</v>
      </c>
      <c r="F829" s="41">
        <v>0.44658309269157997</v>
      </c>
      <c r="G829" s="41">
        <v>0.71912649996669398</v>
      </c>
      <c r="H829" s="41">
        <v>0.69798110276882996</v>
      </c>
      <c r="I829" s="41">
        <v>0</v>
      </c>
      <c r="J829" s="43">
        <v>0</v>
      </c>
      <c r="K829" s="40" t="s">
        <v>188</v>
      </c>
      <c r="L829" s="41" t="s">
        <v>188</v>
      </c>
      <c r="M829" s="41" t="s">
        <v>188</v>
      </c>
      <c r="N829" s="41" t="s">
        <v>188</v>
      </c>
      <c r="O829" s="41" t="s">
        <v>188</v>
      </c>
      <c r="P829" s="41" t="s">
        <v>188</v>
      </c>
      <c r="Q829" s="41" t="s">
        <v>188</v>
      </c>
      <c r="R829" s="43" t="s">
        <v>188</v>
      </c>
    </row>
    <row r="830" spans="1:18" x14ac:dyDescent="0.2">
      <c r="A830" s="10" t="s">
        <v>581</v>
      </c>
      <c r="B830" s="10" t="s">
        <v>17</v>
      </c>
      <c r="C830" s="40">
        <v>0.117612175939942</v>
      </c>
      <c r="D830" s="41">
        <v>-0.31198580556916999</v>
      </c>
      <c r="E830" s="41">
        <v>0.54721015744905399</v>
      </c>
      <c r="F830" s="41">
        <v>0.59206348459000002</v>
      </c>
      <c r="G830" s="41" t="s">
        <v>188</v>
      </c>
      <c r="H830" s="41" t="s">
        <v>188</v>
      </c>
      <c r="I830" s="41" t="s">
        <v>188</v>
      </c>
      <c r="J830" s="43" t="s">
        <v>188</v>
      </c>
      <c r="K830" s="40">
        <v>0.13940255850097899</v>
      </c>
      <c r="L830" s="41">
        <v>-0.14551034728537199</v>
      </c>
      <c r="M830" s="41">
        <v>0.42431546428733002</v>
      </c>
      <c r="N830" s="41">
        <v>0.33757197585504101</v>
      </c>
      <c r="O830" s="41">
        <v>0.563945233480868</v>
      </c>
      <c r="P830" s="41">
        <v>0.45267500124103399</v>
      </c>
      <c r="Q830" s="41">
        <v>0</v>
      </c>
      <c r="R830" s="43">
        <v>0</v>
      </c>
    </row>
    <row r="831" spans="1:18" x14ac:dyDescent="0.2">
      <c r="A831" s="10" t="s">
        <v>581</v>
      </c>
      <c r="B831" s="10" t="s">
        <v>629</v>
      </c>
      <c r="C831" s="40">
        <v>7.2614246367494598E-2</v>
      </c>
      <c r="D831" s="41">
        <v>-0.28146087581339402</v>
      </c>
      <c r="E831" s="41">
        <v>0.42668936854838302</v>
      </c>
      <c r="F831" s="41">
        <v>0.68817450258927404</v>
      </c>
      <c r="G831" s="41" t="s">
        <v>188</v>
      </c>
      <c r="H831" s="41" t="s">
        <v>188</v>
      </c>
      <c r="I831" s="41" t="s">
        <v>188</v>
      </c>
      <c r="J831" s="43" t="s">
        <v>188</v>
      </c>
      <c r="K831" s="40" t="s">
        <v>188</v>
      </c>
      <c r="L831" s="41" t="s">
        <v>188</v>
      </c>
      <c r="M831" s="41" t="s">
        <v>188</v>
      </c>
      <c r="N831" s="41" t="s">
        <v>188</v>
      </c>
      <c r="O831" s="41" t="s">
        <v>188</v>
      </c>
      <c r="P831" s="41" t="s">
        <v>188</v>
      </c>
      <c r="Q831" s="41" t="s">
        <v>188</v>
      </c>
      <c r="R831" s="43" t="s">
        <v>188</v>
      </c>
    </row>
    <row r="832" spans="1:18" x14ac:dyDescent="0.2">
      <c r="A832" s="10" t="s">
        <v>581</v>
      </c>
      <c r="B832" s="10" t="s">
        <v>630</v>
      </c>
      <c r="C832" s="40" t="s">
        <v>188</v>
      </c>
      <c r="D832" s="41" t="s">
        <v>188</v>
      </c>
      <c r="E832" s="41" t="s">
        <v>188</v>
      </c>
      <c r="F832" s="41" t="s">
        <v>188</v>
      </c>
      <c r="G832" s="41" t="s">
        <v>188</v>
      </c>
      <c r="H832" s="41" t="s">
        <v>188</v>
      </c>
      <c r="I832" s="41" t="s">
        <v>188</v>
      </c>
      <c r="J832" s="43" t="s">
        <v>188</v>
      </c>
      <c r="K832" s="40">
        <v>0.88886073850894798</v>
      </c>
      <c r="L832" s="41">
        <v>-0.95950798818803595</v>
      </c>
      <c r="M832" s="41">
        <v>2.7372294652059299</v>
      </c>
      <c r="N832" s="41">
        <v>0.34592355777463901</v>
      </c>
      <c r="O832" s="41">
        <v>9.0361334103380795</v>
      </c>
      <c r="P832" s="41">
        <v>2.6469489307166202E-3</v>
      </c>
      <c r="Q832" s="41">
        <v>88.933319655773104</v>
      </c>
      <c r="R832" s="43">
        <v>1.58603282953514</v>
      </c>
    </row>
    <row r="833" spans="1:18" x14ac:dyDescent="0.2">
      <c r="A833" s="10" t="s">
        <v>581</v>
      </c>
      <c r="B833" s="10" t="s">
        <v>631</v>
      </c>
      <c r="C833" s="40" t="s">
        <v>188</v>
      </c>
      <c r="D833" s="41" t="s">
        <v>188</v>
      </c>
      <c r="E833" s="41" t="s">
        <v>188</v>
      </c>
      <c r="F833" s="41" t="s">
        <v>188</v>
      </c>
      <c r="G833" s="41" t="s">
        <v>188</v>
      </c>
      <c r="H833" s="41" t="s">
        <v>188</v>
      </c>
      <c r="I833" s="41" t="s">
        <v>188</v>
      </c>
      <c r="J833" s="43" t="s">
        <v>188</v>
      </c>
      <c r="K833" s="40">
        <v>0.40115754346159099</v>
      </c>
      <c r="L833" s="41">
        <v>3.7128987630869401E-2</v>
      </c>
      <c r="M833" s="41">
        <v>0.76518609929231196</v>
      </c>
      <c r="N833" s="41">
        <v>3.1072967553247201E-2</v>
      </c>
      <c r="O833" s="41" t="s">
        <v>188</v>
      </c>
      <c r="P833" s="41" t="s">
        <v>188</v>
      </c>
      <c r="Q833" s="41" t="s">
        <v>188</v>
      </c>
      <c r="R833" s="43" t="s">
        <v>188</v>
      </c>
    </row>
    <row r="834" spans="1:18" x14ac:dyDescent="0.2">
      <c r="A834" s="10" t="s">
        <v>201</v>
      </c>
      <c r="B834" s="10" t="s">
        <v>2</v>
      </c>
      <c r="C834" s="40">
        <v>0.43873792407184697</v>
      </c>
      <c r="D834" s="41">
        <v>0.25588740760428103</v>
      </c>
      <c r="E834" s="41">
        <v>0.62158844053941298</v>
      </c>
      <c r="F834" s="42">
        <v>2.5661005424737899E-6</v>
      </c>
      <c r="G834" s="41">
        <v>11.358422100354</v>
      </c>
      <c r="H834" s="41">
        <v>4.4718842653521003E-2</v>
      </c>
      <c r="I834" s="41">
        <v>56.138219395206299</v>
      </c>
      <c r="J834" s="43">
        <v>2.2491456133873398E-2</v>
      </c>
      <c r="K834" s="40">
        <v>-0.15876217757331099</v>
      </c>
      <c r="L834" s="41">
        <v>-0.53428346928194403</v>
      </c>
      <c r="M834" s="41">
        <v>0.21675911413532101</v>
      </c>
      <c r="N834" s="41">
        <v>0.40731389397027601</v>
      </c>
      <c r="O834" s="41">
        <v>54.907361950872101</v>
      </c>
      <c r="P834" s="42">
        <v>4.8395040372254498E-10</v>
      </c>
      <c r="Q834" s="41">
        <v>89.184334360024494</v>
      </c>
      <c r="R834" s="43">
        <v>0.21973351570524399</v>
      </c>
    </row>
    <row r="835" spans="1:18" x14ac:dyDescent="0.2">
      <c r="A835" s="10" t="s">
        <v>201</v>
      </c>
      <c r="B835" s="10" t="s">
        <v>623</v>
      </c>
      <c r="C835" s="40" t="s">
        <v>188</v>
      </c>
      <c r="D835" s="41" t="s">
        <v>188</v>
      </c>
      <c r="E835" s="41" t="s">
        <v>188</v>
      </c>
      <c r="F835" s="41" t="s">
        <v>188</v>
      </c>
      <c r="G835" s="41" t="s">
        <v>188</v>
      </c>
      <c r="H835" s="41" t="s">
        <v>188</v>
      </c>
      <c r="I835" s="41" t="s">
        <v>188</v>
      </c>
      <c r="J835" s="43" t="s">
        <v>188</v>
      </c>
      <c r="K835" s="40">
        <v>0.150742004735578</v>
      </c>
      <c r="L835" s="41">
        <v>-0.33312664654418001</v>
      </c>
      <c r="M835" s="41">
        <v>0.63461065601533595</v>
      </c>
      <c r="N835" s="41">
        <v>0.54233998802257499</v>
      </c>
      <c r="O835" s="41" t="s">
        <v>188</v>
      </c>
      <c r="P835" s="41" t="s">
        <v>188</v>
      </c>
      <c r="Q835" s="41" t="s">
        <v>188</v>
      </c>
      <c r="R835" s="43" t="s">
        <v>188</v>
      </c>
    </row>
    <row r="836" spans="1:18" x14ac:dyDescent="0.2">
      <c r="A836" s="10" t="s">
        <v>201</v>
      </c>
      <c r="B836" s="10" t="s">
        <v>21</v>
      </c>
      <c r="C836" s="40">
        <v>0.20314639363123599</v>
      </c>
      <c r="D836" s="41">
        <v>-0.40204516070987101</v>
      </c>
      <c r="E836" s="41">
        <v>0.80833794797234204</v>
      </c>
      <c r="F836" s="41">
        <v>0.51059804615276205</v>
      </c>
      <c r="G836" s="41">
        <v>7.2383695242313504</v>
      </c>
      <c r="H836" s="41">
        <v>7.1361755369154503E-3</v>
      </c>
      <c r="I836" s="41">
        <v>86.184734052988404</v>
      </c>
      <c r="J836" s="43">
        <v>0.16457538698924301</v>
      </c>
      <c r="K836" s="40">
        <v>0.15008488396681499</v>
      </c>
      <c r="L836" s="41">
        <v>-0.195726939988277</v>
      </c>
      <c r="M836" s="41">
        <v>0.49589670792190699</v>
      </c>
      <c r="N836" s="41">
        <v>0.39497000950812899</v>
      </c>
      <c r="O836" s="41">
        <v>2.9932143419113002</v>
      </c>
      <c r="P836" s="41">
        <v>8.3614045144096594E-2</v>
      </c>
      <c r="Q836" s="41">
        <v>66.591099541456302</v>
      </c>
      <c r="R836" s="43">
        <v>4.2100505404764302E-2</v>
      </c>
    </row>
    <row r="837" spans="1:18" x14ac:dyDescent="0.2">
      <c r="A837" s="10" t="s">
        <v>201</v>
      </c>
      <c r="B837" s="10" t="s">
        <v>647</v>
      </c>
      <c r="C837" s="40">
        <v>4.2706638562682399E-2</v>
      </c>
      <c r="D837" s="41">
        <v>-0.39346988241884701</v>
      </c>
      <c r="E837" s="41">
        <v>0.47888315954421201</v>
      </c>
      <c r="F837" s="41">
        <v>0.84828547176315905</v>
      </c>
      <c r="G837" s="41" t="s">
        <v>188</v>
      </c>
      <c r="H837" s="41" t="s">
        <v>188</v>
      </c>
      <c r="I837" s="41" t="s">
        <v>188</v>
      </c>
      <c r="J837" s="43" t="s">
        <v>188</v>
      </c>
      <c r="K837" s="40" t="s">
        <v>188</v>
      </c>
      <c r="L837" s="41" t="s">
        <v>188</v>
      </c>
      <c r="M837" s="41" t="s">
        <v>188</v>
      </c>
      <c r="N837" s="41" t="s">
        <v>188</v>
      </c>
      <c r="O837" s="41" t="s">
        <v>188</v>
      </c>
      <c r="P837" s="41" t="s">
        <v>188</v>
      </c>
      <c r="Q837" s="41" t="s">
        <v>188</v>
      </c>
      <c r="R837" s="43" t="s">
        <v>188</v>
      </c>
    </row>
    <row r="838" spans="1:18" x14ac:dyDescent="0.2">
      <c r="A838" s="10" t="s">
        <v>201</v>
      </c>
      <c r="B838" s="10" t="s">
        <v>625</v>
      </c>
      <c r="C838" s="40">
        <v>8.3384276805093194E-2</v>
      </c>
      <c r="D838" s="41">
        <v>-0.333428749601</v>
      </c>
      <c r="E838" s="41">
        <v>0.50019730321118705</v>
      </c>
      <c r="F838" s="41">
        <v>0.69506210673503999</v>
      </c>
      <c r="G838" s="41" t="s">
        <v>188</v>
      </c>
      <c r="H838" s="41" t="s">
        <v>188</v>
      </c>
      <c r="I838" s="41" t="s">
        <v>188</v>
      </c>
      <c r="J838" s="43" t="s">
        <v>188</v>
      </c>
      <c r="K838" s="40" t="s">
        <v>188</v>
      </c>
      <c r="L838" s="41" t="s">
        <v>188</v>
      </c>
      <c r="M838" s="41" t="s">
        <v>188</v>
      </c>
      <c r="N838" s="41" t="s">
        <v>188</v>
      </c>
      <c r="O838" s="41" t="s">
        <v>188</v>
      </c>
      <c r="P838" s="41" t="s">
        <v>188</v>
      </c>
      <c r="Q838" s="41" t="s">
        <v>188</v>
      </c>
      <c r="R838" s="43" t="s">
        <v>188</v>
      </c>
    </row>
    <row r="839" spans="1:18" x14ac:dyDescent="0.2">
      <c r="A839" s="10" t="s">
        <v>201</v>
      </c>
      <c r="B839" s="10" t="s">
        <v>18</v>
      </c>
      <c r="C839" s="40">
        <v>-2.7820329515957601E-2</v>
      </c>
      <c r="D839" s="41">
        <v>-0.38551617545179101</v>
      </c>
      <c r="E839" s="41">
        <v>0.329875516419876</v>
      </c>
      <c r="F839" s="41">
        <v>0.87900443341211498</v>
      </c>
      <c r="G839" s="41" t="s">
        <v>188</v>
      </c>
      <c r="H839" s="41" t="s">
        <v>188</v>
      </c>
      <c r="I839" s="41" t="s">
        <v>188</v>
      </c>
      <c r="J839" s="43" t="s">
        <v>188</v>
      </c>
      <c r="K839" s="40">
        <v>-0.246684433661707</v>
      </c>
      <c r="L839" s="41">
        <v>-0.615383943585737</v>
      </c>
      <c r="M839" s="41">
        <v>0.122015076262322</v>
      </c>
      <c r="N839" s="41">
        <v>0.19045842596979701</v>
      </c>
      <c r="O839" s="41" t="s">
        <v>188</v>
      </c>
      <c r="P839" s="41" t="s">
        <v>188</v>
      </c>
      <c r="Q839" s="41" t="s">
        <v>188</v>
      </c>
      <c r="R839" s="43" t="s">
        <v>188</v>
      </c>
    </row>
    <row r="840" spans="1:18" x14ac:dyDescent="0.2">
      <c r="A840" s="10" t="s">
        <v>201</v>
      </c>
      <c r="B840" s="10" t="s">
        <v>6</v>
      </c>
      <c r="C840" s="40">
        <v>0.19602328612251599</v>
      </c>
      <c r="D840" s="41">
        <v>-2.6645209453654301E-2</v>
      </c>
      <c r="E840" s="41">
        <v>0.41869178169868698</v>
      </c>
      <c r="F840" s="41">
        <v>8.4450268658504204E-2</v>
      </c>
      <c r="G840" s="41">
        <v>3.5647954093398702</v>
      </c>
      <c r="H840" s="41">
        <v>0.31245509801118598</v>
      </c>
      <c r="I840" s="41">
        <v>31.0917863338234</v>
      </c>
      <c r="J840" s="43">
        <v>1.6158237584534701E-2</v>
      </c>
      <c r="K840" s="40">
        <v>0.72121346992455604</v>
      </c>
      <c r="L840" s="41">
        <v>0.51213489264169498</v>
      </c>
      <c r="M840" s="41">
        <v>0.93029204720741798</v>
      </c>
      <c r="N840" s="42">
        <v>1.38510339081154E-11</v>
      </c>
      <c r="O840" s="41" t="s">
        <v>188</v>
      </c>
      <c r="P840" s="41" t="s">
        <v>188</v>
      </c>
      <c r="Q840" s="41" t="s">
        <v>188</v>
      </c>
      <c r="R840" s="43" t="s">
        <v>188</v>
      </c>
    </row>
    <row r="841" spans="1:18" x14ac:dyDescent="0.2">
      <c r="A841" s="10" t="s">
        <v>201</v>
      </c>
      <c r="B841" s="10" t="s">
        <v>5</v>
      </c>
      <c r="C841" s="40">
        <v>0.25847894425231399</v>
      </c>
      <c r="D841" s="41">
        <v>2.56643493050746E-3</v>
      </c>
      <c r="E841" s="41">
        <v>0.51439145357411997</v>
      </c>
      <c r="F841" s="41">
        <v>4.7746287969477899E-2</v>
      </c>
      <c r="G841" s="41">
        <v>2.2493622800698501</v>
      </c>
      <c r="H841" s="41">
        <v>0.13366947918863101</v>
      </c>
      <c r="I841" s="41">
        <v>55.542955047287997</v>
      </c>
      <c r="J841" s="43">
        <v>1.9260966696470701E-2</v>
      </c>
      <c r="K841" s="40">
        <v>0.67100031174053199</v>
      </c>
      <c r="L841" s="41">
        <v>0.46363550707635998</v>
      </c>
      <c r="M841" s="41">
        <v>0.87836511640470405</v>
      </c>
      <c r="N841" s="42">
        <v>2.2863582826234299E-10</v>
      </c>
      <c r="O841" s="41" t="s">
        <v>188</v>
      </c>
      <c r="P841" s="41" t="s">
        <v>188</v>
      </c>
      <c r="Q841" s="41" t="s">
        <v>188</v>
      </c>
      <c r="R841" s="43" t="s">
        <v>188</v>
      </c>
    </row>
    <row r="842" spans="1:18" x14ac:dyDescent="0.2">
      <c r="A842" s="10" t="s">
        <v>201</v>
      </c>
      <c r="B842" s="10" t="s">
        <v>626</v>
      </c>
      <c r="C842" s="40">
        <v>0.580126235601647</v>
      </c>
      <c r="D842" s="41">
        <v>5.0329271809365701E-2</v>
      </c>
      <c r="E842" s="41">
        <v>1.10992319939393</v>
      </c>
      <c r="F842" s="41">
        <v>3.28541240499335E-2</v>
      </c>
      <c r="G842" s="41" t="s">
        <v>188</v>
      </c>
      <c r="H842" s="41" t="s">
        <v>188</v>
      </c>
      <c r="I842" s="41" t="s">
        <v>188</v>
      </c>
      <c r="J842" s="43" t="s">
        <v>188</v>
      </c>
      <c r="K842" s="40" t="s">
        <v>188</v>
      </c>
      <c r="L842" s="41" t="s">
        <v>188</v>
      </c>
      <c r="M842" s="41" t="s">
        <v>188</v>
      </c>
      <c r="N842" s="41" t="s">
        <v>188</v>
      </c>
      <c r="O842" s="41" t="s">
        <v>188</v>
      </c>
      <c r="P842" s="41" t="s">
        <v>188</v>
      </c>
      <c r="Q842" s="41" t="s">
        <v>188</v>
      </c>
      <c r="R842" s="43" t="s">
        <v>188</v>
      </c>
    </row>
    <row r="843" spans="1:18" x14ac:dyDescent="0.2">
      <c r="A843" s="10" t="s">
        <v>201</v>
      </c>
      <c r="B843" s="10" t="s">
        <v>24</v>
      </c>
      <c r="C843" s="40">
        <v>0.231889333903432</v>
      </c>
      <c r="D843" s="41">
        <v>-8.9014275011353894E-2</v>
      </c>
      <c r="E843" s="41">
        <v>0.552792942818218</v>
      </c>
      <c r="F843" s="41">
        <v>0.15668863490847801</v>
      </c>
      <c r="G843" s="41">
        <v>14.695668444201299</v>
      </c>
      <c r="H843" s="41">
        <v>5.3758848703288403E-3</v>
      </c>
      <c r="I843" s="41">
        <v>70.424448854817001</v>
      </c>
      <c r="J843" s="43">
        <v>9.3450689855559405E-2</v>
      </c>
      <c r="K843" s="40">
        <v>1.5370415295232901E-2</v>
      </c>
      <c r="L843" s="41">
        <v>-0.17768062527395601</v>
      </c>
      <c r="M843" s="41">
        <v>0.20842145586442101</v>
      </c>
      <c r="N843" s="41">
        <v>0.87599424035986095</v>
      </c>
      <c r="O843" s="41">
        <v>5.3082390164711803</v>
      </c>
      <c r="P843" s="41">
        <v>0.150568666338292</v>
      </c>
      <c r="Q843" s="41">
        <v>45.796785348848097</v>
      </c>
      <c r="R843" s="43">
        <v>1.72818175477246E-2</v>
      </c>
    </row>
    <row r="844" spans="1:18" x14ac:dyDescent="0.2">
      <c r="A844" s="10" t="s">
        <v>201</v>
      </c>
      <c r="B844" s="10" t="s">
        <v>33</v>
      </c>
      <c r="C844" s="40">
        <v>0.212260645087443</v>
      </c>
      <c r="D844" s="41">
        <v>-0.24023157912340901</v>
      </c>
      <c r="E844" s="41">
        <v>0.66475286929829502</v>
      </c>
      <c r="F844" s="41">
        <v>0.35788422994305802</v>
      </c>
      <c r="G844" s="41">
        <v>0.77262648741418705</v>
      </c>
      <c r="H844" s="41">
        <v>0.37940575186439301</v>
      </c>
      <c r="I844" s="41">
        <v>0</v>
      </c>
      <c r="J844" s="43">
        <v>0</v>
      </c>
      <c r="K844" s="40">
        <v>-9.5814436792394694E-2</v>
      </c>
      <c r="L844" s="41">
        <v>-0.64652698907272899</v>
      </c>
      <c r="M844" s="41">
        <v>0.45489811548793901</v>
      </c>
      <c r="N844" s="41">
        <v>0.73348510913954601</v>
      </c>
      <c r="O844" s="41" t="s">
        <v>188</v>
      </c>
      <c r="P844" s="41" t="s">
        <v>188</v>
      </c>
      <c r="Q844" s="41" t="s">
        <v>188</v>
      </c>
      <c r="R844" s="43" t="s">
        <v>188</v>
      </c>
    </row>
    <row r="845" spans="1:18" x14ac:dyDescent="0.2">
      <c r="A845" s="10" t="s">
        <v>201</v>
      </c>
      <c r="B845" s="10" t="s">
        <v>15</v>
      </c>
      <c r="C845" s="40">
        <v>2.64459773447536E-2</v>
      </c>
      <c r="D845" s="41">
        <v>-0.318207752632714</v>
      </c>
      <c r="E845" s="41">
        <v>0.37109970732222097</v>
      </c>
      <c r="F845" s="41">
        <v>0.880516015463505</v>
      </c>
      <c r="G845" s="41" t="s">
        <v>188</v>
      </c>
      <c r="H845" s="41" t="s">
        <v>188</v>
      </c>
      <c r="I845" s="41" t="s">
        <v>188</v>
      </c>
      <c r="J845" s="43" t="s">
        <v>188</v>
      </c>
      <c r="K845" s="40">
        <v>2.3406555305475901E-2</v>
      </c>
      <c r="L845" s="41">
        <v>-0.40561595097640502</v>
      </c>
      <c r="M845" s="41">
        <v>0.45242906158735702</v>
      </c>
      <c r="N845" s="41">
        <v>0.91484335030554997</v>
      </c>
      <c r="O845" s="41">
        <v>3.84851802339481</v>
      </c>
      <c r="P845" s="41">
        <v>4.9789965826904203E-2</v>
      </c>
      <c r="Q845" s="41">
        <v>74.015972020370299</v>
      </c>
      <c r="R845" s="43">
        <v>7.1305602960772499E-2</v>
      </c>
    </row>
    <row r="846" spans="1:18" x14ac:dyDescent="0.2">
      <c r="A846" s="10" t="s">
        <v>201</v>
      </c>
      <c r="B846" s="10" t="s">
        <v>206</v>
      </c>
      <c r="C846" s="40" t="s">
        <v>188</v>
      </c>
      <c r="D846" s="41" t="s">
        <v>188</v>
      </c>
      <c r="E846" s="41" t="s">
        <v>188</v>
      </c>
      <c r="F846" s="41" t="s">
        <v>188</v>
      </c>
      <c r="G846" s="41" t="s">
        <v>188</v>
      </c>
      <c r="H846" s="41" t="s">
        <v>188</v>
      </c>
      <c r="I846" s="41" t="s">
        <v>188</v>
      </c>
      <c r="J846" s="43" t="s">
        <v>188</v>
      </c>
      <c r="K846" s="40">
        <v>-7.0371017673528297E-2</v>
      </c>
      <c r="L846" s="41">
        <v>-0.381800835573538</v>
      </c>
      <c r="M846" s="41">
        <v>0.24105880022648099</v>
      </c>
      <c r="N846" s="41">
        <v>0.65831451142535802</v>
      </c>
      <c r="O846" s="41" t="s">
        <v>188</v>
      </c>
      <c r="P846" s="41" t="s">
        <v>188</v>
      </c>
      <c r="Q846" s="41" t="s">
        <v>188</v>
      </c>
      <c r="R846" s="43" t="s">
        <v>188</v>
      </c>
    </row>
    <row r="847" spans="1:18" x14ac:dyDescent="0.2">
      <c r="A847" s="10" t="s">
        <v>201</v>
      </c>
      <c r="B847" s="10" t="s">
        <v>627</v>
      </c>
      <c r="C847" s="40">
        <v>8.4372112219810197E-2</v>
      </c>
      <c r="D847" s="41">
        <v>-0.38875009096757501</v>
      </c>
      <c r="E847" s="41">
        <v>0.55749431540719596</v>
      </c>
      <c r="F847" s="41">
        <v>0.72729741057863495</v>
      </c>
      <c r="G847" s="41" t="s">
        <v>188</v>
      </c>
      <c r="H847" s="41" t="s">
        <v>188</v>
      </c>
      <c r="I847" s="41" t="s">
        <v>188</v>
      </c>
      <c r="J847" s="43" t="s">
        <v>188</v>
      </c>
      <c r="K847" s="40" t="s">
        <v>188</v>
      </c>
      <c r="L847" s="41" t="s">
        <v>188</v>
      </c>
      <c r="M847" s="41" t="s">
        <v>188</v>
      </c>
      <c r="N847" s="41" t="s">
        <v>188</v>
      </c>
      <c r="O847" s="41" t="s">
        <v>188</v>
      </c>
      <c r="P847" s="41" t="s">
        <v>188</v>
      </c>
      <c r="Q847" s="41" t="s">
        <v>188</v>
      </c>
      <c r="R847" s="43" t="s">
        <v>188</v>
      </c>
    </row>
    <row r="848" spans="1:18" x14ac:dyDescent="0.2">
      <c r="A848" s="10" t="s">
        <v>201</v>
      </c>
      <c r="B848" s="10" t="s">
        <v>7</v>
      </c>
      <c r="C848" s="40">
        <v>0.25546036042590498</v>
      </c>
      <c r="D848" s="41">
        <v>-0.32243864715207299</v>
      </c>
      <c r="E848" s="41">
        <v>0.83335936800388299</v>
      </c>
      <c r="F848" s="41">
        <v>0.38626951045353602</v>
      </c>
      <c r="G848" s="41">
        <v>0.37262236513986602</v>
      </c>
      <c r="H848" s="41">
        <v>0.54157831290585801</v>
      </c>
      <c r="I848" s="41">
        <v>0</v>
      </c>
      <c r="J848" s="43">
        <v>0</v>
      </c>
      <c r="K848" s="40">
        <v>-0.253088094910424</v>
      </c>
      <c r="L848" s="41">
        <v>-0.92160242455117602</v>
      </c>
      <c r="M848" s="41">
        <v>0.41542623473032803</v>
      </c>
      <c r="N848" s="41">
        <v>0.458763026501186</v>
      </c>
      <c r="O848" s="41" t="s">
        <v>188</v>
      </c>
      <c r="P848" s="41" t="s">
        <v>188</v>
      </c>
      <c r="Q848" s="41" t="s">
        <v>188</v>
      </c>
      <c r="R848" s="43" t="s">
        <v>188</v>
      </c>
    </row>
    <row r="849" spans="1:18" x14ac:dyDescent="0.2">
      <c r="A849" s="10" t="s">
        <v>201</v>
      </c>
      <c r="B849" s="10" t="s">
        <v>9</v>
      </c>
      <c r="C849" s="40">
        <v>0.12783988684039299</v>
      </c>
      <c r="D849" s="41">
        <v>-0.104913630953326</v>
      </c>
      <c r="E849" s="41">
        <v>0.36059340463411199</v>
      </c>
      <c r="F849" s="41">
        <v>0.28169906863451</v>
      </c>
      <c r="G849" s="41">
        <v>0.93209213483301301</v>
      </c>
      <c r="H849" s="41">
        <v>0.62747837707376597</v>
      </c>
      <c r="I849" s="41">
        <v>0</v>
      </c>
      <c r="J849" s="43">
        <v>0</v>
      </c>
      <c r="K849" s="40">
        <v>-0.193655246100297</v>
      </c>
      <c r="L849" s="41">
        <v>-0.43454355998328298</v>
      </c>
      <c r="M849" s="41">
        <v>4.7233067782688001E-2</v>
      </c>
      <c r="N849" s="41">
        <v>0.115104920316649</v>
      </c>
      <c r="O849" s="41">
        <v>0.35458366242322698</v>
      </c>
      <c r="P849" s="41">
        <v>0.55152982832275299</v>
      </c>
      <c r="Q849" s="41">
        <v>0</v>
      </c>
      <c r="R849" s="43">
        <v>0</v>
      </c>
    </row>
    <row r="850" spans="1:18" x14ac:dyDescent="0.2">
      <c r="A850" s="10" t="s">
        <v>201</v>
      </c>
      <c r="B850" s="10" t="s">
        <v>11</v>
      </c>
      <c r="C850" s="40">
        <v>0.435479774619069</v>
      </c>
      <c r="D850" s="41">
        <v>-0.15063890119274101</v>
      </c>
      <c r="E850" s="41">
        <v>1.0215984504308799</v>
      </c>
      <c r="F850" s="41">
        <v>0.14532854208450799</v>
      </c>
      <c r="G850" s="41">
        <v>8.1730658086340799</v>
      </c>
      <c r="H850" s="41">
        <v>4.2516982242983498E-3</v>
      </c>
      <c r="I850" s="41">
        <v>87.764689243740193</v>
      </c>
      <c r="J850" s="43">
        <v>0.158097535880413</v>
      </c>
      <c r="K850" s="40" t="s">
        <v>188</v>
      </c>
      <c r="L850" s="41" t="s">
        <v>188</v>
      </c>
      <c r="M850" s="41" t="s">
        <v>188</v>
      </c>
      <c r="N850" s="41" t="s">
        <v>188</v>
      </c>
      <c r="O850" s="41" t="s">
        <v>188</v>
      </c>
      <c r="P850" s="41" t="s">
        <v>188</v>
      </c>
      <c r="Q850" s="41" t="s">
        <v>188</v>
      </c>
      <c r="R850" s="43" t="s">
        <v>188</v>
      </c>
    </row>
    <row r="851" spans="1:18" x14ac:dyDescent="0.2">
      <c r="A851" s="10" t="s">
        <v>201</v>
      </c>
      <c r="B851" s="10" t="s">
        <v>10</v>
      </c>
      <c r="C851" s="40">
        <v>1.2090621372932899</v>
      </c>
      <c r="D851" s="41">
        <v>0.21026769841453899</v>
      </c>
      <c r="E851" s="41">
        <v>2.2078565761720399</v>
      </c>
      <c r="F851" s="41">
        <v>1.7664407522987001E-2</v>
      </c>
      <c r="G851" s="41">
        <v>0.52211093805171804</v>
      </c>
      <c r="H851" s="41">
        <v>0.46994260240271701</v>
      </c>
      <c r="I851" s="41">
        <v>0</v>
      </c>
      <c r="J851" s="43">
        <v>0</v>
      </c>
      <c r="K851" s="40">
        <v>-0.42396022209509698</v>
      </c>
      <c r="L851" s="41">
        <v>-1.5733703357104101</v>
      </c>
      <c r="M851" s="41">
        <v>0.725449891520213</v>
      </c>
      <c r="N851" s="41">
        <v>0.470152287088831</v>
      </c>
      <c r="O851" s="41" t="s">
        <v>188</v>
      </c>
      <c r="P851" s="41" t="s">
        <v>188</v>
      </c>
      <c r="Q851" s="41" t="s">
        <v>188</v>
      </c>
      <c r="R851" s="43" t="s">
        <v>188</v>
      </c>
    </row>
    <row r="852" spans="1:18" x14ac:dyDescent="0.2">
      <c r="A852" s="10" t="s">
        <v>201</v>
      </c>
      <c r="B852" s="10" t="s">
        <v>4</v>
      </c>
      <c r="C852" s="40">
        <v>0.330366614349135</v>
      </c>
      <c r="D852" s="41">
        <v>-0.47266014016886698</v>
      </c>
      <c r="E852" s="41">
        <v>1.13339336886714</v>
      </c>
      <c r="F852" s="41">
        <v>0.42005108744267</v>
      </c>
      <c r="G852" s="41">
        <v>27.693228674782102</v>
      </c>
      <c r="H852" s="42">
        <v>9.6937496667731107E-7</v>
      </c>
      <c r="I852" s="41">
        <v>91.655293770697796</v>
      </c>
      <c r="J852" s="43">
        <v>0.45978319626319197</v>
      </c>
      <c r="K852" s="40">
        <v>-0.35128132875166002</v>
      </c>
      <c r="L852" s="41">
        <v>-0.76863936277093303</v>
      </c>
      <c r="M852" s="41">
        <v>6.6076705267612695E-2</v>
      </c>
      <c r="N852" s="41">
        <v>9.90125455449576E-2</v>
      </c>
      <c r="O852" s="41">
        <v>7.0104930845584903</v>
      </c>
      <c r="P852" s="41">
        <v>3.0039366457281801E-2</v>
      </c>
      <c r="Q852" s="41">
        <v>79.930715534252201</v>
      </c>
      <c r="R852" s="43">
        <v>0.10528614083903801</v>
      </c>
    </row>
    <row r="853" spans="1:18" x14ac:dyDescent="0.2">
      <c r="A853" s="10" t="s">
        <v>201</v>
      </c>
      <c r="B853" s="10" t="s">
        <v>12</v>
      </c>
      <c r="C853" s="40">
        <v>-0.36791897470017099</v>
      </c>
      <c r="D853" s="41">
        <v>-0.83048368407630901</v>
      </c>
      <c r="E853" s="41">
        <v>9.46457346759665E-2</v>
      </c>
      <c r="F853" s="41">
        <v>0.119419938763697</v>
      </c>
      <c r="G853" s="41" t="s">
        <v>188</v>
      </c>
      <c r="H853" s="41" t="s">
        <v>188</v>
      </c>
      <c r="I853" s="41" t="s">
        <v>188</v>
      </c>
      <c r="J853" s="43" t="s">
        <v>188</v>
      </c>
      <c r="K853" s="40">
        <v>0.258761461474113</v>
      </c>
      <c r="L853" s="41">
        <v>-0.1729548250936</v>
      </c>
      <c r="M853" s="41">
        <v>0.69047774804182604</v>
      </c>
      <c r="N853" s="41">
        <v>0.24055727734051</v>
      </c>
      <c r="O853" s="41" t="s">
        <v>188</v>
      </c>
      <c r="P853" s="41" t="s">
        <v>188</v>
      </c>
      <c r="Q853" s="41" t="s">
        <v>188</v>
      </c>
      <c r="R853" s="43" t="s">
        <v>188</v>
      </c>
    </row>
    <row r="854" spans="1:18" x14ac:dyDescent="0.2">
      <c r="A854" s="10" t="s">
        <v>201</v>
      </c>
      <c r="B854" s="10" t="s">
        <v>13</v>
      </c>
      <c r="C854" s="40">
        <v>-0.76816388091353904</v>
      </c>
      <c r="D854" s="41">
        <v>-1.2395015045253199</v>
      </c>
      <c r="E854" s="41">
        <v>-0.29682625730176099</v>
      </c>
      <c r="F854" s="41">
        <v>1.4216384249276699E-3</v>
      </c>
      <c r="G854" s="41" t="s">
        <v>188</v>
      </c>
      <c r="H854" s="41" t="s">
        <v>188</v>
      </c>
      <c r="I854" s="41" t="s">
        <v>188</v>
      </c>
      <c r="J854" s="43" t="s">
        <v>188</v>
      </c>
      <c r="K854" s="40">
        <v>-0.108198487624533</v>
      </c>
      <c r="L854" s="41">
        <v>-0.50942641056757398</v>
      </c>
      <c r="M854" s="41">
        <v>0.293029435318508</v>
      </c>
      <c r="N854" s="41">
        <v>0.59747825537324495</v>
      </c>
      <c r="O854" s="41" t="s">
        <v>188</v>
      </c>
      <c r="P854" s="41" t="s">
        <v>188</v>
      </c>
      <c r="Q854" s="41" t="s">
        <v>188</v>
      </c>
      <c r="R854" s="43" t="s">
        <v>188</v>
      </c>
    </row>
    <row r="855" spans="1:18" x14ac:dyDescent="0.2">
      <c r="A855" s="10" t="s">
        <v>201</v>
      </c>
      <c r="B855" s="10" t="s">
        <v>628</v>
      </c>
      <c r="C855" s="40">
        <v>-0.102666580718886</v>
      </c>
      <c r="D855" s="41">
        <v>-0.454805548865368</v>
      </c>
      <c r="E855" s="41">
        <v>0.249472387427596</v>
      </c>
      <c r="F855" s="41">
        <v>0.56780707522221396</v>
      </c>
      <c r="G855" s="41" t="s">
        <v>188</v>
      </c>
      <c r="H855" s="41" t="s">
        <v>188</v>
      </c>
      <c r="I855" s="41" t="s">
        <v>188</v>
      </c>
      <c r="J855" s="43" t="s">
        <v>188</v>
      </c>
      <c r="K855" s="40" t="s">
        <v>188</v>
      </c>
      <c r="L855" s="41" t="s">
        <v>188</v>
      </c>
      <c r="M855" s="41" t="s">
        <v>188</v>
      </c>
      <c r="N855" s="41" t="s">
        <v>188</v>
      </c>
      <c r="O855" s="41" t="s">
        <v>188</v>
      </c>
      <c r="P855" s="41" t="s">
        <v>188</v>
      </c>
      <c r="Q855" s="41" t="s">
        <v>188</v>
      </c>
      <c r="R855" s="43" t="s">
        <v>188</v>
      </c>
    </row>
    <row r="856" spans="1:18" x14ac:dyDescent="0.2">
      <c r="A856" s="10" t="s">
        <v>201</v>
      </c>
      <c r="B856" s="10" t="s">
        <v>17</v>
      </c>
      <c r="C856" s="40">
        <v>-0.20500420559500701</v>
      </c>
      <c r="D856" s="41">
        <v>-0.63494092519053602</v>
      </c>
      <c r="E856" s="41">
        <v>0.224932514000522</v>
      </c>
      <c r="F856" s="41">
        <v>0.35068753988222301</v>
      </c>
      <c r="G856" s="41" t="s">
        <v>188</v>
      </c>
      <c r="H856" s="41" t="s">
        <v>188</v>
      </c>
      <c r="I856" s="41" t="s">
        <v>188</v>
      </c>
      <c r="J856" s="43" t="s">
        <v>188</v>
      </c>
      <c r="K856" s="40">
        <v>0.115519622032353</v>
      </c>
      <c r="L856" s="41">
        <v>-0.17843821430008899</v>
      </c>
      <c r="M856" s="41">
        <v>0.40947745836479499</v>
      </c>
      <c r="N856" s="41">
        <v>0.44116517722436199</v>
      </c>
      <c r="O856" s="41">
        <v>1.06178570237018</v>
      </c>
      <c r="P856" s="41">
        <v>0.30280826076670098</v>
      </c>
      <c r="Q856" s="41">
        <v>5.8190369518306699</v>
      </c>
      <c r="R856" s="43">
        <v>2.6924160816144799E-3</v>
      </c>
    </row>
    <row r="857" spans="1:18" x14ac:dyDescent="0.2">
      <c r="A857" s="10" t="s">
        <v>201</v>
      </c>
      <c r="B857" s="10" t="s">
        <v>630</v>
      </c>
      <c r="C857" s="40" t="s">
        <v>188</v>
      </c>
      <c r="D857" s="41" t="s">
        <v>188</v>
      </c>
      <c r="E857" s="41" t="s">
        <v>188</v>
      </c>
      <c r="F857" s="41" t="s">
        <v>188</v>
      </c>
      <c r="G857" s="41" t="s">
        <v>188</v>
      </c>
      <c r="H857" s="41" t="s">
        <v>188</v>
      </c>
      <c r="I857" s="41" t="s">
        <v>188</v>
      </c>
      <c r="J857" s="43" t="s">
        <v>188</v>
      </c>
      <c r="K857" s="40">
        <v>0.52884527463578002</v>
      </c>
      <c r="L857" s="41">
        <v>-1.4395223743630701</v>
      </c>
      <c r="M857" s="41">
        <v>2.4972129236346299</v>
      </c>
      <c r="N857" s="41">
        <v>0.59848011228987597</v>
      </c>
      <c r="O857" s="41">
        <v>10.9299761609611</v>
      </c>
      <c r="P857" s="41">
        <v>9.4620713241013702E-4</v>
      </c>
      <c r="Q857" s="41">
        <v>90.850849212537796</v>
      </c>
      <c r="R857" s="43">
        <v>1.8352992654470099</v>
      </c>
    </row>
    <row r="858" spans="1:18" x14ac:dyDescent="0.2">
      <c r="A858" s="10" t="s">
        <v>201</v>
      </c>
      <c r="B858" s="10" t="s">
        <v>631</v>
      </c>
      <c r="C858" s="40" t="s">
        <v>188</v>
      </c>
      <c r="D858" s="41" t="s">
        <v>188</v>
      </c>
      <c r="E858" s="41" t="s">
        <v>188</v>
      </c>
      <c r="F858" s="41" t="s">
        <v>188</v>
      </c>
      <c r="G858" s="41" t="s">
        <v>188</v>
      </c>
      <c r="H858" s="41" t="s">
        <v>188</v>
      </c>
      <c r="I858" s="41" t="s">
        <v>188</v>
      </c>
      <c r="J858" s="43" t="s">
        <v>188</v>
      </c>
      <c r="K858" s="40">
        <v>0.18220596658211199</v>
      </c>
      <c r="L858" s="41">
        <v>-0.17971033657841401</v>
      </c>
      <c r="M858" s="41">
        <v>0.544122269742639</v>
      </c>
      <c r="N858" s="41">
        <v>0.32455451420394099</v>
      </c>
      <c r="O858" s="41" t="s">
        <v>188</v>
      </c>
      <c r="P858" s="41" t="s">
        <v>188</v>
      </c>
      <c r="Q858" s="41" t="s">
        <v>188</v>
      </c>
      <c r="R858" s="43" t="s">
        <v>188</v>
      </c>
    </row>
    <row r="859" spans="1:18" x14ac:dyDescent="0.2">
      <c r="A859" s="10" t="s">
        <v>582</v>
      </c>
      <c r="B859" s="10" t="s">
        <v>2</v>
      </c>
      <c r="C859" s="40">
        <v>6.3774074372144093E-2</v>
      </c>
      <c r="D859" s="41">
        <v>-5.1976513427846203E-3</v>
      </c>
      <c r="E859" s="41">
        <v>0.13274580008707301</v>
      </c>
      <c r="F859" s="41">
        <v>6.9945608215629201E-2</v>
      </c>
      <c r="G859" s="41">
        <v>0.237132720181639</v>
      </c>
      <c r="H859" s="41">
        <v>0.99866129066408704</v>
      </c>
      <c r="I859" s="41">
        <v>0</v>
      </c>
      <c r="J859" s="43">
        <v>0</v>
      </c>
      <c r="K859" s="40">
        <v>-2.8636044404737802E-2</v>
      </c>
      <c r="L859" s="41">
        <v>-0.26021423484249601</v>
      </c>
      <c r="M859" s="41">
        <v>0.20294214603302099</v>
      </c>
      <c r="N859" s="41">
        <v>0.80850013702188395</v>
      </c>
      <c r="O859" s="41">
        <v>32.4919834714741</v>
      </c>
      <c r="P859" s="42">
        <v>7.6014235210412393E-5</v>
      </c>
      <c r="Q859" s="41">
        <v>75.375883224269202</v>
      </c>
      <c r="R859" s="43">
        <v>8.8458484767175299E-2</v>
      </c>
    </row>
    <row r="860" spans="1:18" x14ac:dyDescent="0.2">
      <c r="A860" s="10" t="s">
        <v>582</v>
      </c>
      <c r="B860" s="10" t="s">
        <v>623</v>
      </c>
      <c r="C860" s="40" t="s">
        <v>188</v>
      </c>
      <c r="D860" s="41" t="s">
        <v>188</v>
      </c>
      <c r="E860" s="41" t="s">
        <v>188</v>
      </c>
      <c r="F860" s="41" t="s">
        <v>188</v>
      </c>
      <c r="G860" s="41" t="s">
        <v>188</v>
      </c>
      <c r="H860" s="41" t="s">
        <v>188</v>
      </c>
      <c r="I860" s="41" t="s">
        <v>188</v>
      </c>
      <c r="J860" s="43" t="s">
        <v>188</v>
      </c>
      <c r="K860" s="40">
        <v>0.39111138632681502</v>
      </c>
      <c r="L860" s="41">
        <v>-9.4906781464699205E-2</v>
      </c>
      <c r="M860" s="41">
        <v>0.87712955411832905</v>
      </c>
      <c r="N860" s="41">
        <v>0.115574834816684</v>
      </c>
      <c r="O860" s="41" t="s">
        <v>188</v>
      </c>
      <c r="P860" s="41" t="s">
        <v>188</v>
      </c>
      <c r="Q860" s="41" t="s">
        <v>188</v>
      </c>
      <c r="R860" s="43" t="s">
        <v>188</v>
      </c>
    </row>
    <row r="861" spans="1:18" x14ac:dyDescent="0.2">
      <c r="A861" s="10" t="s">
        <v>582</v>
      </c>
      <c r="B861" s="10" t="s">
        <v>624</v>
      </c>
      <c r="C861" s="40" t="s">
        <v>188</v>
      </c>
      <c r="D861" s="41" t="s">
        <v>188</v>
      </c>
      <c r="E861" s="41" t="s">
        <v>188</v>
      </c>
      <c r="F861" s="41" t="s">
        <v>188</v>
      </c>
      <c r="G861" s="41" t="s">
        <v>188</v>
      </c>
      <c r="H861" s="41" t="s">
        <v>188</v>
      </c>
      <c r="I861" s="41" t="s">
        <v>188</v>
      </c>
      <c r="J861" s="43" t="s">
        <v>188</v>
      </c>
      <c r="K861" s="40">
        <v>0.51795881107069497</v>
      </c>
      <c r="L861" s="41">
        <v>-9.9880714627544706E-2</v>
      </c>
      <c r="M861" s="41">
        <v>1.1357983367689399</v>
      </c>
      <c r="N861" s="41">
        <v>0.10035940209979</v>
      </c>
      <c r="O861" s="41">
        <v>6.2513848423421295E-2</v>
      </c>
      <c r="P861" s="41">
        <v>0.80256593091942596</v>
      </c>
      <c r="Q861" s="41">
        <v>0</v>
      </c>
      <c r="R861" s="43">
        <v>0</v>
      </c>
    </row>
    <row r="862" spans="1:18" x14ac:dyDescent="0.2">
      <c r="A862" s="10" t="s">
        <v>582</v>
      </c>
      <c r="B862" s="10" t="s">
        <v>625</v>
      </c>
      <c r="C862" s="40">
        <v>0.231431631235027</v>
      </c>
      <c r="D862" s="41">
        <v>-0.18549045697386099</v>
      </c>
      <c r="E862" s="41">
        <v>0.64835371944391396</v>
      </c>
      <c r="F862" s="41">
        <v>0.27673322489459701</v>
      </c>
      <c r="G862" s="41" t="s">
        <v>188</v>
      </c>
      <c r="H862" s="41" t="s">
        <v>188</v>
      </c>
      <c r="I862" s="41" t="s">
        <v>188</v>
      </c>
      <c r="J862" s="43" t="s">
        <v>188</v>
      </c>
      <c r="K862" s="40" t="s">
        <v>188</v>
      </c>
      <c r="L862" s="41" t="s">
        <v>188</v>
      </c>
      <c r="M862" s="41" t="s">
        <v>188</v>
      </c>
      <c r="N862" s="41" t="s">
        <v>188</v>
      </c>
      <c r="O862" s="41" t="s">
        <v>188</v>
      </c>
      <c r="P862" s="41" t="s">
        <v>188</v>
      </c>
      <c r="Q862" s="41" t="s">
        <v>188</v>
      </c>
      <c r="R862" s="43" t="s">
        <v>188</v>
      </c>
    </row>
    <row r="863" spans="1:18" x14ac:dyDescent="0.2">
      <c r="A863" s="10" t="s">
        <v>582</v>
      </c>
      <c r="B863" s="10" t="s">
        <v>18</v>
      </c>
      <c r="C863" s="40">
        <v>-0.17936544657065601</v>
      </c>
      <c r="D863" s="41">
        <v>-0.53751424463720199</v>
      </c>
      <c r="E863" s="41">
        <v>0.17878335149589</v>
      </c>
      <c r="F863" s="41">
        <v>0.326985120816008</v>
      </c>
      <c r="G863" s="41" t="s">
        <v>188</v>
      </c>
      <c r="H863" s="41" t="s">
        <v>188</v>
      </c>
      <c r="I863" s="41" t="s">
        <v>188</v>
      </c>
      <c r="J863" s="43" t="s">
        <v>188</v>
      </c>
      <c r="K863" s="40">
        <v>8.4197867922866203E-3</v>
      </c>
      <c r="L863" s="41">
        <v>-0.35931890952996298</v>
      </c>
      <c r="M863" s="41">
        <v>0.37615848311453598</v>
      </c>
      <c r="N863" s="41">
        <v>0.96426169278915896</v>
      </c>
      <c r="O863" s="41" t="s">
        <v>188</v>
      </c>
      <c r="P863" s="41" t="s">
        <v>188</v>
      </c>
      <c r="Q863" s="41" t="s">
        <v>188</v>
      </c>
      <c r="R863" s="43" t="s">
        <v>188</v>
      </c>
    </row>
    <row r="864" spans="1:18" x14ac:dyDescent="0.2">
      <c r="A864" s="10" t="s">
        <v>582</v>
      </c>
      <c r="B864" s="10" t="s">
        <v>637</v>
      </c>
      <c r="C864" s="40" t="s">
        <v>188</v>
      </c>
      <c r="D864" s="41" t="s">
        <v>188</v>
      </c>
      <c r="E864" s="41" t="s">
        <v>188</v>
      </c>
      <c r="F864" s="41" t="s">
        <v>188</v>
      </c>
      <c r="G864" s="41" t="s">
        <v>188</v>
      </c>
      <c r="H864" s="41" t="s">
        <v>188</v>
      </c>
      <c r="I864" s="41" t="s">
        <v>188</v>
      </c>
      <c r="J864" s="43" t="s">
        <v>188</v>
      </c>
      <c r="K864" s="40">
        <v>0.299825315319105</v>
      </c>
      <c r="L864" s="41">
        <v>0.12790861441156401</v>
      </c>
      <c r="M864" s="41">
        <v>0.47174201622664702</v>
      </c>
      <c r="N864" s="41">
        <v>6.3253476853426598E-4</v>
      </c>
      <c r="O864" s="41" t="s">
        <v>188</v>
      </c>
      <c r="P864" s="41" t="s">
        <v>188</v>
      </c>
      <c r="Q864" s="41" t="s">
        <v>188</v>
      </c>
      <c r="R864" s="43" t="s">
        <v>188</v>
      </c>
    </row>
    <row r="865" spans="1:18" x14ac:dyDescent="0.2">
      <c r="A865" s="10" t="s">
        <v>582</v>
      </c>
      <c r="B865" s="10" t="s">
        <v>6</v>
      </c>
      <c r="C865" s="40">
        <v>-0.12472469383372201</v>
      </c>
      <c r="D865" s="41">
        <v>-0.55473058664846397</v>
      </c>
      <c r="E865" s="41">
        <v>0.30528119898101902</v>
      </c>
      <c r="F865" s="41">
        <v>0.56969936103214103</v>
      </c>
      <c r="G865" s="41">
        <v>19.2172581646218</v>
      </c>
      <c r="H865" s="41">
        <v>2.4652655061639699E-4</v>
      </c>
      <c r="I865" s="41">
        <v>80.792458857738893</v>
      </c>
      <c r="J865" s="43">
        <v>0.146824410517638</v>
      </c>
      <c r="K865" s="40">
        <v>-0.16729315736183101</v>
      </c>
      <c r="L865" s="41">
        <v>-0.36918293828508097</v>
      </c>
      <c r="M865" s="41">
        <v>3.4596623561418897E-2</v>
      </c>
      <c r="N865" s="41">
        <v>0.10435513377257501</v>
      </c>
      <c r="O865" s="41">
        <v>0.40682081783325802</v>
      </c>
      <c r="P865" s="41">
        <v>0.52358755922700395</v>
      </c>
      <c r="Q865" s="41">
        <v>0</v>
      </c>
      <c r="R865" s="43">
        <v>0</v>
      </c>
    </row>
    <row r="866" spans="1:18" x14ac:dyDescent="0.2">
      <c r="A866" s="10" t="s">
        <v>582</v>
      </c>
      <c r="B866" s="10" t="s">
        <v>5</v>
      </c>
      <c r="C866" s="40">
        <v>-0.15510016985632599</v>
      </c>
      <c r="D866" s="41">
        <v>-1.07297290762042</v>
      </c>
      <c r="E866" s="41">
        <v>0.76277256790776504</v>
      </c>
      <c r="F866" s="41">
        <v>0.74050058246512696</v>
      </c>
      <c r="G866" s="41">
        <v>27.951844143546701</v>
      </c>
      <c r="H866" s="42">
        <v>1.24372370055062E-7</v>
      </c>
      <c r="I866" s="41">
        <v>96.422418517846296</v>
      </c>
      <c r="J866" s="43">
        <v>0.42298396342233302</v>
      </c>
      <c r="K866" s="40">
        <v>8.4978515383176106E-2</v>
      </c>
      <c r="L866" s="41">
        <v>-0.112547034249976</v>
      </c>
      <c r="M866" s="41">
        <v>0.28250406501632802</v>
      </c>
      <c r="N866" s="41">
        <v>0.39911295742337199</v>
      </c>
      <c r="O866" s="41">
        <v>0.77077422609266999</v>
      </c>
      <c r="P866" s="41">
        <v>0.37997764581663301</v>
      </c>
      <c r="Q866" s="41">
        <v>0</v>
      </c>
      <c r="R866" s="43">
        <v>0</v>
      </c>
    </row>
    <row r="867" spans="1:18" x14ac:dyDescent="0.2">
      <c r="A867" s="10" t="s">
        <v>582</v>
      </c>
      <c r="B867" s="10" t="s">
        <v>645</v>
      </c>
      <c r="C867" s="40" t="s">
        <v>188</v>
      </c>
      <c r="D867" s="41" t="s">
        <v>188</v>
      </c>
      <c r="E867" s="41" t="s">
        <v>188</v>
      </c>
      <c r="F867" s="41" t="s">
        <v>188</v>
      </c>
      <c r="G867" s="41" t="s">
        <v>188</v>
      </c>
      <c r="H867" s="41" t="s">
        <v>188</v>
      </c>
      <c r="I867" s="41" t="s">
        <v>188</v>
      </c>
      <c r="J867" s="43" t="s">
        <v>188</v>
      </c>
      <c r="K867" s="40">
        <v>0.27812429309728198</v>
      </c>
      <c r="L867" s="41">
        <v>9.6537686834124503E-2</v>
      </c>
      <c r="M867" s="41">
        <v>0.45971089936044002</v>
      </c>
      <c r="N867" s="41">
        <v>2.6898140987892199E-3</v>
      </c>
      <c r="O867" s="41" t="s">
        <v>188</v>
      </c>
      <c r="P867" s="41" t="s">
        <v>188</v>
      </c>
      <c r="Q867" s="41" t="s">
        <v>188</v>
      </c>
      <c r="R867" s="43" t="s">
        <v>188</v>
      </c>
    </row>
    <row r="868" spans="1:18" x14ac:dyDescent="0.2">
      <c r="A868" s="10" t="s">
        <v>582</v>
      </c>
      <c r="B868" s="10" t="s">
        <v>626</v>
      </c>
      <c r="C868" s="40">
        <v>0.25887747556510499</v>
      </c>
      <c r="D868" s="41">
        <v>-0.262427396022829</v>
      </c>
      <c r="E868" s="41">
        <v>0.78018234715304002</v>
      </c>
      <c r="F868" s="41">
        <v>0.33276619612130198</v>
      </c>
      <c r="G868" s="41" t="s">
        <v>188</v>
      </c>
      <c r="H868" s="41" t="s">
        <v>188</v>
      </c>
      <c r="I868" s="41" t="s">
        <v>188</v>
      </c>
      <c r="J868" s="43" t="s">
        <v>188</v>
      </c>
      <c r="K868" s="40" t="s">
        <v>188</v>
      </c>
      <c r="L868" s="41" t="s">
        <v>188</v>
      </c>
      <c r="M868" s="41" t="s">
        <v>188</v>
      </c>
      <c r="N868" s="41" t="s">
        <v>188</v>
      </c>
      <c r="O868" s="41" t="s">
        <v>188</v>
      </c>
      <c r="P868" s="41" t="s">
        <v>188</v>
      </c>
      <c r="Q868" s="41" t="s">
        <v>188</v>
      </c>
      <c r="R868" s="43" t="s">
        <v>188</v>
      </c>
    </row>
    <row r="869" spans="1:18" x14ac:dyDescent="0.2">
      <c r="A869" s="10" t="s">
        <v>582</v>
      </c>
      <c r="B869" s="10" t="s">
        <v>639</v>
      </c>
      <c r="C869" s="40" t="s">
        <v>188</v>
      </c>
      <c r="D869" s="41" t="s">
        <v>188</v>
      </c>
      <c r="E869" s="41" t="s">
        <v>188</v>
      </c>
      <c r="F869" s="41" t="s">
        <v>188</v>
      </c>
      <c r="G869" s="41" t="s">
        <v>188</v>
      </c>
      <c r="H869" s="41" t="s">
        <v>188</v>
      </c>
      <c r="I869" s="41" t="s">
        <v>188</v>
      </c>
      <c r="J869" s="43" t="s">
        <v>188</v>
      </c>
      <c r="K869" s="40">
        <v>0.50964364376042803</v>
      </c>
      <c r="L869" s="41">
        <v>-0.315944704680648</v>
      </c>
      <c r="M869" s="41">
        <v>1.3352319922014999</v>
      </c>
      <c r="N869" s="41">
        <v>0.23235708311068301</v>
      </c>
      <c r="O869" s="41" t="s">
        <v>188</v>
      </c>
      <c r="P869" s="41" t="s">
        <v>188</v>
      </c>
      <c r="Q869" s="41" t="s">
        <v>188</v>
      </c>
      <c r="R869" s="43" t="s">
        <v>188</v>
      </c>
    </row>
    <row r="870" spans="1:18" x14ac:dyDescent="0.2">
      <c r="A870" s="10" t="s">
        <v>582</v>
      </c>
      <c r="B870" s="10" t="s">
        <v>24</v>
      </c>
      <c r="C870" s="40">
        <v>-0.120583789187841</v>
      </c>
      <c r="D870" s="41">
        <v>-0.64735124208054395</v>
      </c>
      <c r="E870" s="41">
        <v>0.40618366370486297</v>
      </c>
      <c r="F870" s="41">
        <v>0.65367639809380795</v>
      </c>
      <c r="G870" s="41">
        <v>41.4780454105139</v>
      </c>
      <c r="H870" s="42">
        <v>2.1399168339063E-8</v>
      </c>
      <c r="I870" s="41">
        <v>88.819811114923198</v>
      </c>
      <c r="J870" s="43">
        <v>0.31920512867174</v>
      </c>
      <c r="K870" s="40">
        <v>5.0051309886138803E-2</v>
      </c>
      <c r="L870" s="41">
        <v>-0.140757594297099</v>
      </c>
      <c r="M870" s="41">
        <v>0.24086021406937699</v>
      </c>
      <c r="N870" s="41">
        <v>0.60716776201678901</v>
      </c>
      <c r="O870" s="41">
        <v>5.1416750245427396</v>
      </c>
      <c r="P870" s="41">
        <v>0.161712135335983</v>
      </c>
      <c r="Q870" s="41">
        <v>44.7121111043433</v>
      </c>
      <c r="R870" s="43">
        <v>1.6520804086546201E-2</v>
      </c>
    </row>
    <row r="871" spans="1:18" x14ac:dyDescent="0.2">
      <c r="A871" s="10" t="s">
        <v>582</v>
      </c>
      <c r="B871" s="10" t="s">
        <v>33</v>
      </c>
      <c r="C871" s="40">
        <v>0.100854551446194</v>
      </c>
      <c r="D871" s="41">
        <v>-0.35101957351048901</v>
      </c>
      <c r="E871" s="41">
        <v>0.55272867640287604</v>
      </c>
      <c r="F871" s="41">
        <v>0.66178671045799398</v>
      </c>
      <c r="G871" s="41">
        <v>6.4838236192500003E-4</v>
      </c>
      <c r="H871" s="41">
        <v>0.97968537882296103</v>
      </c>
      <c r="I871" s="41">
        <v>0</v>
      </c>
      <c r="J871" s="43">
        <v>0</v>
      </c>
      <c r="K871" s="40">
        <v>0.37321874808606198</v>
      </c>
      <c r="L871" s="41">
        <v>-0.179147595549012</v>
      </c>
      <c r="M871" s="41">
        <v>0.92558509172113701</v>
      </c>
      <c r="N871" s="41">
        <v>0.18611071299393001</v>
      </c>
      <c r="O871" s="41" t="s">
        <v>188</v>
      </c>
      <c r="P871" s="41" t="s">
        <v>188</v>
      </c>
      <c r="Q871" s="41" t="s">
        <v>188</v>
      </c>
      <c r="R871" s="43" t="s">
        <v>188</v>
      </c>
    </row>
    <row r="872" spans="1:18" x14ac:dyDescent="0.2">
      <c r="A872" s="10" t="s">
        <v>582</v>
      </c>
      <c r="B872" s="10" t="s">
        <v>15</v>
      </c>
      <c r="C872" s="40">
        <v>0.33100221617970599</v>
      </c>
      <c r="D872" s="41">
        <v>-2.57642302400675E-2</v>
      </c>
      <c r="E872" s="41">
        <v>0.68776866259948</v>
      </c>
      <c r="F872" s="41">
        <v>6.9164128993707802E-2</v>
      </c>
      <c r="G872" s="41" t="s">
        <v>188</v>
      </c>
      <c r="H872" s="41" t="s">
        <v>188</v>
      </c>
      <c r="I872" s="41" t="s">
        <v>188</v>
      </c>
      <c r="J872" s="43" t="s">
        <v>188</v>
      </c>
      <c r="K872" s="40">
        <v>0.133082002811543</v>
      </c>
      <c r="L872" s="41">
        <v>-7.7098006818935694E-2</v>
      </c>
      <c r="M872" s="41">
        <v>0.34326201244202098</v>
      </c>
      <c r="N872" s="41">
        <v>0.21460128359581601</v>
      </c>
      <c r="O872" s="41">
        <v>0.72148377389833596</v>
      </c>
      <c r="P872" s="41">
        <v>0.39565763532554599</v>
      </c>
      <c r="Q872" s="41">
        <v>0</v>
      </c>
      <c r="R872" s="43">
        <v>0</v>
      </c>
    </row>
    <row r="873" spans="1:18" x14ac:dyDescent="0.2">
      <c r="A873" s="10" t="s">
        <v>582</v>
      </c>
      <c r="B873" s="10" t="s">
        <v>206</v>
      </c>
      <c r="C873" s="40" t="s">
        <v>188</v>
      </c>
      <c r="D873" s="41" t="s">
        <v>188</v>
      </c>
      <c r="E873" s="41" t="s">
        <v>188</v>
      </c>
      <c r="F873" s="41" t="s">
        <v>188</v>
      </c>
      <c r="G873" s="41" t="s">
        <v>188</v>
      </c>
      <c r="H873" s="41" t="s">
        <v>188</v>
      </c>
      <c r="I873" s="41" t="s">
        <v>188</v>
      </c>
      <c r="J873" s="43" t="s">
        <v>188</v>
      </c>
      <c r="K873" s="40">
        <v>0.110339222152599</v>
      </c>
      <c r="L873" s="41">
        <v>-0.201216409575909</v>
      </c>
      <c r="M873" s="41">
        <v>0.42189485388110598</v>
      </c>
      <c r="N873" s="41">
        <v>0.48822642005503297</v>
      </c>
      <c r="O873" s="41" t="s">
        <v>188</v>
      </c>
      <c r="P873" s="41" t="s">
        <v>188</v>
      </c>
      <c r="Q873" s="41" t="s">
        <v>188</v>
      </c>
      <c r="R873" s="43" t="s">
        <v>188</v>
      </c>
    </row>
    <row r="874" spans="1:18" x14ac:dyDescent="0.2">
      <c r="A874" s="10" t="s">
        <v>582</v>
      </c>
      <c r="B874" s="10" t="s">
        <v>627</v>
      </c>
      <c r="C874" s="40">
        <v>-0.47108900555488398</v>
      </c>
      <c r="D874" s="41">
        <v>-0.94726836850344498</v>
      </c>
      <c r="E874" s="41">
        <v>5.0903573936764103E-3</v>
      </c>
      <c r="F874" s="41">
        <v>5.3115262454346598E-2</v>
      </c>
      <c r="G874" s="41" t="s">
        <v>188</v>
      </c>
      <c r="H874" s="41" t="s">
        <v>188</v>
      </c>
      <c r="I874" s="41" t="s">
        <v>188</v>
      </c>
      <c r="J874" s="43" t="s">
        <v>188</v>
      </c>
      <c r="K874" s="40" t="s">
        <v>188</v>
      </c>
      <c r="L874" s="41" t="s">
        <v>188</v>
      </c>
      <c r="M874" s="41" t="s">
        <v>188</v>
      </c>
      <c r="N874" s="41" t="s">
        <v>188</v>
      </c>
      <c r="O874" s="41" t="s">
        <v>188</v>
      </c>
      <c r="P874" s="41" t="s">
        <v>188</v>
      </c>
      <c r="Q874" s="41" t="s">
        <v>188</v>
      </c>
      <c r="R874" s="43" t="s">
        <v>188</v>
      </c>
    </row>
    <row r="875" spans="1:18" x14ac:dyDescent="0.2">
      <c r="A875" s="10" t="s">
        <v>582</v>
      </c>
      <c r="B875" s="10" t="s">
        <v>7</v>
      </c>
      <c r="C875" s="40">
        <v>-0.24734565894299301</v>
      </c>
      <c r="D875" s="41">
        <v>-1.14665691744456</v>
      </c>
      <c r="E875" s="41">
        <v>0.65196559955857403</v>
      </c>
      <c r="F875" s="41">
        <v>0.58984096160204103</v>
      </c>
      <c r="G875" s="41">
        <v>1.9202958739159299</v>
      </c>
      <c r="H875" s="41">
        <v>0.16582404705571399</v>
      </c>
      <c r="I875" s="41">
        <v>47.924691523667903</v>
      </c>
      <c r="J875" s="43">
        <v>0.217330513355321</v>
      </c>
      <c r="K875" s="40">
        <v>-0.66563678981732899</v>
      </c>
      <c r="L875" s="41">
        <v>-1.3375614393878801</v>
      </c>
      <c r="M875" s="41">
        <v>6.2878597532254298E-3</v>
      </c>
      <c r="N875" s="41">
        <v>5.2589359244112802E-2</v>
      </c>
      <c r="O875" s="41" t="s">
        <v>188</v>
      </c>
      <c r="P875" s="41" t="s">
        <v>188</v>
      </c>
      <c r="Q875" s="41" t="s">
        <v>188</v>
      </c>
      <c r="R875" s="43" t="s">
        <v>188</v>
      </c>
    </row>
    <row r="876" spans="1:18" x14ac:dyDescent="0.2">
      <c r="A876" s="10" t="s">
        <v>582</v>
      </c>
      <c r="B876" s="10" t="s">
        <v>9</v>
      </c>
      <c r="C876" s="40">
        <v>2.39502891245248E-2</v>
      </c>
      <c r="D876" s="41">
        <v>-0.20862331218071201</v>
      </c>
      <c r="E876" s="41">
        <v>0.25652389042976198</v>
      </c>
      <c r="F876" s="41">
        <v>0.84004500832183904</v>
      </c>
      <c r="G876" s="41">
        <v>0.78584495544835198</v>
      </c>
      <c r="H876" s="41">
        <v>0.67508107937930595</v>
      </c>
      <c r="I876" s="41">
        <v>0</v>
      </c>
      <c r="J876" s="43">
        <v>0</v>
      </c>
      <c r="K876" s="40">
        <v>-0.108430449087581</v>
      </c>
      <c r="L876" s="41">
        <v>-0.34920110673962201</v>
      </c>
      <c r="M876" s="41">
        <v>0.13234020856446099</v>
      </c>
      <c r="N876" s="41">
        <v>0.37741742691943903</v>
      </c>
      <c r="O876" s="41">
        <v>0.77438600766201604</v>
      </c>
      <c r="P876" s="41">
        <v>0.37886361642912803</v>
      </c>
      <c r="Q876" s="41">
        <v>0</v>
      </c>
      <c r="R876" s="43">
        <v>0</v>
      </c>
    </row>
    <row r="877" spans="1:18" x14ac:dyDescent="0.2">
      <c r="A877" s="10" t="s">
        <v>582</v>
      </c>
      <c r="B877" s="10" t="s">
        <v>11</v>
      </c>
      <c r="C877" s="40">
        <v>0.239427868223304</v>
      </c>
      <c r="D877" s="41">
        <v>9.0715041123381204E-2</v>
      </c>
      <c r="E877" s="41">
        <v>0.38814069532322598</v>
      </c>
      <c r="F877" s="41">
        <v>1.60198623600123E-3</v>
      </c>
      <c r="G877" s="41">
        <v>0.35265971232496701</v>
      </c>
      <c r="H877" s="41">
        <v>0.55261137922186998</v>
      </c>
      <c r="I877" s="41">
        <v>0</v>
      </c>
      <c r="J877" s="43">
        <v>0</v>
      </c>
      <c r="K877" s="40">
        <v>-0.23898241584319599</v>
      </c>
      <c r="L877" s="41">
        <v>-1.7108968622671199</v>
      </c>
      <c r="M877" s="41">
        <v>1.2329320305807301</v>
      </c>
      <c r="N877" s="41">
        <v>0.75087820713838904</v>
      </c>
      <c r="O877" s="41" t="s">
        <v>188</v>
      </c>
      <c r="P877" s="41" t="s">
        <v>188</v>
      </c>
      <c r="Q877" s="41" t="s">
        <v>188</v>
      </c>
      <c r="R877" s="43" t="s">
        <v>188</v>
      </c>
    </row>
    <row r="878" spans="1:18" x14ac:dyDescent="0.2">
      <c r="A878" s="10" t="s">
        <v>582</v>
      </c>
      <c r="B878" s="10" t="s">
        <v>10</v>
      </c>
      <c r="C878" s="40">
        <v>0.21504317246499399</v>
      </c>
      <c r="D878" s="41">
        <v>-0.78084555337686701</v>
      </c>
      <c r="E878" s="41">
        <v>1.21093189830686</v>
      </c>
      <c r="F878" s="41">
        <v>0.672137066059036</v>
      </c>
      <c r="G878" s="41">
        <v>7.4237286577474706E-2</v>
      </c>
      <c r="H878" s="41">
        <v>0.78526434384336796</v>
      </c>
      <c r="I878" s="41">
        <v>0</v>
      </c>
      <c r="J878" s="43">
        <v>0</v>
      </c>
      <c r="K878" s="40">
        <v>2.46502987268085E-2</v>
      </c>
      <c r="L878" s="41">
        <v>-1.12419055772558</v>
      </c>
      <c r="M878" s="41">
        <v>1.1734911551792</v>
      </c>
      <c r="N878" s="41">
        <v>0.96648752057965204</v>
      </c>
      <c r="O878" s="41" t="s">
        <v>188</v>
      </c>
      <c r="P878" s="41" t="s">
        <v>188</v>
      </c>
      <c r="Q878" s="41" t="s">
        <v>188</v>
      </c>
      <c r="R878" s="43" t="s">
        <v>188</v>
      </c>
    </row>
    <row r="879" spans="1:18" x14ac:dyDescent="0.2">
      <c r="A879" s="10" t="s">
        <v>582</v>
      </c>
      <c r="B879" s="10" t="s">
        <v>4</v>
      </c>
      <c r="C879" s="40">
        <v>-3.1324159832566603E-2</v>
      </c>
      <c r="D879" s="41">
        <v>-0.28648149164549802</v>
      </c>
      <c r="E879" s="41">
        <v>0.22383317198036501</v>
      </c>
      <c r="F879" s="41">
        <v>0.80985490946134997</v>
      </c>
      <c r="G879" s="41">
        <v>2.6298962911383699</v>
      </c>
      <c r="H879" s="41">
        <v>0.26848824518341002</v>
      </c>
      <c r="I879" s="41">
        <v>20.701661006223102</v>
      </c>
      <c r="J879" s="43">
        <v>1.08787787440038E-2</v>
      </c>
      <c r="K879" s="40">
        <v>-8.2301744326543705E-2</v>
      </c>
      <c r="L879" s="41">
        <v>-0.245674716308276</v>
      </c>
      <c r="M879" s="41">
        <v>8.1071227655188705E-2</v>
      </c>
      <c r="N879" s="41">
        <v>0.323464635120498</v>
      </c>
      <c r="O879" s="41">
        <v>5.3966357994279499E-2</v>
      </c>
      <c r="P879" s="41">
        <v>0.97337761457426997</v>
      </c>
      <c r="Q879" s="41">
        <v>0</v>
      </c>
      <c r="R879" s="43">
        <v>0</v>
      </c>
    </row>
    <row r="880" spans="1:18" x14ac:dyDescent="0.2">
      <c r="A880" s="10" t="s">
        <v>582</v>
      </c>
      <c r="B880" s="10" t="s">
        <v>12</v>
      </c>
      <c r="C880" s="40">
        <v>-0.59957531816215903</v>
      </c>
      <c r="D880" s="41">
        <v>-1.06404325152583</v>
      </c>
      <c r="E880" s="41">
        <v>-0.135107384798486</v>
      </c>
      <c r="F880" s="41">
        <v>1.1502085612337599E-2</v>
      </c>
      <c r="G880" s="41" t="s">
        <v>188</v>
      </c>
      <c r="H880" s="41" t="s">
        <v>188</v>
      </c>
      <c r="I880" s="41" t="s">
        <v>188</v>
      </c>
      <c r="J880" s="43" t="s">
        <v>188</v>
      </c>
      <c r="K880" s="40">
        <v>-0.106726399478646</v>
      </c>
      <c r="L880" s="41">
        <v>-0.53797241169976695</v>
      </c>
      <c r="M880" s="41">
        <v>0.32451961274247398</v>
      </c>
      <c r="N880" s="41">
        <v>0.62796588895822902</v>
      </c>
      <c r="O880" s="41" t="s">
        <v>188</v>
      </c>
      <c r="P880" s="41" t="s">
        <v>188</v>
      </c>
      <c r="Q880" s="41" t="s">
        <v>188</v>
      </c>
      <c r="R880" s="43" t="s">
        <v>188</v>
      </c>
    </row>
    <row r="881" spans="1:18" x14ac:dyDescent="0.2">
      <c r="A881" s="10" t="s">
        <v>582</v>
      </c>
      <c r="B881" s="10" t="s">
        <v>13</v>
      </c>
      <c r="C881" s="40">
        <v>-0.46732920902346903</v>
      </c>
      <c r="D881" s="41">
        <v>-0.93555271158692199</v>
      </c>
      <c r="E881" s="41">
        <v>8.94293539984103E-4</v>
      </c>
      <c r="F881" s="41">
        <v>5.0702197892052998E-2</v>
      </c>
      <c r="G881" s="41" t="s">
        <v>188</v>
      </c>
      <c r="H881" s="41" t="s">
        <v>188</v>
      </c>
      <c r="I881" s="41" t="s">
        <v>188</v>
      </c>
      <c r="J881" s="43" t="s">
        <v>188</v>
      </c>
      <c r="K881" s="40">
        <v>0.16252969852426</v>
      </c>
      <c r="L881" s="41">
        <v>-0.23883207358717901</v>
      </c>
      <c r="M881" s="41">
        <v>0.563891470635699</v>
      </c>
      <c r="N881" s="41">
        <v>0.42783252478966999</v>
      </c>
      <c r="O881" s="41" t="s">
        <v>188</v>
      </c>
      <c r="P881" s="41" t="s">
        <v>188</v>
      </c>
      <c r="Q881" s="41" t="s">
        <v>188</v>
      </c>
      <c r="R881" s="43" t="s">
        <v>188</v>
      </c>
    </row>
    <row r="882" spans="1:18" x14ac:dyDescent="0.2">
      <c r="A882" s="10" t="s">
        <v>582</v>
      </c>
      <c r="B882" s="10" t="s">
        <v>628</v>
      </c>
      <c r="C882" s="40">
        <v>-9.4481915369028294E-3</v>
      </c>
      <c r="D882" s="41">
        <v>-0.36154557386642</v>
      </c>
      <c r="E882" s="41">
        <v>0.34264919079261402</v>
      </c>
      <c r="F882" s="41">
        <v>0.958066265357578</v>
      </c>
      <c r="G882" s="41" t="s">
        <v>188</v>
      </c>
      <c r="H882" s="41" t="s">
        <v>188</v>
      </c>
      <c r="I882" s="41" t="s">
        <v>188</v>
      </c>
      <c r="J882" s="43" t="s">
        <v>188</v>
      </c>
      <c r="K882" s="40" t="s">
        <v>188</v>
      </c>
      <c r="L882" s="41" t="s">
        <v>188</v>
      </c>
      <c r="M882" s="41" t="s">
        <v>188</v>
      </c>
      <c r="N882" s="41" t="s">
        <v>188</v>
      </c>
      <c r="O882" s="41" t="s">
        <v>188</v>
      </c>
      <c r="P882" s="41" t="s">
        <v>188</v>
      </c>
      <c r="Q882" s="41" t="s">
        <v>188</v>
      </c>
      <c r="R882" s="43" t="s">
        <v>188</v>
      </c>
    </row>
    <row r="883" spans="1:18" x14ac:dyDescent="0.2">
      <c r="A883" s="10" t="s">
        <v>582</v>
      </c>
      <c r="B883" s="10" t="s">
        <v>20</v>
      </c>
      <c r="C883" s="40" t="s">
        <v>188</v>
      </c>
      <c r="D883" s="41" t="s">
        <v>188</v>
      </c>
      <c r="E883" s="41" t="s">
        <v>188</v>
      </c>
      <c r="F883" s="41" t="s">
        <v>188</v>
      </c>
      <c r="G883" s="41" t="s">
        <v>188</v>
      </c>
      <c r="H883" s="41" t="s">
        <v>188</v>
      </c>
      <c r="I883" s="41" t="s">
        <v>188</v>
      </c>
      <c r="J883" s="43" t="s">
        <v>188</v>
      </c>
      <c r="K883" s="40">
        <v>0.24387937282805799</v>
      </c>
      <c r="L883" s="41">
        <v>-0.10000174899354</v>
      </c>
      <c r="M883" s="41">
        <v>0.58776049464965596</v>
      </c>
      <c r="N883" s="41">
        <v>0.16464042624949601</v>
      </c>
      <c r="O883" s="41" t="s">
        <v>188</v>
      </c>
      <c r="P883" s="41" t="s">
        <v>188</v>
      </c>
      <c r="Q883" s="41" t="s">
        <v>188</v>
      </c>
      <c r="R883" s="43" t="s">
        <v>188</v>
      </c>
    </row>
    <row r="884" spans="1:18" x14ac:dyDescent="0.2">
      <c r="A884" s="10" t="s">
        <v>582</v>
      </c>
      <c r="B884" s="10" t="s">
        <v>17</v>
      </c>
      <c r="C884" s="40">
        <v>-0.22887925979064799</v>
      </c>
      <c r="D884" s="41">
        <v>-0.65894037048766696</v>
      </c>
      <c r="E884" s="41">
        <v>0.201181850906372</v>
      </c>
      <c r="F884" s="41">
        <v>0.29758056338330602</v>
      </c>
      <c r="G884" s="41" t="s">
        <v>188</v>
      </c>
      <c r="H884" s="41" t="s">
        <v>188</v>
      </c>
      <c r="I884" s="41" t="s">
        <v>188</v>
      </c>
      <c r="J884" s="43" t="s">
        <v>188</v>
      </c>
      <c r="K884" s="40">
        <v>-2.2654675312806599E-2</v>
      </c>
      <c r="L884" s="41">
        <v>-0.51064310084349596</v>
      </c>
      <c r="M884" s="41">
        <v>0.46533375021788298</v>
      </c>
      <c r="N884" s="41">
        <v>0.92750007962341197</v>
      </c>
      <c r="O884" s="41">
        <v>2.8504155697595501</v>
      </c>
      <c r="P884" s="41">
        <v>9.1350321027543896E-2</v>
      </c>
      <c r="Q884" s="41">
        <v>64.917396234810894</v>
      </c>
      <c r="R884" s="43">
        <v>8.0781024049778605E-2</v>
      </c>
    </row>
    <row r="885" spans="1:18" x14ac:dyDescent="0.2">
      <c r="A885" s="10" t="s">
        <v>582</v>
      </c>
      <c r="B885" s="10" t="s">
        <v>644</v>
      </c>
      <c r="C885" s="40" t="s">
        <v>188</v>
      </c>
      <c r="D885" s="41" t="s">
        <v>188</v>
      </c>
      <c r="E885" s="41" t="s">
        <v>188</v>
      </c>
      <c r="F885" s="41" t="s">
        <v>188</v>
      </c>
      <c r="G885" s="41" t="s">
        <v>188</v>
      </c>
      <c r="H885" s="41" t="s">
        <v>188</v>
      </c>
      <c r="I885" s="41" t="s">
        <v>188</v>
      </c>
      <c r="J885" s="43" t="s">
        <v>188</v>
      </c>
      <c r="K885" s="40">
        <v>0.43358154268207699</v>
      </c>
      <c r="L885" s="41">
        <v>-0.29078483675497102</v>
      </c>
      <c r="M885" s="41">
        <v>1.15794792211913</v>
      </c>
      <c r="N885" s="41">
        <v>0.24600555330328699</v>
      </c>
      <c r="O885" s="41" t="s">
        <v>188</v>
      </c>
      <c r="P885" s="41" t="s">
        <v>188</v>
      </c>
      <c r="Q885" s="41" t="s">
        <v>188</v>
      </c>
      <c r="R885" s="43" t="s">
        <v>188</v>
      </c>
    </row>
    <row r="886" spans="1:18" x14ac:dyDescent="0.2">
      <c r="A886" s="10" t="s">
        <v>582</v>
      </c>
      <c r="B886" s="10" t="s">
        <v>646</v>
      </c>
      <c r="C886" s="40" t="s">
        <v>188</v>
      </c>
      <c r="D886" s="41" t="s">
        <v>188</v>
      </c>
      <c r="E886" s="41" t="s">
        <v>188</v>
      </c>
      <c r="F886" s="41" t="s">
        <v>188</v>
      </c>
      <c r="G886" s="41" t="s">
        <v>188</v>
      </c>
      <c r="H886" s="41" t="s">
        <v>188</v>
      </c>
      <c r="I886" s="41" t="s">
        <v>188</v>
      </c>
      <c r="J886" s="43" t="s">
        <v>188</v>
      </c>
      <c r="K886" s="40">
        <v>0.90531523003368097</v>
      </c>
      <c r="L886" s="41">
        <v>0.24526206625125299</v>
      </c>
      <c r="M886" s="41">
        <v>1.56536839381611</v>
      </c>
      <c r="N886" s="41">
        <v>7.5660521798416001E-3</v>
      </c>
      <c r="O886" s="41" t="s">
        <v>188</v>
      </c>
      <c r="P886" s="41" t="s">
        <v>188</v>
      </c>
      <c r="Q886" s="41" t="s">
        <v>188</v>
      </c>
      <c r="R886" s="43" t="s">
        <v>188</v>
      </c>
    </row>
    <row r="887" spans="1:18" x14ac:dyDescent="0.2">
      <c r="A887" s="10" t="s">
        <v>582</v>
      </c>
      <c r="B887" s="10" t="s">
        <v>630</v>
      </c>
      <c r="C887" s="40" t="s">
        <v>188</v>
      </c>
      <c r="D887" s="41" t="s">
        <v>188</v>
      </c>
      <c r="E887" s="41" t="s">
        <v>188</v>
      </c>
      <c r="F887" s="41" t="s">
        <v>188</v>
      </c>
      <c r="G887" s="41" t="s">
        <v>188</v>
      </c>
      <c r="H887" s="41" t="s">
        <v>188</v>
      </c>
      <c r="I887" s="41" t="s">
        <v>188</v>
      </c>
      <c r="J887" s="43" t="s">
        <v>188</v>
      </c>
      <c r="K887" s="40">
        <v>5.1875860344947199E-2</v>
      </c>
      <c r="L887" s="41">
        <v>-1.4299089350649401</v>
      </c>
      <c r="M887" s="41">
        <v>1.53366065575483</v>
      </c>
      <c r="N887" s="41">
        <v>0.94529492150387096</v>
      </c>
      <c r="O887" s="41">
        <v>6.9890982610288299</v>
      </c>
      <c r="P887" s="41">
        <v>8.2007658969328896E-3</v>
      </c>
      <c r="Q887" s="41">
        <v>85.692002563821504</v>
      </c>
      <c r="R887" s="43">
        <v>0.98176645559851305</v>
      </c>
    </row>
    <row r="888" spans="1:18" x14ac:dyDescent="0.2">
      <c r="A888" s="10" t="s">
        <v>582</v>
      </c>
      <c r="B888" s="10" t="s">
        <v>631</v>
      </c>
      <c r="C888" s="40" t="s">
        <v>188</v>
      </c>
      <c r="D888" s="41" t="s">
        <v>188</v>
      </c>
      <c r="E888" s="41" t="s">
        <v>188</v>
      </c>
      <c r="F888" s="41" t="s">
        <v>188</v>
      </c>
      <c r="G888" s="41" t="s">
        <v>188</v>
      </c>
      <c r="H888" s="41" t="s">
        <v>188</v>
      </c>
      <c r="I888" s="41" t="s">
        <v>188</v>
      </c>
      <c r="J888" s="43" t="s">
        <v>188</v>
      </c>
      <c r="K888" s="40">
        <v>0.84391826341382103</v>
      </c>
      <c r="L888" s="41">
        <v>0.47091049708546301</v>
      </c>
      <c r="M888" s="41">
        <v>1.21692602974218</v>
      </c>
      <c r="N888" s="42">
        <v>9.5617541153571796E-6</v>
      </c>
      <c r="O888" s="41" t="s">
        <v>188</v>
      </c>
      <c r="P888" s="41" t="s">
        <v>188</v>
      </c>
      <c r="Q888" s="41" t="s">
        <v>188</v>
      </c>
      <c r="R888" s="43" t="s">
        <v>188</v>
      </c>
    </row>
    <row r="889" spans="1:18" x14ac:dyDescent="0.2">
      <c r="A889" s="10" t="s">
        <v>194</v>
      </c>
      <c r="B889" s="10" t="s">
        <v>2</v>
      </c>
      <c r="C889" s="40">
        <v>0.15966008875607801</v>
      </c>
      <c r="D889" s="41">
        <v>9.0429822204179999E-2</v>
      </c>
      <c r="E889" s="41">
        <v>0.228890355307975</v>
      </c>
      <c r="F889" s="42">
        <v>6.1809179878407197E-6</v>
      </c>
      <c r="G889" s="41">
        <v>2.7574751374772801</v>
      </c>
      <c r="H889" s="41">
        <v>0.73731480798370297</v>
      </c>
      <c r="I889" s="41">
        <v>0</v>
      </c>
      <c r="J889" s="43">
        <v>0</v>
      </c>
      <c r="K889" s="40">
        <v>0.29483716541527599</v>
      </c>
      <c r="L889" s="41">
        <v>0.11594160861158</v>
      </c>
      <c r="M889" s="41">
        <v>0.473732722218972</v>
      </c>
      <c r="N889" s="41">
        <v>1.23699302076321E-3</v>
      </c>
      <c r="O889" s="41">
        <v>17.676748683559602</v>
      </c>
      <c r="P889" s="41">
        <v>2.3784904025451099E-2</v>
      </c>
      <c r="Q889" s="41">
        <v>57.0089213243728</v>
      </c>
      <c r="R889" s="43">
        <v>3.9587762111898399E-2</v>
      </c>
    </row>
    <row r="890" spans="1:18" x14ac:dyDescent="0.2">
      <c r="A890" s="10" t="s">
        <v>194</v>
      </c>
      <c r="B890" s="10" t="s">
        <v>623</v>
      </c>
      <c r="C890" s="40" t="s">
        <v>188</v>
      </c>
      <c r="D890" s="41" t="s">
        <v>188</v>
      </c>
      <c r="E890" s="41" t="s">
        <v>188</v>
      </c>
      <c r="F890" s="41" t="s">
        <v>188</v>
      </c>
      <c r="G890" s="41" t="s">
        <v>188</v>
      </c>
      <c r="H890" s="41" t="s">
        <v>188</v>
      </c>
      <c r="I890" s="41" t="s">
        <v>188</v>
      </c>
      <c r="J890" s="43" t="s">
        <v>188</v>
      </c>
      <c r="K890" s="40">
        <v>0.28829740476083698</v>
      </c>
      <c r="L890" s="41">
        <v>-0.19656912344237801</v>
      </c>
      <c r="M890" s="41">
        <v>0.77316393296405095</v>
      </c>
      <c r="N890" s="41">
        <v>0.244916485469093</v>
      </c>
      <c r="O890" s="41" t="s">
        <v>188</v>
      </c>
      <c r="P890" s="41" t="s">
        <v>188</v>
      </c>
      <c r="Q890" s="41" t="s">
        <v>188</v>
      </c>
      <c r="R890" s="43" t="s">
        <v>188</v>
      </c>
    </row>
    <row r="891" spans="1:18" x14ac:dyDescent="0.2">
      <c r="A891" s="10" t="s">
        <v>194</v>
      </c>
      <c r="B891" s="10" t="s">
        <v>624</v>
      </c>
      <c r="C891" s="40" t="s">
        <v>188</v>
      </c>
      <c r="D891" s="41" t="s">
        <v>188</v>
      </c>
      <c r="E891" s="41" t="s">
        <v>188</v>
      </c>
      <c r="F891" s="41" t="s">
        <v>188</v>
      </c>
      <c r="G891" s="41" t="s">
        <v>188</v>
      </c>
      <c r="H891" s="41" t="s">
        <v>188</v>
      </c>
      <c r="I891" s="41" t="s">
        <v>188</v>
      </c>
      <c r="J891" s="43" t="s">
        <v>188</v>
      </c>
      <c r="K891" s="40">
        <v>0.45088797449427997</v>
      </c>
      <c r="L891" s="41">
        <v>-0.165469585092892</v>
      </c>
      <c r="M891" s="41">
        <v>1.06724553408145</v>
      </c>
      <c r="N891" s="41">
        <v>0.15163364187120201</v>
      </c>
      <c r="O891" s="41">
        <v>0.41255297149127701</v>
      </c>
      <c r="P891" s="41">
        <v>0.52067655386049605</v>
      </c>
      <c r="Q891" s="41">
        <v>0</v>
      </c>
      <c r="R891" s="43">
        <v>0</v>
      </c>
    </row>
    <row r="892" spans="1:18" x14ac:dyDescent="0.2">
      <c r="A892" s="10" t="s">
        <v>194</v>
      </c>
      <c r="B892" s="10" t="s">
        <v>625</v>
      </c>
      <c r="C892" s="40">
        <v>6.0387858572467798E-2</v>
      </c>
      <c r="D892" s="41">
        <v>-0.35641017765965199</v>
      </c>
      <c r="E892" s="41">
        <v>0.47718589480458801</v>
      </c>
      <c r="F892" s="41">
        <v>0.77648894969440296</v>
      </c>
      <c r="G892" s="41" t="s">
        <v>188</v>
      </c>
      <c r="H892" s="41" t="s">
        <v>188</v>
      </c>
      <c r="I892" s="41" t="s">
        <v>188</v>
      </c>
      <c r="J892" s="43" t="s">
        <v>188</v>
      </c>
      <c r="K892" s="40" t="s">
        <v>188</v>
      </c>
      <c r="L892" s="41" t="s">
        <v>188</v>
      </c>
      <c r="M892" s="41" t="s">
        <v>188</v>
      </c>
      <c r="N892" s="41" t="s">
        <v>188</v>
      </c>
      <c r="O892" s="41" t="s">
        <v>188</v>
      </c>
      <c r="P892" s="41" t="s">
        <v>188</v>
      </c>
      <c r="Q892" s="41" t="s">
        <v>188</v>
      </c>
      <c r="R892" s="43" t="s">
        <v>188</v>
      </c>
    </row>
    <row r="893" spans="1:18" x14ac:dyDescent="0.2">
      <c r="A893" s="10" t="s">
        <v>194</v>
      </c>
      <c r="B893" s="10" t="s">
        <v>18</v>
      </c>
      <c r="C893" s="40">
        <v>0.28145832910920598</v>
      </c>
      <c r="D893" s="41">
        <v>-7.7368103279034595E-2</v>
      </c>
      <c r="E893" s="41">
        <v>0.64028476149744695</v>
      </c>
      <c r="F893" s="41">
        <v>0.12474637002533701</v>
      </c>
      <c r="G893" s="41" t="s">
        <v>188</v>
      </c>
      <c r="H893" s="41" t="s">
        <v>188</v>
      </c>
      <c r="I893" s="41" t="s">
        <v>188</v>
      </c>
      <c r="J893" s="43" t="s">
        <v>188</v>
      </c>
      <c r="K893" s="40">
        <v>-2.8791334878721303E-4</v>
      </c>
      <c r="L893" s="41">
        <v>-0.368025488882674</v>
      </c>
      <c r="M893" s="41">
        <v>0.367449662185099</v>
      </c>
      <c r="N893" s="41">
        <v>0.99877752165539102</v>
      </c>
      <c r="O893" s="41" t="s">
        <v>188</v>
      </c>
      <c r="P893" s="41" t="s">
        <v>188</v>
      </c>
      <c r="Q893" s="41" t="s">
        <v>188</v>
      </c>
      <c r="R893" s="43" t="s">
        <v>188</v>
      </c>
    </row>
    <row r="894" spans="1:18" x14ac:dyDescent="0.2">
      <c r="A894" s="10" t="s">
        <v>194</v>
      </c>
      <c r="B894" s="10" t="s">
        <v>637</v>
      </c>
      <c r="C894" s="40" t="s">
        <v>188</v>
      </c>
      <c r="D894" s="41" t="s">
        <v>188</v>
      </c>
      <c r="E894" s="41" t="s">
        <v>188</v>
      </c>
      <c r="F894" s="41" t="s">
        <v>188</v>
      </c>
      <c r="G894" s="41" t="s">
        <v>188</v>
      </c>
      <c r="H894" s="41" t="s">
        <v>188</v>
      </c>
      <c r="I894" s="41" t="s">
        <v>188</v>
      </c>
      <c r="J894" s="43" t="s">
        <v>188</v>
      </c>
      <c r="K894" s="40">
        <v>0.23664917742299901</v>
      </c>
      <c r="L894" s="41">
        <v>6.5247412461004503E-2</v>
      </c>
      <c r="M894" s="41">
        <v>0.40805094238499301</v>
      </c>
      <c r="N894" s="41">
        <v>6.8236890812088799E-3</v>
      </c>
      <c r="O894" s="41" t="s">
        <v>188</v>
      </c>
      <c r="P894" s="41" t="s">
        <v>188</v>
      </c>
      <c r="Q894" s="41" t="s">
        <v>188</v>
      </c>
      <c r="R894" s="43" t="s">
        <v>188</v>
      </c>
    </row>
    <row r="895" spans="1:18" x14ac:dyDescent="0.2">
      <c r="A895" s="10" t="s">
        <v>194</v>
      </c>
      <c r="B895" s="10" t="s">
        <v>6</v>
      </c>
      <c r="C895" s="40">
        <v>0.65306618904748304</v>
      </c>
      <c r="D895" s="41">
        <v>0.26558447540303198</v>
      </c>
      <c r="E895" s="41">
        <v>1.04054790269193</v>
      </c>
      <c r="F895" s="41">
        <v>9.553839205545E-4</v>
      </c>
      <c r="G895" s="41">
        <v>12.0880222398479</v>
      </c>
      <c r="H895" s="41">
        <v>7.0876361634406096E-3</v>
      </c>
      <c r="I895" s="41">
        <v>75.356168857365901</v>
      </c>
      <c r="J895" s="43">
        <v>0.110651902432489</v>
      </c>
      <c r="K895" s="40">
        <v>0.60939541182456003</v>
      </c>
      <c r="L895" s="41">
        <v>0.40610303151636001</v>
      </c>
      <c r="M895" s="41">
        <v>0.81268779213275999</v>
      </c>
      <c r="N895" s="42">
        <v>4.2221193182890697E-9</v>
      </c>
      <c r="O895" s="41">
        <v>9.4862501180345803E-3</v>
      </c>
      <c r="P895" s="41">
        <v>0.92241082330937896</v>
      </c>
      <c r="Q895" s="41">
        <v>0</v>
      </c>
      <c r="R895" s="43">
        <v>0</v>
      </c>
    </row>
    <row r="896" spans="1:18" x14ac:dyDescent="0.2">
      <c r="A896" s="10" t="s">
        <v>194</v>
      </c>
      <c r="B896" s="10" t="s">
        <v>5</v>
      </c>
      <c r="C896" s="40">
        <v>0.40768305987718101</v>
      </c>
      <c r="D896" s="41">
        <v>-5.8800095377774898E-2</v>
      </c>
      <c r="E896" s="41">
        <v>0.87416621513213699</v>
      </c>
      <c r="F896" s="41">
        <v>8.6728919599687496E-2</v>
      </c>
      <c r="G896" s="41">
        <v>6.6137184412724697</v>
      </c>
      <c r="H896" s="41">
        <v>1.01196136441675E-2</v>
      </c>
      <c r="I896" s="41">
        <v>84.879912731700799</v>
      </c>
      <c r="J896" s="43">
        <v>9.64549841049233E-2</v>
      </c>
      <c r="K896" s="40">
        <v>0.53298826747734795</v>
      </c>
      <c r="L896" s="41">
        <v>0.33435386650402099</v>
      </c>
      <c r="M896" s="41">
        <v>0.73162266845067503</v>
      </c>
      <c r="N896" s="42">
        <v>1.4476362011508E-7</v>
      </c>
      <c r="O896" s="41">
        <v>0.120073765536948</v>
      </c>
      <c r="P896" s="41">
        <v>0.72895449864544104</v>
      </c>
      <c r="Q896" s="41">
        <v>0</v>
      </c>
      <c r="R896" s="43">
        <v>0</v>
      </c>
    </row>
    <row r="897" spans="1:18" x14ac:dyDescent="0.2">
      <c r="A897" s="10" t="s">
        <v>194</v>
      </c>
      <c r="B897" s="10" t="s">
        <v>645</v>
      </c>
      <c r="C897" s="40" t="s">
        <v>188</v>
      </c>
      <c r="D897" s="41" t="s">
        <v>188</v>
      </c>
      <c r="E897" s="41" t="s">
        <v>188</v>
      </c>
      <c r="F897" s="41" t="s">
        <v>188</v>
      </c>
      <c r="G897" s="41" t="s">
        <v>188</v>
      </c>
      <c r="H897" s="41" t="s">
        <v>188</v>
      </c>
      <c r="I897" s="41" t="s">
        <v>188</v>
      </c>
      <c r="J897" s="43" t="s">
        <v>188</v>
      </c>
      <c r="K897" s="40">
        <v>1.3556475312949101E-2</v>
      </c>
      <c r="L897" s="41">
        <v>-0.167575982829338</v>
      </c>
      <c r="M897" s="41">
        <v>0.194688933455236</v>
      </c>
      <c r="N897" s="41">
        <v>0.88340740170260101</v>
      </c>
      <c r="O897" s="41" t="s">
        <v>188</v>
      </c>
      <c r="P897" s="41" t="s">
        <v>188</v>
      </c>
      <c r="Q897" s="41" t="s">
        <v>188</v>
      </c>
      <c r="R897" s="43" t="s">
        <v>188</v>
      </c>
    </row>
    <row r="898" spans="1:18" x14ac:dyDescent="0.2">
      <c r="A898" s="10" t="s">
        <v>194</v>
      </c>
      <c r="B898" s="10" t="s">
        <v>626</v>
      </c>
      <c r="C898" s="40">
        <v>1.6762206184566</v>
      </c>
      <c r="D898" s="41">
        <v>1.07406668355771</v>
      </c>
      <c r="E898" s="41">
        <v>2.2783745533555</v>
      </c>
      <c r="F898" s="42">
        <v>5.0551487610068301E-8</v>
      </c>
      <c r="G898" s="41" t="s">
        <v>188</v>
      </c>
      <c r="H898" s="41" t="s">
        <v>188</v>
      </c>
      <c r="I898" s="41" t="s">
        <v>188</v>
      </c>
      <c r="J898" s="43" t="s">
        <v>188</v>
      </c>
      <c r="K898" s="40" t="s">
        <v>188</v>
      </c>
      <c r="L898" s="41" t="s">
        <v>188</v>
      </c>
      <c r="M898" s="41" t="s">
        <v>188</v>
      </c>
      <c r="N898" s="41" t="s">
        <v>188</v>
      </c>
      <c r="O898" s="41" t="s">
        <v>188</v>
      </c>
      <c r="P898" s="41" t="s">
        <v>188</v>
      </c>
      <c r="Q898" s="41" t="s">
        <v>188</v>
      </c>
      <c r="R898" s="43" t="s">
        <v>188</v>
      </c>
    </row>
    <row r="899" spans="1:18" x14ac:dyDescent="0.2">
      <c r="A899" s="10" t="s">
        <v>194</v>
      </c>
      <c r="B899" s="10" t="s">
        <v>639</v>
      </c>
      <c r="C899" s="40" t="s">
        <v>188</v>
      </c>
      <c r="D899" s="41" t="s">
        <v>188</v>
      </c>
      <c r="E899" s="41" t="s">
        <v>188</v>
      </c>
      <c r="F899" s="41" t="s">
        <v>188</v>
      </c>
      <c r="G899" s="41" t="s">
        <v>188</v>
      </c>
      <c r="H899" s="41" t="s">
        <v>188</v>
      </c>
      <c r="I899" s="41" t="s">
        <v>188</v>
      </c>
      <c r="J899" s="43" t="s">
        <v>188</v>
      </c>
      <c r="K899" s="40">
        <v>0.38110576328812201</v>
      </c>
      <c r="L899" s="41">
        <v>-0.43953475427545502</v>
      </c>
      <c r="M899" s="41">
        <v>1.2017462808517001</v>
      </c>
      <c r="N899" s="41">
        <v>0.36851044568067298</v>
      </c>
      <c r="O899" s="41" t="s">
        <v>188</v>
      </c>
      <c r="P899" s="41" t="s">
        <v>188</v>
      </c>
      <c r="Q899" s="41" t="s">
        <v>188</v>
      </c>
      <c r="R899" s="43" t="s">
        <v>188</v>
      </c>
    </row>
    <row r="900" spans="1:18" x14ac:dyDescent="0.2">
      <c r="A900" s="10" t="s">
        <v>194</v>
      </c>
      <c r="B900" s="10" t="s">
        <v>24</v>
      </c>
      <c r="C900" s="40">
        <v>4.2956988083025699E-2</v>
      </c>
      <c r="D900" s="41">
        <v>-0.26778319359222102</v>
      </c>
      <c r="E900" s="41">
        <v>0.35369716975827198</v>
      </c>
      <c r="F900" s="41">
        <v>0.78643172269292605</v>
      </c>
      <c r="G900" s="41">
        <v>12.221004148301599</v>
      </c>
      <c r="H900" s="41">
        <v>1.5781305785062701E-2</v>
      </c>
      <c r="I900" s="41">
        <v>68.221404272611593</v>
      </c>
      <c r="J900" s="43">
        <v>8.4848747040399006E-2</v>
      </c>
      <c r="K900" s="40">
        <v>0.14994887114095801</v>
      </c>
      <c r="L900" s="41">
        <v>1.8982599438432599E-2</v>
      </c>
      <c r="M900" s="41">
        <v>0.28091514284348401</v>
      </c>
      <c r="N900" s="41">
        <v>2.48294178370825E-2</v>
      </c>
      <c r="O900" s="41">
        <v>2.9442351213090401</v>
      </c>
      <c r="P900" s="41">
        <v>0.40030317735312099</v>
      </c>
      <c r="Q900" s="41">
        <v>0</v>
      </c>
      <c r="R900" s="43">
        <v>0</v>
      </c>
    </row>
    <row r="901" spans="1:18" x14ac:dyDescent="0.2">
      <c r="A901" s="10" t="s">
        <v>194</v>
      </c>
      <c r="B901" s="10" t="s">
        <v>33</v>
      </c>
      <c r="C901" s="40">
        <v>0.38871095629583102</v>
      </c>
      <c r="D901" s="41">
        <v>-6.4974307962906805E-2</v>
      </c>
      <c r="E901" s="41">
        <v>0.84239622055456798</v>
      </c>
      <c r="F901" s="41">
        <v>9.3099683558479904E-2</v>
      </c>
      <c r="G901" s="41">
        <v>0.88680950154524396</v>
      </c>
      <c r="H901" s="41">
        <v>0.34634336964326501</v>
      </c>
      <c r="I901" s="41">
        <v>0</v>
      </c>
      <c r="J901" s="43">
        <v>0</v>
      </c>
      <c r="K901" s="40">
        <v>0.15491577647723501</v>
      </c>
      <c r="L901" s="41">
        <v>-0.39629729046409101</v>
      </c>
      <c r="M901" s="41">
        <v>0.70612884341856097</v>
      </c>
      <c r="N901" s="41">
        <v>0.58231372096752199</v>
      </c>
      <c r="O901" s="41" t="s">
        <v>188</v>
      </c>
      <c r="P901" s="41" t="s">
        <v>188</v>
      </c>
      <c r="Q901" s="41" t="s">
        <v>188</v>
      </c>
      <c r="R901" s="43" t="s">
        <v>188</v>
      </c>
    </row>
    <row r="902" spans="1:18" x14ac:dyDescent="0.2">
      <c r="A902" s="10" t="s">
        <v>194</v>
      </c>
      <c r="B902" s="10" t="s">
        <v>15</v>
      </c>
      <c r="C902" s="40">
        <v>0.42984125236889498</v>
      </c>
      <c r="D902" s="41">
        <v>8.2519063521710803E-2</v>
      </c>
      <c r="E902" s="41">
        <v>0.77716344121608005</v>
      </c>
      <c r="F902" s="41">
        <v>1.53434106379978E-2</v>
      </c>
      <c r="G902" s="41" t="s">
        <v>188</v>
      </c>
      <c r="H902" s="41" t="s">
        <v>188</v>
      </c>
      <c r="I902" s="41" t="s">
        <v>188</v>
      </c>
      <c r="J902" s="43" t="s">
        <v>188</v>
      </c>
      <c r="K902" s="40">
        <v>0.38084230276860798</v>
      </c>
      <c r="L902" s="41">
        <v>0.15856588460920901</v>
      </c>
      <c r="M902" s="41">
        <v>0.603118720928008</v>
      </c>
      <c r="N902" s="41">
        <v>7.8466475763817899E-4</v>
      </c>
      <c r="O902" s="41">
        <v>5.36683600672422E-3</v>
      </c>
      <c r="P902" s="41">
        <v>0.94160026205430902</v>
      </c>
      <c r="Q902" s="41">
        <v>0</v>
      </c>
      <c r="R902" s="43">
        <v>0</v>
      </c>
    </row>
    <row r="903" spans="1:18" x14ac:dyDescent="0.2">
      <c r="A903" s="10" t="s">
        <v>194</v>
      </c>
      <c r="B903" s="10" t="s">
        <v>206</v>
      </c>
      <c r="C903" s="40" t="s">
        <v>188</v>
      </c>
      <c r="D903" s="41" t="s">
        <v>188</v>
      </c>
      <c r="E903" s="41" t="s">
        <v>188</v>
      </c>
      <c r="F903" s="41" t="s">
        <v>188</v>
      </c>
      <c r="G903" s="41" t="s">
        <v>188</v>
      </c>
      <c r="H903" s="41" t="s">
        <v>188</v>
      </c>
      <c r="I903" s="41" t="s">
        <v>188</v>
      </c>
      <c r="J903" s="43" t="s">
        <v>188</v>
      </c>
      <c r="K903" s="40">
        <v>-5.36100705621535E-2</v>
      </c>
      <c r="L903" s="41">
        <v>-0.36500368101216402</v>
      </c>
      <c r="M903" s="41">
        <v>0.25778353988785702</v>
      </c>
      <c r="N903" s="41">
        <v>0.73615568593547198</v>
      </c>
      <c r="O903" s="41" t="s">
        <v>188</v>
      </c>
      <c r="P903" s="41" t="s">
        <v>188</v>
      </c>
      <c r="Q903" s="41" t="s">
        <v>188</v>
      </c>
      <c r="R903" s="43" t="s">
        <v>188</v>
      </c>
    </row>
    <row r="904" spans="1:18" x14ac:dyDescent="0.2">
      <c r="A904" s="10" t="s">
        <v>194</v>
      </c>
      <c r="B904" s="10" t="s">
        <v>627</v>
      </c>
      <c r="C904" s="40">
        <v>0.76736744511270605</v>
      </c>
      <c r="D904" s="41">
        <v>0.28474005291550702</v>
      </c>
      <c r="E904" s="41">
        <v>1.2499948373099099</v>
      </c>
      <c r="F904" s="41">
        <v>1.8882764469915099E-3</v>
      </c>
      <c r="G904" s="41" t="s">
        <v>188</v>
      </c>
      <c r="H904" s="41" t="s">
        <v>188</v>
      </c>
      <c r="I904" s="41" t="s">
        <v>188</v>
      </c>
      <c r="J904" s="43" t="s">
        <v>188</v>
      </c>
      <c r="K904" s="40" t="s">
        <v>188</v>
      </c>
      <c r="L904" s="41" t="s">
        <v>188</v>
      </c>
      <c r="M904" s="41" t="s">
        <v>188</v>
      </c>
      <c r="N904" s="41" t="s">
        <v>188</v>
      </c>
      <c r="O904" s="41" t="s">
        <v>188</v>
      </c>
      <c r="P904" s="41" t="s">
        <v>188</v>
      </c>
      <c r="Q904" s="41" t="s">
        <v>188</v>
      </c>
      <c r="R904" s="43" t="s">
        <v>188</v>
      </c>
    </row>
    <row r="905" spans="1:18" x14ac:dyDescent="0.2">
      <c r="A905" s="10" t="s">
        <v>194</v>
      </c>
      <c r="B905" s="10" t="s">
        <v>7</v>
      </c>
      <c r="C905" s="40">
        <v>0.30449787363381198</v>
      </c>
      <c r="D905" s="41">
        <v>-0.27368313043220299</v>
      </c>
      <c r="E905" s="41">
        <v>0.882678877699826</v>
      </c>
      <c r="F905" s="41">
        <v>0.30197322370583002</v>
      </c>
      <c r="G905" s="41">
        <v>8.6677347321187002E-4</v>
      </c>
      <c r="H905" s="41">
        <v>0.97651286025432604</v>
      </c>
      <c r="I905" s="41">
        <v>0</v>
      </c>
      <c r="J905" s="43">
        <v>0</v>
      </c>
      <c r="K905" s="40">
        <v>3.44026527491475E-2</v>
      </c>
      <c r="L905" s="41">
        <v>-0.63388223317558601</v>
      </c>
      <c r="M905" s="41">
        <v>0.70268753867388101</v>
      </c>
      <c r="N905" s="41">
        <v>0.91975132180883901</v>
      </c>
      <c r="O905" s="41" t="s">
        <v>188</v>
      </c>
      <c r="P905" s="41" t="s">
        <v>188</v>
      </c>
      <c r="Q905" s="41" t="s">
        <v>188</v>
      </c>
      <c r="R905" s="43" t="s">
        <v>188</v>
      </c>
    </row>
    <row r="906" spans="1:18" x14ac:dyDescent="0.2">
      <c r="A906" s="10" t="s">
        <v>194</v>
      </c>
      <c r="B906" s="10" t="s">
        <v>9</v>
      </c>
      <c r="C906" s="40">
        <v>0.28201222054526498</v>
      </c>
      <c r="D906" s="41">
        <v>4.8529366740310997E-2</v>
      </c>
      <c r="E906" s="41">
        <v>0.51549507435021902</v>
      </c>
      <c r="F906" s="41">
        <v>1.79163620831823E-2</v>
      </c>
      <c r="G906" s="41">
        <v>1.5149065673150599</v>
      </c>
      <c r="H906" s="41">
        <v>0.46885895861772803</v>
      </c>
      <c r="I906" s="41">
        <v>2.1035184456857699E-3</v>
      </c>
      <c r="J906" s="44">
        <v>1.18470350793743E-6</v>
      </c>
      <c r="K906" s="40">
        <v>0.31110755921354299</v>
      </c>
      <c r="L906" s="41">
        <v>6.9460824717425207E-2</v>
      </c>
      <c r="M906" s="41">
        <v>0.552754293709661</v>
      </c>
      <c r="N906" s="41">
        <v>1.162421977009E-2</v>
      </c>
      <c r="O906" s="41">
        <v>0.403289680804583</v>
      </c>
      <c r="P906" s="41">
        <v>0.52539520046752197</v>
      </c>
      <c r="Q906" s="41">
        <v>0</v>
      </c>
      <c r="R906" s="43">
        <v>0</v>
      </c>
    </row>
    <row r="907" spans="1:18" x14ac:dyDescent="0.2">
      <c r="A907" s="10" t="s">
        <v>194</v>
      </c>
      <c r="B907" s="10" t="s">
        <v>11</v>
      </c>
      <c r="C907" s="40">
        <v>0.26632795349476901</v>
      </c>
      <c r="D907" s="41">
        <v>0.117913849424857</v>
      </c>
      <c r="E907" s="41">
        <v>0.41474205756468002</v>
      </c>
      <c r="F907" s="41">
        <v>4.3622347008414101E-4</v>
      </c>
      <c r="G907" s="41">
        <v>0.198775837340081</v>
      </c>
      <c r="H907" s="41">
        <v>0.65571077451016602</v>
      </c>
      <c r="I907" s="41">
        <v>0</v>
      </c>
      <c r="J907" s="43">
        <v>0</v>
      </c>
      <c r="K907" s="40">
        <v>-0.288544739617279</v>
      </c>
      <c r="L907" s="41">
        <v>-1.7606088230914401</v>
      </c>
      <c r="M907" s="41">
        <v>1.1835193438568801</v>
      </c>
      <c r="N907" s="41">
        <v>0.70151045151606795</v>
      </c>
      <c r="O907" s="41" t="s">
        <v>188</v>
      </c>
      <c r="P907" s="41" t="s">
        <v>188</v>
      </c>
      <c r="Q907" s="41" t="s">
        <v>188</v>
      </c>
      <c r="R907" s="43" t="s">
        <v>188</v>
      </c>
    </row>
    <row r="908" spans="1:18" x14ac:dyDescent="0.2">
      <c r="A908" s="10" t="s">
        <v>194</v>
      </c>
      <c r="B908" s="10" t="s">
        <v>10</v>
      </c>
      <c r="C908" s="40">
        <v>0.96865857578356995</v>
      </c>
      <c r="D908" s="41">
        <v>-4.2285063005635899E-2</v>
      </c>
      <c r="E908" s="41">
        <v>1.9796022145727801</v>
      </c>
      <c r="F908" s="41">
        <v>6.0383361596475199E-2</v>
      </c>
      <c r="G908" s="41">
        <v>1.0258104795737</v>
      </c>
      <c r="H908" s="41">
        <v>0.31114470080831502</v>
      </c>
      <c r="I908" s="41">
        <v>2.5161060534717898</v>
      </c>
      <c r="J908" s="43">
        <v>1.3388735432736E-2</v>
      </c>
      <c r="K908" s="40">
        <v>-0.27543498605738798</v>
      </c>
      <c r="L908" s="41">
        <v>-1.42451502921606</v>
      </c>
      <c r="M908" s="41">
        <v>0.87364505710128304</v>
      </c>
      <c r="N908" s="41">
        <v>0.63881831599172401</v>
      </c>
      <c r="O908" s="41" t="s">
        <v>188</v>
      </c>
      <c r="P908" s="41" t="s">
        <v>188</v>
      </c>
      <c r="Q908" s="41" t="s">
        <v>188</v>
      </c>
      <c r="R908" s="43" t="s">
        <v>188</v>
      </c>
    </row>
    <row r="909" spans="1:18" x14ac:dyDescent="0.2">
      <c r="A909" s="10" t="s">
        <v>194</v>
      </c>
      <c r="B909" s="10" t="s">
        <v>4</v>
      </c>
      <c r="C909" s="40">
        <v>-0.17431534006712801</v>
      </c>
      <c r="D909" s="41">
        <v>-0.65089018067717996</v>
      </c>
      <c r="E909" s="41">
        <v>0.302259500542924</v>
      </c>
      <c r="F909" s="41">
        <v>0.47344190672157999</v>
      </c>
      <c r="G909" s="41">
        <v>8.6445141998096702</v>
      </c>
      <c r="H909" s="41">
        <v>1.32698982292196E-2</v>
      </c>
      <c r="I909" s="41">
        <v>76.147760918088196</v>
      </c>
      <c r="J909" s="43">
        <v>0.13403838137497501</v>
      </c>
      <c r="K909" s="40">
        <v>-5.6563657967404701E-2</v>
      </c>
      <c r="L909" s="41">
        <v>-0.32485668364777798</v>
      </c>
      <c r="M909" s="41">
        <v>0.21172936771296899</v>
      </c>
      <c r="N909" s="41">
        <v>0.67944901770810695</v>
      </c>
      <c r="O909" s="41">
        <v>4.0519221259300302</v>
      </c>
      <c r="P909" s="41">
        <v>0.13186704973153901</v>
      </c>
      <c r="Q909" s="41">
        <v>51.035393167308797</v>
      </c>
      <c r="R909" s="43">
        <v>2.8504270287886501E-2</v>
      </c>
    </row>
    <row r="910" spans="1:18" x14ac:dyDescent="0.2">
      <c r="A910" s="10" t="s">
        <v>194</v>
      </c>
      <c r="B910" s="10" t="s">
        <v>12</v>
      </c>
      <c r="C910" s="40">
        <v>6.2155629160296502E-2</v>
      </c>
      <c r="D910" s="41">
        <v>-0.39928875194200802</v>
      </c>
      <c r="E910" s="41">
        <v>0.52360001026260095</v>
      </c>
      <c r="F910" s="41">
        <v>0.79198862141526705</v>
      </c>
      <c r="G910" s="41" t="s">
        <v>188</v>
      </c>
      <c r="H910" s="41" t="s">
        <v>188</v>
      </c>
      <c r="I910" s="41" t="s">
        <v>188</v>
      </c>
      <c r="J910" s="43" t="s">
        <v>188</v>
      </c>
      <c r="K910" s="40">
        <v>0.29324172016011002</v>
      </c>
      <c r="L910" s="41">
        <v>-0.13863553053934499</v>
      </c>
      <c r="M910" s="41">
        <v>0.725118970859564</v>
      </c>
      <c r="N910" s="41">
        <v>0.183692992669755</v>
      </c>
      <c r="O910" s="41" t="s">
        <v>188</v>
      </c>
      <c r="P910" s="41" t="s">
        <v>188</v>
      </c>
      <c r="Q910" s="41" t="s">
        <v>188</v>
      </c>
      <c r="R910" s="43" t="s">
        <v>188</v>
      </c>
    </row>
    <row r="911" spans="1:18" x14ac:dyDescent="0.2">
      <c r="A911" s="10" t="s">
        <v>194</v>
      </c>
      <c r="B911" s="10" t="s">
        <v>13</v>
      </c>
      <c r="C911" s="40">
        <v>9.9028267847414794E-2</v>
      </c>
      <c r="D911" s="41">
        <v>-0.36743845184594298</v>
      </c>
      <c r="E911" s="41">
        <v>0.56549498754077199</v>
      </c>
      <c r="F911" s="41">
        <v>0.67766161442052697</v>
      </c>
      <c r="G911" s="41" t="s">
        <v>188</v>
      </c>
      <c r="H911" s="41" t="s">
        <v>188</v>
      </c>
      <c r="I911" s="41" t="s">
        <v>188</v>
      </c>
      <c r="J911" s="43" t="s">
        <v>188</v>
      </c>
      <c r="K911" s="40">
        <v>-0.169358837211943</v>
      </c>
      <c r="L911" s="41">
        <v>-0.57074123021428902</v>
      </c>
      <c r="M911" s="41">
        <v>0.23202355579040199</v>
      </c>
      <c r="N911" s="41">
        <v>0.40870271664507302</v>
      </c>
      <c r="O911" s="41" t="s">
        <v>188</v>
      </c>
      <c r="P911" s="41" t="s">
        <v>188</v>
      </c>
      <c r="Q911" s="41" t="s">
        <v>188</v>
      </c>
      <c r="R911" s="43" t="s">
        <v>188</v>
      </c>
    </row>
    <row r="912" spans="1:18" x14ac:dyDescent="0.2">
      <c r="A912" s="10" t="s">
        <v>194</v>
      </c>
      <c r="B912" s="10" t="s">
        <v>628</v>
      </c>
      <c r="C912" s="40">
        <v>0.13138111584919401</v>
      </c>
      <c r="D912" s="41">
        <v>-0.22076678987183401</v>
      </c>
      <c r="E912" s="41">
        <v>0.48352902157022098</v>
      </c>
      <c r="F912" s="41">
        <v>0.46475092209983199</v>
      </c>
      <c r="G912" s="41" t="s">
        <v>188</v>
      </c>
      <c r="H912" s="41" t="s">
        <v>188</v>
      </c>
      <c r="I912" s="41" t="s">
        <v>188</v>
      </c>
      <c r="J912" s="43" t="s">
        <v>188</v>
      </c>
      <c r="K912" s="40" t="s">
        <v>188</v>
      </c>
      <c r="L912" s="41" t="s">
        <v>188</v>
      </c>
      <c r="M912" s="41" t="s">
        <v>188</v>
      </c>
      <c r="N912" s="41" t="s">
        <v>188</v>
      </c>
      <c r="O912" s="41" t="s">
        <v>188</v>
      </c>
      <c r="P912" s="41" t="s">
        <v>188</v>
      </c>
      <c r="Q912" s="41" t="s">
        <v>188</v>
      </c>
      <c r="R912" s="43" t="s">
        <v>188</v>
      </c>
    </row>
    <row r="913" spans="1:18" x14ac:dyDescent="0.2">
      <c r="A913" s="10" t="s">
        <v>194</v>
      </c>
      <c r="B913" s="10" t="s">
        <v>20</v>
      </c>
      <c r="C913" s="40" t="s">
        <v>188</v>
      </c>
      <c r="D913" s="41" t="s">
        <v>188</v>
      </c>
      <c r="E913" s="41" t="s">
        <v>188</v>
      </c>
      <c r="F913" s="41" t="s">
        <v>188</v>
      </c>
      <c r="G913" s="41" t="s">
        <v>188</v>
      </c>
      <c r="H913" s="41" t="s">
        <v>188</v>
      </c>
      <c r="I913" s="41" t="s">
        <v>188</v>
      </c>
      <c r="J913" s="43" t="s">
        <v>188</v>
      </c>
      <c r="K913" s="40">
        <v>0.28538980433433098</v>
      </c>
      <c r="L913" s="41">
        <v>-5.8558688475089798E-2</v>
      </c>
      <c r="M913" s="41">
        <v>0.629338297143752</v>
      </c>
      <c r="N913" s="41">
        <v>0.103983545350918</v>
      </c>
      <c r="O913" s="41" t="s">
        <v>188</v>
      </c>
      <c r="P913" s="41" t="s">
        <v>188</v>
      </c>
      <c r="Q913" s="41" t="s">
        <v>188</v>
      </c>
      <c r="R913" s="43" t="s">
        <v>188</v>
      </c>
    </row>
    <row r="914" spans="1:18" x14ac:dyDescent="0.2">
      <c r="A914" s="10" t="s">
        <v>194</v>
      </c>
      <c r="B914" s="10" t="s">
        <v>17</v>
      </c>
      <c r="C914" s="40">
        <v>0.57758009599276405</v>
      </c>
      <c r="D914" s="41">
        <v>0.144155808651416</v>
      </c>
      <c r="E914" s="41">
        <v>1.01100438333411</v>
      </c>
      <c r="F914" s="41">
        <v>9.1128562985186897E-3</v>
      </c>
      <c r="G914" s="41" t="s">
        <v>188</v>
      </c>
      <c r="H914" s="41" t="s">
        <v>188</v>
      </c>
      <c r="I914" s="41" t="s">
        <v>188</v>
      </c>
      <c r="J914" s="43" t="s">
        <v>188</v>
      </c>
      <c r="K914" s="40">
        <v>0.116878415341175</v>
      </c>
      <c r="L914" s="41">
        <v>-0.33750029435075501</v>
      </c>
      <c r="M914" s="41">
        <v>0.57125712503310599</v>
      </c>
      <c r="N914" s="41">
        <v>0.61415217189220095</v>
      </c>
      <c r="O914" s="41">
        <v>2.4743180031076202</v>
      </c>
      <c r="P914" s="41">
        <v>0.11571962760549701</v>
      </c>
      <c r="Q914" s="41">
        <v>59.584823020159398</v>
      </c>
      <c r="R914" s="43">
        <v>6.4379388312388805E-2</v>
      </c>
    </row>
    <row r="915" spans="1:18" x14ac:dyDescent="0.2">
      <c r="A915" s="10" t="s">
        <v>194</v>
      </c>
      <c r="B915" s="10" t="s">
        <v>644</v>
      </c>
      <c r="C915" s="40" t="s">
        <v>188</v>
      </c>
      <c r="D915" s="41" t="s">
        <v>188</v>
      </c>
      <c r="E915" s="41" t="s">
        <v>188</v>
      </c>
      <c r="F915" s="41" t="s">
        <v>188</v>
      </c>
      <c r="G915" s="41" t="s">
        <v>188</v>
      </c>
      <c r="H915" s="41" t="s">
        <v>188</v>
      </c>
      <c r="I915" s="41" t="s">
        <v>188</v>
      </c>
      <c r="J915" s="43" t="s">
        <v>188</v>
      </c>
      <c r="K915" s="40">
        <v>0.45413949154467498</v>
      </c>
      <c r="L915" s="41">
        <v>-0.27103298492564198</v>
      </c>
      <c r="M915" s="41">
        <v>1.1793119680149899</v>
      </c>
      <c r="N915" s="41">
        <v>0.224903598923551</v>
      </c>
      <c r="O915" s="41" t="s">
        <v>188</v>
      </c>
      <c r="P915" s="41" t="s">
        <v>188</v>
      </c>
      <c r="Q915" s="41" t="s">
        <v>188</v>
      </c>
      <c r="R915" s="43" t="s">
        <v>188</v>
      </c>
    </row>
    <row r="916" spans="1:18" x14ac:dyDescent="0.2">
      <c r="A916" s="10" t="s">
        <v>194</v>
      </c>
      <c r="B916" s="10" t="s">
        <v>646</v>
      </c>
      <c r="C916" s="40" t="s">
        <v>188</v>
      </c>
      <c r="D916" s="41" t="s">
        <v>188</v>
      </c>
      <c r="E916" s="41" t="s">
        <v>188</v>
      </c>
      <c r="F916" s="41" t="s">
        <v>188</v>
      </c>
      <c r="G916" s="41" t="s">
        <v>188</v>
      </c>
      <c r="H916" s="41" t="s">
        <v>188</v>
      </c>
      <c r="I916" s="41" t="s">
        <v>188</v>
      </c>
      <c r="J916" s="43" t="s">
        <v>188</v>
      </c>
      <c r="K916" s="40">
        <v>0.56584506686619795</v>
      </c>
      <c r="L916" s="41">
        <v>-8.1983798899358001E-2</v>
      </c>
      <c r="M916" s="41">
        <v>1.2136739326317501</v>
      </c>
      <c r="N916" s="41">
        <v>8.8653872540986806E-2</v>
      </c>
      <c r="O916" s="41" t="s">
        <v>188</v>
      </c>
      <c r="P916" s="41" t="s">
        <v>188</v>
      </c>
      <c r="Q916" s="41" t="s">
        <v>188</v>
      </c>
      <c r="R916" s="43" t="s">
        <v>188</v>
      </c>
    </row>
    <row r="917" spans="1:18" x14ac:dyDescent="0.2">
      <c r="A917" s="10" t="s">
        <v>194</v>
      </c>
      <c r="B917" s="10" t="s">
        <v>630</v>
      </c>
      <c r="C917" s="40" t="s">
        <v>188</v>
      </c>
      <c r="D917" s="41" t="s">
        <v>188</v>
      </c>
      <c r="E917" s="41" t="s">
        <v>188</v>
      </c>
      <c r="F917" s="41" t="s">
        <v>188</v>
      </c>
      <c r="G917" s="41" t="s">
        <v>188</v>
      </c>
      <c r="H917" s="41" t="s">
        <v>188</v>
      </c>
      <c r="I917" s="41" t="s">
        <v>188</v>
      </c>
      <c r="J917" s="43" t="s">
        <v>188</v>
      </c>
      <c r="K917" s="40">
        <v>0.134223008942846</v>
      </c>
      <c r="L917" s="41">
        <v>-0.95730431027875895</v>
      </c>
      <c r="M917" s="41">
        <v>1.22575032816445</v>
      </c>
      <c r="N917" s="41">
        <v>0.80954504828943796</v>
      </c>
      <c r="O917" s="41">
        <v>3.89116333544247</v>
      </c>
      <c r="P917" s="41">
        <v>4.8540789571233901E-2</v>
      </c>
      <c r="Q917" s="41">
        <v>74.300744692684901</v>
      </c>
      <c r="R917" s="43">
        <v>0.46425248004011399</v>
      </c>
    </row>
    <row r="918" spans="1:18" x14ac:dyDescent="0.2">
      <c r="A918" s="10" t="s">
        <v>194</v>
      </c>
      <c r="B918" s="10" t="s">
        <v>631</v>
      </c>
      <c r="C918" s="40" t="s">
        <v>188</v>
      </c>
      <c r="D918" s="41" t="s">
        <v>188</v>
      </c>
      <c r="E918" s="41" t="s">
        <v>188</v>
      </c>
      <c r="F918" s="41" t="s">
        <v>188</v>
      </c>
      <c r="G918" s="41" t="s">
        <v>188</v>
      </c>
      <c r="H918" s="41" t="s">
        <v>188</v>
      </c>
      <c r="I918" s="41" t="s">
        <v>188</v>
      </c>
      <c r="J918" s="43" t="s">
        <v>188</v>
      </c>
      <c r="K918" s="40">
        <v>1.27377830549065</v>
      </c>
      <c r="L918" s="41">
        <v>0.88639851388874702</v>
      </c>
      <c r="M918" s="41">
        <v>1.6611580970925599</v>
      </c>
      <c r="N918" s="42">
        <v>1.1705412728955399E-10</v>
      </c>
      <c r="O918" s="41" t="s">
        <v>188</v>
      </c>
      <c r="P918" s="41" t="s">
        <v>188</v>
      </c>
      <c r="Q918" s="41" t="s">
        <v>188</v>
      </c>
      <c r="R918" s="43" t="s">
        <v>188</v>
      </c>
    </row>
    <row r="919" spans="1:18" x14ac:dyDescent="0.2">
      <c r="A919" s="10" t="s">
        <v>583</v>
      </c>
      <c r="B919" s="10" t="s">
        <v>2</v>
      </c>
      <c r="C919" s="40">
        <v>0.12802398552364799</v>
      </c>
      <c r="D919" s="41">
        <v>-5.4588179345069598E-2</v>
      </c>
      <c r="E919" s="41">
        <v>0.31063615039236597</v>
      </c>
      <c r="F919" s="41">
        <v>0.16941909617124101</v>
      </c>
      <c r="G919" s="41">
        <v>11.518568081744499</v>
      </c>
      <c r="H919" s="41">
        <v>4.20143963493693E-2</v>
      </c>
      <c r="I919" s="41">
        <v>56.591826653137701</v>
      </c>
      <c r="J919" s="43">
        <v>2.2646648715414799E-2</v>
      </c>
      <c r="K919" s="40">
        <v>5.9451558641750599E-2</v>
      </c>
      <c r="L919" s="41">
        <v>-0.12791916671880299</v>
      </c>
      <c r="M919" s="41">
        <v>0.24682228400230399</v>
      </c>
      <c r="N919" s="41">
        <v>0.53401794452067497</v>
      </c>
      <c r="O919" s="41">
        <v>19.407667923511799</v>
      </c>
      <c r="P919" s="41">
        <v>1.2825087861639099E-2</v>
      </c>
      <c r="Q919" s="41">
        <v>62.034052827701998</v>
      </c>
      <c r="R919" s="43">
        <v>4.70631343902276E-2</v>
      </c>
    </row>
    <row r="920" spans="1:18" x14ac:dyDescent="0.2">
      <c r="A920" s="10" t="s">
        <v>583</v>
      </c>
      <c r="B920" s="10" t="s">
        <v>623</v>
      </c>
      <c r="C920" s="40" t="s">
        <v>188</v>
      </c>
      <c r="D920" s="41" t="s">
        <v>188</v>
      </c>
      <c r="E920" s="41" t="s">
        <v>188</v>
      </c>
      <c r="F920" s="41" t="s">
        <v>188</v>
      </c>
      <c r="G920" s="41" t="s">
        <v>188</v>
      </c>
      <c r="H920" s="41" t="s">
        <v>188</v>
      </c>
      <c r="I920" s="41" t="s">
        <v>188</v>
      </c>
      <c r="J920" s="43" t="s">
        <v>188</v>
      </c>
      <c r="K920" s="40">
        <v>-0.58333475439456295</v>
      </c>
      <c r="L920" s="41">
        <v>-1.0750594647529701</v>
      </c>
      <c r="M920" s="41">
        <v>-9.1610044036152402E-2</v>
      </c>
      <c r="N920" s="41">
        <v>2.0375152285367001E-2</v>
      </c>
      <c r="O920" s="41" t="s">
        <v>188</v>
      </c>
      <c r="P920" s="41" t="s">
        <v>188</v>
      </c>
      <c r="Q920" s="41" t="s">
        <v>188</v>
      </c>
      <c r="R920" s="43" t="s">
        <v>188</v>
      </c>
    </row>
    <row r="921" spans="1:18" x14ac:dyDescent="0.2">
      <c r="A921" s="10" t="s">
        <v>583</v>
      </c>
      <c r="B921" s="10" t="s">
        <v>624</v>
      </c>
      <c r="C921" s="40" t="s">
        <v>188</v>
      </c>
      <c r="D921" s="41" t="s">
        <v>188</v>
      </c>
      <c r="E921" s="41" t="s">
        <v>188</v>
      </c>
      <c r="F921" s="41" t="s">
        <v>188</v>
      </c>
      <c r="G921" s="41" t="s">
        <v>188</v>
      </c>
      <c r="H921" s="41" t="s">
        <v>188</v>
      </c>
      <c r="I921" s="41" t="s">
        <v>188</v>
      </c>
      <c r="J921" s="43" t="s">
        <v>188</v>
      </c>
      <c r="K921" s="40">
        <v>0.36412615334656501</v>
      </c>
      <c r="L921" s="41">
        <v>-0.67099063161031303</v>
      </c>
      <c r="M921" s="41">
        <v>1.3992429383034399</v>
      </c>
      <c r="N921" s="41">
        <v>0.50147034137517899</v>
      </c>
      <c r="O921" s="41" t="s">
        <v>188</v>
      </c>
      <c r="P921" s="41" t="s">
        <v>188</v>
      </c>
      <c r="Q921" s="41" t="s">
        <v>188</v>
      </c>
      <c r="R921" s="43" t="s">
        <v>188</v>
      </c>
    </row>
    <row r="922" spans="1:18" x14ac:dyDescent="0.2">
      <c r="A922" s="10" t="s">
        <v>583</v>
      </c>
      <c r="B922" s="10" t="s">
        <v>625</v>
      </c>
      <c r="C922" s="40">
        <v>0.43586467943464102</v>
      </c>
      <c r="D922" s="41">
        <v>1.8522531622921799E-2</v>
      </c>
      <c r="E922" s="41">
        <v>0.85320682724635999</v>
      </c>
      <c r="F922" s="41">
        <v>4.0716335013198102E-2</v>
      </c>
      <c r="G922" s="41" t="s">
        <v>188</v>
      </c>
      <c r="H922" s="41" t="s">
        <v>188</v>
      </c>
      <c r="I922" s="41" t="s">
        <v>188</v>
      </c>
      <c r="J922" s="43" t="s">
        <v>188</v>
      </c>
      <c r="K922" s="40" t="s">
        <v>188</v>
      </c>
      <c r="L922" s="41" t="s">
        <v>188</v>
      </c>
      <c r="M922" s="41" t="s">
        <v>188</v>
      </c>
      <c r="N922" s="41" t="s">
        <v>188</v>
      </c>
      <c r="O922" s="41" t="s">
        <v>188</v>
      </c>
      <c r="P922" s="41" t="s">
        <v>188</v>
      </c>
      <c r="Q922" s="41" t="s">
        <v>188</v>
      </c>
      <c r="R922" s="43" t="s">
        <v>188</v>
      </c>
    </row>
    <row r="923" spans="1:18" x14ac:dyDescent="0.2">
      <c r="A923" s="10" t="s">
        <v>583</v>
      </c>
      <c r="B923" s="10" t="s">
        <v>18</v>
      </c>
      <c r="C923" s="40">
        <v>-8.5953293166438793E-2</v>
      </c>
      <c r="D923" s="41">
        <v>-0.443744601296573</v>
      </c>
      <c r="E923" s="41">
        <v>0.27183801496369497</v>
      </c>
      <c r="F923" s="41">
        <v>0.63820993479801302</v>
      </c>
      <c r="G923" s="41" t="s">
        <v>188</v>
      </c>
      <c r="H923" s="41" t="s">
        <v>188</v>
      </c>
      <c r="I923" s="41" t="s">
        <v>188</v>
      </c>
      <c r="J923" s="43" t="s">
        <v>188</v>
      </c>
      <c r="K923" s="40">
        <v>-0.57425710180164902</v>
      </c>
      <c r="L923" s="41">
        <v>-0.947177817512172</v>
      </c>
      <c r="M923" s="41">
        <v>-0.201336386091126</v>
      </c>
      <c r="N923" s="41">
        <v>2.5901741858542901E-3</v>
      </c>
      <c r="O923" s="41" t="s">
        <v>188</v>
      </c>
      <c r="P923" s="41" t="s">
        <v>188</v>
      </c>
      <c r="Q923" s="41" t="s">
        <v>188</v>
      </c>
      <c r="R923" s="43" t="s">
        <v>188</v>
      </c>
    </row>
    <row r="924" spans="1:18" x14ac:dyDescent="0.2">
      <c r="A924" s="10" t="s">
        <v>583</v>
      </c>
      <c r="B924" s="10" t="s">
        <v>6</v>
      </c>
      <c r="C924" s="40">
        <v>0.34841803945512301</v>
      </c>
      <c r="D924" s="41">
        <v>-0.197669544305905</v>
      </c>
      <c r="E924" s="41">
        <v>0.89450562321615001</v>
      </c>
      <c r="F924" s="41">
        <v>0.211114090462969</v>
      </c>
      <c r="G924" s="41">
        <v>19.944885985801601</v>
      </c>
      <c r="H924" s="41">
        <v>1.74265566330861E-4</v>
      </c>
      <c r="I924" s="41">
        <v>87.973096705636905</v>
      </c>
      <c r="J924" s="43">
        <v>0.25990446114037102</v>
      </c>
      <c r="K924" s="40">
        <v>-0.13985036626664599</v>
      </c>
      <c r="L924" s="41">
        <v>-0.34170766143185499</v>
      </c>
      <c r="M924" s="41">
        <v>6.2006928898562602E-2</v>
      </c>
      <c r="N924" s="41">
        <v>0.17449595193169501</v>
      </c>
      <c r="O924" s="41">
        <v>0.39320014198387099</v>
      </c>
      <c r="P924" s="41">
        <v>0.53062204960481496</v>
      </c>
      <c r="Q924" s="41">
        <v>0</v>
      </c>
      <c r="R924" s="43">
        <v>0</v>
      </c>
    </row>
    <row r="925" spans="1:18" x14ac:dyDescent="0.2">
      <c r="A925" s="10" t="s">
        <v>583</v>
      </c>
      <c r="B925" s="10" t="s">
        <v>5</v>
      </c>
      <c r="C925" s="40">
        <v>0.44204942634454297</v>
      </c>
      <c r="D925" s="41">
        <v>0.27471681722375602</v>
      </c>
      <c r="E925" s="41">
        <v>0.60938203546532999</v>
      </c>
      <c r="F925" s="42">
        <v>2.2461717700037901E-7</v>
      </c>
      <c r="G925" s="41">
        <v>0.23260135413920499</v>
      </c>
      <c r="H925" s="41">
        <v>0.62960163633108701</v>
      </c>
      <c r="I925" s="41">
        <v>0</v>
      </c>
      <c r="J925" s="43">
        <v>0</v>
      </c>
      <c r="K925" s="40">
        <v>-0.18569900177293</v>
      </c>
      <c r="L925" s="41">
        <v>-0.38331500276696201</v>
      </c>
      <c r="M925" s="41">
        <v>1.1916999221100601E-2</v>
      </c>
      <c r="N925" s="41">
        <v>6.5508701332824104E-2</v>
      </c>
      <c r="O925" s="41">
        <v>7.9344462799139093E-3</v>
      </c>
      <c r="P925" s="41">
        <v>0.92902190110141902</v>
      </c>
      <c r="Q925" s="41">
        <v>0</v>
      </c>
      <c r="R925" s="43">
        <v>0</v>
      </c>
    </row>
    <row r="926" spans="1:18" x14ac:dyDescent="0.2">
      <c r="A926" s="10" t="s">
        <v>583</v>
      </c>
      <c r="B926" s="10" t="s">
        <v>626</v>
      </c>
      <c r="C926" s="40">
        <v>0.41655906034837498</v>
      </c>
      <c r="D926" s="41">
        <v>-0.108117873219473</v>
      </c>
      <c r="E926" s="41">
        <v>0.94123599391622403</v>
      </c>
      <c r="F926" s="41">
        <v>0.121650135260049</v>
      </c>
      <c r="G926" s="41" t="s">
        <v>188</v>
      </c>
      <c r="H926" s="41" t="s">
        <v>188</v>
      </c>
      <c r="I926" s="41" t="s">
        <v>188</v>
      </c>
      <c r="J926" s="43" t="s">
        <v>188</v>
      </c>
      <c r="K926" s="40" t="s">
        <v>188</v>
      </c>
      <c r="L926" s="41" t="s">
        <v>188</v>
      </c>
      <c r="M926" s="41" t="s">
        <v>188</v>
      </c>
      <c r="N926" s="41" t="s">
        <v>188</v>
      </c>
      <c r="O926" s="41" t="s">
        <v>188</v>
      </c>
      <c r="P926" s="41" t="s">
        <v>188</v>
      </c>
      <c r="Q926" s="41" t="s">
        <v>188</v>
      </c>
      <c r="R926" s="43" t="s">
        <v>188</v>
      </c>
    </row>
    <row r="927" spans="1:18" x14ac:dyDescent="0.2">
      <c r="A927" s="10" t="s">
        <v>583</v>
      </c>
      <c r="B927" s="10" t="s">
        <v>639</v>
      </c>
      <c r="C927" s="40" t="s">
        <v>188</v>
      </c>
      <c r="D927" s="41" t="s">
        <v>188</v>
      </c>
      <c r="E927" s="41" t="s">
        <v>188</v>
      </c>
      <c r="F927" s="41" t="s">
        <v>188</v>
      </c>
      <c r="G927" s="41" t="s">
        <v>188</v>
      </c>
      <c r="H927" s="41" t="s">
        <v>188</v>
      </c>
      <c r="I927" s="41" t="s">
        <v>188</v>
      </c>
      <c r="J927" s="43" t="s">
        <v>188</v>
      </c>
      <c r="K927" s="40">
        <v>-3.6861286131773197E-2</v>
      </c>
      <c r="L927" s="41">
        <v>-0.306500328069087</v>
      </c>
      <c r="M927" s="41">
        <v>0.232777755805541</v>
      </c>
      <c r="N927" s="41">
        <v>0.78893946915101998</v>
      </c>
      <c r="O927" s="41" t="s">
        <v>188</v>
      </c>
      <c r="P927" s="41" t="s">
        <v>188</v>
      </c>
      <c r="Q927" s="41" t="s">
        <v>188</v>
      </c>
      <c r="R927" s="43" t="s">
        <v>188</v>
      </c>
    </row>
    <row r="928" spans="1:18" x14ac:dyDescent="0.2">
      <c r="A928" s="10" t="s">
        <v>583</v>
      </c>
      <c r="B928" s="10" t="s">
        <v>24</v>
      </c>
      <c r="C928" s="40">
        <v>-2.38347243988591E-2</v>
      </c>
      <c r="D928" s="41">
        <v>-0.320430033732505</v>
      </c>
      <c r="E928" s="41">
        <v>0.272760584934787</v>
      </c>
      <c r="F928" s="41">
        <v>0.874846981349645</v>
      </c>
      <c r="G928" s="41">
        <v>11.2572014424803</v>
      </c>
      <c r="H928" s="41">
        <v>2.38205412712157E-2</v>
      </c>
      <c r="I928" s="41">
        <v>65.534874993836695</v>
      </c>
      <c r="J928" s="43">
        <v>7.4223595490852098E-2</v>
      </c>
      <c r="K928" s="40">
        <v>6.1359246585515899E-2</v>
      </c>
      <c r="L928" s="41">
        <v>-8.9777495992870396E-2</v>
      </c>
      <c r="M928" s="41">
        <v>0.212495989163902</v>
      </c>
      <c r="N928" s="41">
        <v>0.42619716659415902</v>
      </c>
      <c r="O928" s="41">
        <v>3.9629051670812498</v>
      </c>
      <c r="P928" s="41">
        <v>0.265497662080041</v>
      </c>
      <c r="Q928" s="41">
        <v>19.214172907249299</v>
      </c>
      <c r="R928" s="43">
        <v>4.8664244479152503E-3</v>
      </c>
    </row>
    <row r="929" spans="1:18" x14ac:dyDescent="0.2">
      <c r="A929" s="10" t="s">
        <v>583</v>
      </c>
      <c r="B929" s="10" t="s">
        <v>33</v>
      </c>
      <c r="C929" s="40">
        <v>-0.37298186753260598</v>
      </c>
      <c r="D929" s="41">
        <v>-1.9692696044425799</v>
      </c>
      <c r="E929" s="41">
        <v>1.22330586937737</v>
      </c>
      <c r="F929" s="41">
        <v>0.64698338663952004</v>
      </c>
      <c r="G929" s="41">
        <v>4.6736358284925199</v>
      </c>
      <c r="H929" s="41">
        <v>3.0629019490966001E-2</v>
      </c>
      <c r="I929" s="41">
        <v>78.603382105564094</v>
      </c>
      <c r="J929" s="43">
        <v>1.07401061438569</v>
      </c>
      <c r="K929" s="40">
        <v>-0.26113262801302101</v>
      </c>
      <c r="L929" s="41">
        <v>-0.81421221765729501</v>
      </c>
      <c r="M929" s="41">
        <v>0.291946961631253</v>
      </c>
      <c r="N929" s="41">
        <v>0.355510058352217</v>
      </c>
      <c r="O929" s="41" t="s">
        <v>188</v>
      </c>
      <c r="P929" s="41" t="s">
        <v>188</v>
      </c>
      <c r="Q929" s="41" t="s">
        <v>188</v>
      </c>
      <c r="R929" s="43" t="s">
        <v>188</v>
      </c>
    </row>
    <row r="930" spans="1:18" x14ac:dyDescent="0.2">
      <c r="A930" s="10" t="s">
        <v>583</v>
      </c>
      <c r="B930" s="10" t="s">
        <v>15</v>
      </c>
      <c r="C930" s="40">
        <v>0.33469186655558802</v>
      </c>
      <c r="D930" s="41">
        <v>-7.1245803279985096E-3</v>
      </c>
      <c r="E930" s="41">
        <v>0.67650831343917395</v>
      </c>
      <c r="F930" s="41">
        <v>5.5096117180264997E-2</v>
      </c>
      <c r="G930" s="41" t="s">
        <v>188</v>
      </c>
      <c r="H930" s="41" t="s">
        <v>188</v>
      </c>
      <c r="I930" s="41" t="s">
        <v>188</v>
      </c>
      <c r="J930" s="43" t="s">
        <v>188</v>
      </c>
      <c r="K930" s="40">
        <v>-0.21872102976393201</v>
      </c>
      <c r="L930" s="41">
        <v>-0.46161651226075001</v>
      </c>
      <c r="M930" s="41">
        <v>2.4174452732885699E-2</v>
      </c>
      <c r="N930" s="41">
        <v>7.7581193823057296E-2</v>
      </c>
      <c r="O930" s="41">
        <v>1.2908530978283801</v>
      </c>
      <c r="P930" s="41">
        <v>0.25589079511375801</v>
      </c>
      <c r="Q930" s="41">
        <v>22.531851092714099</v>
      </c>
      <c r="R930" s="43">
        <v>7.2491844422640202E-3</v>
      </c>
    </row>
    <row r="931" spans="1:18" x14ac:dyDescent="0.2">
      <c r="A931" s="10" t="s">
        <v>583</v>
      </c>
      <c r="B931" s="10" t="s">
        <v>206</v>
      </c>
      <c r="C931" s="40" t="s">
        <v>188</v>
      </c>
      <c r="D931" s="41" t="s">
        <v>188</v>
      </c>
      <c r="E931" s="41" t="s">
        <v>188</v>
      </c>
      <c r="F931" s="41" t="s">
        <v>188</v>
      </c>
      <c r="G931" s="41" t="s">
        <v>188</v>
      </c>
      <c r="H931" s="41" t="s">
        <v>188</v>
      </c>
      <c r="I931" s="41" t="s">
        <v>188</v>
      </c>
      <c r="J931" s="43" t="s">
        <v>188</v>
      </c>
      <c r="K931" s="40">
        <v>0.338753469885965</v>
      </c>
      <c r="L931" s="41">
        <v>2.5416433310230999E-2</v>
      </c>
      <c r="M931" s="41">
        <v>0.65209050646169797</v>
      </c>
      <c r="N931" s="41">
        <v>3.4371869804331399E-2</v>
      </c>
      <c r="O931" s="41" t="s">
        <v>188</v>
      </c>
      <c r="P931" s="41" t="s">
        <v>188</v>
      </c>
      <c r="Q931" s="41" t="s">
        <v>188</v>
      </c>
      <c r="R931" s="43" t="s">
        <v>188</v>
      </c>
    </row>
    <row r="932" spans="1:18" x14ac:dyDescent="0.2">
      <c r="A932" s="10" t="s">
        <v>583</v>
      </c>
      <c r="B932" s="10" t="s">
        <v>627</v>
      </c>
      <c r="C932" s="40">
        <v>0.311755784661714</v>
      </c>
      <c r="D932" s="41">
        <v>-0.162211662531036</v>
      </c>
      <c r="E932" s="41">
        <v>0.78572323185446502</v>
      </c>
      <c r="F932" s="41">
        <v>0.19842455280051099</v>
      </c>
      <c r="G932" s="41" t="s">
        <v>188</v>
      </c>
      <c r="H932" s="41" t="s">
        <v>188</v>
      </c>
      <c r="I932" s="41" t="s">
        <v>188</v>
      </c>
      <c r="J932" s="43" t="s">
        <v>188</v>
      </c>
      <c r="K932" s="40" t="s">
        <v>188</v>
      </c>
      <c r="L932" s="41" t="s">
        <v>188</v>
      </c>
      <c r="M932" s="41" t="s">
        <v>188</v>
      </c>
      <c r="N932" s="41" t="s">
        <v>188</v>
      </c>
      <c r="O932" s="41" t="s">
        <v>188</v>
      </c>
      <c r="P932" s="41" t="s">
        <v>188</v>
      </c>
      <c r="Q932" s="41" t="s">
        <v>188</v>
      </c>
      <c r="R932" s="43" t="s">
        <v>188</v>
      </c>
    </row>
    <row r="933" spans="1:18" x14ac:dyDescent="0.2">
      <c r="A933" s="10" t="s">
        <v>583</v>
      </c>
      <c r="B933" s="10" t="s">
        <v>7</v>
      </c>
      <c r="C933" s="40">
        <v>0.40014772435998802</v>
      </c>
      <c r="D933" s="41">
        <v>-0.178388337925563</v>
      </c>
      <c r="E933" s="41">
        <v>0.97868378664553901</v>
      </c>
      <c r="F933" s="41">
        <v>0.17522006568953</v>
      </c>
      <c r="G933" s="41">
        <v>1.33212880986546E-3</v>
      </c>
      <c r="H933" s="41">
        <v>0.97088500245793297</v>
      </c>
      <c r="I933" s="41">
        <v>0</v>
      </c>
      <c r="J933" s="43">
        <v>0</v>
      </c>
      <c r="K933" s="40">
        <v>-0.162260896369534</v>
      </c>
      <c r="L933" s="41">
        <v>-0.83186897532482595</v>
      </c>
      <c r="M933" s="41">
        <v>0.50734718258575895</v>
      </c>
      <c r="N933" s="41">
        <v>0.63533628911693096</v>
      </c>
      <c r="O933" s="41" t="s">
        <v>188</v>
      </c>
      <c r="P933" s="41" t="s">
        <v>188</v>
      </c>
      <c r="Q933" s="41" t="s">
        <v>188</v>
      </c>
      <c r="R933" s="43" t="s">
        <v>188</v>
      </c>
    </row>
    <row r="934" spans="1:18" x14ac:dyDescent="0.2">
      <c r="A934" s="10" t="s">
        <v>583</v>
      </c>
      <c r="B934" s="10" t="s">
        <v>9</v>
      </c>
      <c r="C934" s="40">
        <v>0.20225619629463301</v>
      </c>
      <c r="D934" s="41">
        <v>-3.06228762439609E-2</v>
      </c>
      <c r="E934" s="41">
        <v>0.43513526883322601</v>
      </c>
      <c r="F934" s="41">
        <v>8.8711362478783098E-2</v>
      </c>
      <c r="G934" s="41">
        <v>1.0288921933041599</v>
      </c>
      <c r="H934" s="41">
        <v>0.59783164387416099</v>
      </c>
      <c r="I934" s="41">
        <v>0</v>
      </c>
      <c r="J934" s="43">
        <v>0</v>
      </c>
      <c r="K934" s="40">
        <v>0.14268223932673799</v>
      </c>
      <c r="L934" s="41">
        <v>-0.10557182311294699</v>
      </c>
      <c r="M934" s="41">
        <v>0.39093630176642302</v>
      </c>
      <c r="N934" s="41">
        <v>0.25996442240970102</v>
      </c>
      <c r="O934" s="41">
        <v>1.04580201572676</v>
      </c>
      <c r="P934" s="41">
        <v>0.306475905267239</v>
      </c>
      <c r="Q934" s="41">
        <v>4.37960675519715</v>
      </c>
      <c r="R934" s="43">
        <v>1.63014657244956E-3</v>
      </c>
    </row>
    <row r="935" spans="1:18" x14ac:dyDescent="0.2">
      <c r="A935" s="10" t="s">
        <v>583</v>
      </c>
      <c r="B935" s="10" t="s">
        <v>11</v>
      </c>
      <c r="C935" s="40">
        <v>0.34104616075126498</v>
      </c>
      <c r="D935" s="41">
        <v>-5.0652586925122103E-2</v>
      </c>
      <c r="E935" s="41">
        <v>0.73274490842765205</v>
      </c>
      <c r="F935" s="41">
        <v>8.7912994022062999E-2</v>
      </c>
      <c r="G935" s="41">
        <v>3.7588581389520601</v>
      </c>
      <c r="H935" s="41">
        <v>5.25284387456144E-2</v>
      </c>
      <c r="I935" s="41">
        <v>73.396176098340604</v>
      </c>
      <c r="J935" s="43">
        <v>6.0688506024407701E-2</v>
      </c>
      <c r="K935" s="40">
        <v>2.79983670978226E-2</v>
      </c>
      <c r="L935" s="41">
        <v>-1.44348491281445</v>
      </c>
      <c r="M935" s="41">
        <v>1.49948164701009</v>
      </c>
      <c r="N935" s="41">
        <v>0.97032036636470098</v>
      </c>
      <c r="O935" s="41" t="s">
        <v>188</v>
      </c>
      <c r="P935" s="41" t="s">
        <v>188</v>
      </c>
      <c r="Q935" s="41" t="s">
        <v>188</v>
      </c>
      <c r="R935" s="43" t="s">
        <v>188</v>
      </c>
    </row>
    <row r="936" spans="1:18" x14ac:dyDescent="0.2">
      <c r="A936" s="10" t="s">
        <v>583</v>
      </c>
      <c r="B936" s="10" t="s">
        <v>10</v>
      </c>
      <c r="C936" s="40">
        <v>0.89554738163637904</v>
      </c>
      <c r="D936" s="41">
        <v>-0.102141721019508</v>
      </c>
      <c r="E936" s="41">
        <v>1.89323648429227</v>
      </c>
      <c r="F936" s="41">
        <v>7.8525515715070701E-2</v>
      </c>
      <c r="G936" s="41">
        <v>0.68525413098299603</v>
      </c>
      <c r="H936" s="41">
        <v>0.40778333302797998</v>
      </c>
      <c r="I936" s="41">
        <v>0</v>
      </c>
      <c r="J936" s="43">
        <v>0</v>
      </c>
      <c r="K936" s="40">
        <v>-0.40554452748466702</v>
      </c>
      <c r="L936" s="41">
        <v>-1.5549061080550901</v>
      </c>
      <c r="M936" s="41">
        <v>0.74381705308575097</v>
      </c>
      <c r="N936" s="41">
        <v>0.489635020971947</v>
      </c>
      <c r="O936" s="41" t="s">
        <v>188</v>
      </c>
      <c r="P936" s="41" t="s">
        <v>188</v>
      </c>
      <c r="Q936" s="41" t="s">
        <v>188</v>
      </c>
      <c r="R936" s="43" t="s">
        <v>188</v>
      </c>
    </row>
    <row r="937" spans="1:18" x14ac:dyDescent="0.2">
      <c r="A937" s="10" t="s">
        <v>583</v>
      </c>
      <c r="B937" s="10" t="s">
        <v>4</v>
      </c>
      <c r="C937" s="40">
        <v>-0.17690704403803501</v>
      </c>
      <c r="D937" s="41">
        <v>-0.40022405298646202</v>
      </c>
      <c r="E937" s="41">
        <v>4.6409964910392301E-2</v>
      </c>
      <c r="F937" s="41">
        <v>0.120508613546343</v>
      </c>
      <c r="G937" s="41">
        <v>1.3340424441346901</v>
      </c>
      <c r="H937" s="41">
        <v>0.51323511648713804</v>
      </c>
      <c r="I937" s="41">
        <v>0</v>
      </c>
      <c r="J937" s="43">
        <v>0</v>
      </c>
      <c r="K937" s="40">
        <v>0.142759964913938</v>
      </c>
      <c r="L937" s="41">
        <v>-2.0720333133164199E-2</v>
      </c>
      <c r="M937" s="41">
        <v>0.30624026296104001</v>
      </c>
      <c r="N937" s="41">
        <v>8.6979984113166806E-2</v>
      </c>
      <c r="O937" s="41">
        <v>0.517742522623586</v>
      </c>
      <c r="P937" s="41">
        <v>0.77192239292345499</v>
      </c>
      <c r="Q937" s="41">
        <v>0</v>
      </c>
      <c r="R937" s="43">
        <v>0</v>
      </c>
    </row>
    <row r="938" spans="1:18" x14ac:dyDescent="0.2">
      <c r="A938" s="10" t="s">
        <v>583</v>
      </c>
      <c r="B938" s="10" t="s">
        <v>12</v>
      </c>
      <c r="C938" s="40">
        <v>-0.27825437649543799</v>
      </c>
      <c r="D938" s="41">
        <v>-0.74032580814459903</v>
      </c>
      <c r="E938" s="41">
        <v>0.18381705515372301</v>
      </c>
      <c r="F938" s="41">
        <v>0.23839863159595001</v>
      </c>
      <c r="G938" s="41" t="s">
        <v>188</v>
      </c>
      <c r="H938" s="41" t="s">
        <v>188</v>
      </c>
      <c r="I938" s="41" t="s">
        <v>188</v>
      </c>
      <c r="J938" s="43" t="s">
        <v>188</v>
      </c>
      <c r="K938" s="40">
        <v>2.3746474121200301E-3</v>
      </c>
      <c r="L938" s="41">
        <v>-0.42877494893878598</v>
      </c>
      <c r="M938" s="41">
        <v>0.43352424376302601</v>
      </c>
      <c r="N938" s="41">
        <v>0.99139531949969595</v>
      </c>
      <c r="O938" s="41" t="s">
        <v>188</v>
      </c>
      <c r="P938" s="41" t="s">
        <v>188</v>
      </c>
      <c r="Q938" s="41" t="s">
        <v>188</v>
      </c>
      <c r="R938" s="43" t="s">
        <v>188</v>
      </c>
    </row>
    <row r="939" spans="1:18" x14ac:dyDescent="0.2">
      <c r="A939" s="10" t="s">
        <v>583</v>
      </c>
      <c r="B939" s="10" t="s">
        <v>13</v>
      </c>
      <c r="C939" s="40">
        <v>-0.62730155218384398</v>
      </c>
      <c r="D939" s="41">
        <v>-1.09699479498954</v>
      </c>
      <c r="E939" s="41">
        <v>-0.15760830937814699</v>
      </c>
      <c r="F939" s="41">
        <v>8.9362030813225999E-3</v>
      </c>
      <c r="G939" s="41" t="s">
        <v>188</v>
      </c>
      <c r="H939" s="41" t="s">
        <v>188</v>
      </c>
      <c r="I939" s="41" t="s">
        <v>188</v>
      </c>
      <c r="J939" s="43" t="s">
        <v>188</v>
      </c>
      <c r="K939" s="40">
        <v>0.20701188292195399</v>
      </c>
      <c r="L939" s="41">
        <v>-0.19449941939295401</v>
      </c>
      <c r="M939" s="41">
        <v>0.608523185236861</v>
      </c>
      <c r="N939" s="41">
        <v>0.312721490785273</v>
      </c>
      <c r="O939" s="41" t="s">
        <v>188</v>
      </c>
      <c r="P939" s="41" t="s">
        <v>188</v>
      </c>
      <c r="Q939" s="41" t="s">
        <v>188</v>
      </c>
      <c r="R939" s="43" t="s">
        <v>188</v>
      </c>
    </row>
    <row r="940" spans="1:18" x14ac:dyDescent="0.2">
      <c r="A940" s="10" t="s">
        <v>583</v>
      </c>
      <c r="B940" s="10" t="s">
        <v>628</v>
      </c>
      <c r="C940" s="40">
        <v>0.40332651577440398</v>
      </c>
      <c r="D940" s="41">
        <v>5.06373828755654E-2</v>
      </c>
      <c r="E940" s="41">
        <v>0.756015648673243</v>
      </c>
      <c r="F940" s="41">
        <v>2.5041270074694699E-2</v>
      </c>
      <c r="G940" s="41" t="s">
        <v>188</v>
      </c>
      <c r="H940" s="41" t="s">
        <v>188</v>
      </c>
      <c r="I940" s="41" t="s">
        <v>188</v>
      </c>
      <c r="J940" s="43" t="s">
        <v>188</v>
      </c>
      <c r="K940" s="40" t="s">
        <v>188</v>
      </c>
      <c r="L940" s="41" t="s">
        <v>188</v>
      </c>
      <c r="M940" s="41" t="s">
        <v>188</v>
      </c>
      <c r="N940" s="41" t="s">
        <v>188</v>
      </c>
      <c r="O940" s="41" t="s">
        <v>188</v>
      </c>
      <c r="P940" s="41" t="s">
        <v>188</v>
      </c>
      <c r="Q940" s="41" t="s">
        <v>188</v>
      </c>
      <c r="R940" s="43" t="s">
        <v>188</v>
      </c>
    </row>
    <row r="941" spans="1:18" x14ac:dyDescent="0.2">
      <c r="A941" s="10" t="s">
        <v>583</v>
      </c>
      <c r="B941" s="10" t="s">
        <v>17</v>
      </c>
      <c r="C941" s="40">
        <v>-1.07115443839084E-2</v>
      </c>
      <c r="D941" s="41">
        <v>-0.44014461568003099</v>
      </c>
      <c r="E941" s="41">
        <v>0.41872152691221398</v>
      </c>
      <c r="F941" s="41">
        <v>0.96106139862658602</v>
      </c>
      <c r="G941" s="41" t="s">
        <v>188</v>
      </c>
      <c r="H941" s="41" t="s">
        <v>188</v>
      </c>
      <c r="I941" s="41" t="s">
        <v>188</v>
      </c>
      <c r="J941" s="43" t="s">
        <v>188</v>
      </c>
      <c r="K941" s="40">
        <v>-0.167869784627006</v>
      </c>
      <c r="L941" s="41">
        <v>-0.84654276571299003</v>
      </c>
      <c r="M941" s="41">
        <v>0.51080319645897898</v>
      </c>
      <c r="N941" s="41">
        <v>0.62782023940643805</v>
      </c>
      <c r="O941" s="41">
        <v>5.4664345320200303</v>
      </c>
      <c r="P941" s="41">
        <v>1.9385134512644502E-2</v>
      </c>
      <c r="Q941" s="41">
        <v>81.706540266010194</v>
      </c>
      <c r="R941" s="43">
        <v>0.19614917423979</v>
      </c>
    </row>
    <row r="942" spans="1:18" x14ac:dyDescent="0.2">
      <c r="A942" s="10" t="s">
        <v>583</v>
      </c>
      <c r="B942" s="10" t="s">
        <v>644</v>
      </c>
      <c r="C942" s="40" t="s">
        <v>188</v>
      </c>
      <c r="D942" s="41" t="s">
        <v>188</v>
      </c>
      <c r="E942" s="41" t="s">
        <v>188</v>
      </c>
      <c r="F942" s="41" t="s">
        <v>188</v>
      </c>
      <c r="G942" s="41" t="s">
        <v>188</v>
      </c>
      <c r="H942" s="41" t="s">
        <v>188</v>
      </c>
      <c r="I942" s="41" t="s">
        <v>188</v>
      </c>
      <c r="J942" s="43" t="s">
        <v>188</v>
      </c>
      <c r="K942" s="40">
        <v>0.59185846586004398</v>
      </c>
      <c r="L942" s="41">
        <v>-0.13964573992209101</v>
      </c>
      <c r="M942" s="41">
        <v>1.32336267164218</v>
      </c>
      <c r="N942" s="41">
        <v>0.117267499339805</v>
      </c>
      <c r="O942" s="41" t="s">
        <v>188</v>
      </c>
      <c r="P942" s="41" t="s">
        <v>188</v>
      </c>
      <c r="Q942" s="41" t="s">
        <v>188</v>
      </c>
      <c r="R942" s="43" t="s">
        <v>188</v>
      </c>
    </row>
    <row r="943" spans="1:18" x14ac:dyDescent="0.2">
      <c r="A943" s="10" t="s">
        <v>583</v>
      </c>
      <c r="B943" s="10" t="s">
        <v>630</v>
      </c>
      <c r="C943" s="40" t="s">
        <v>188</v>
      </c>
      <c r="D943" s="41" t="s">
        <v>188</v>
      </c>
      <c r="E943" s="41" t="s">
        <v>188</v>
      </c>
      <c r="F943" s="41" t="s">
        <v>188</v>
      </c>
      <c r="G943" s="41" t="s">
        <v>188</v>
      </c>
      <c r="H943" s="41" t="s">
        <v>188</v>
      </c>
      <c r="I943" s="41" t="s">
        <v>188</v>
      </c>
      <c r="J943" s="43" t="s">
        <v>188</v>
      </c>
      <c r="K943" s="40">
        <v>-0.247793007518294</v>
      </c>
      <c r="L943" s="41">
        <v>-1.0541114031041401</v>
      </c>
      <c r="M943" s="41">
        <v>0.55852538806755503</v>
      </c>
      <c r="N943" s="41">
        <v>0.54695811763991597</v>
      </c>
      <c r="O943" s="41">
        <v>2.1699840317144901</v>
      </c>
      <c r="P943" s="41">
        <v>0.14072769526611301</v>
      </c>
      <c r="Q943" s="41">
        <v>53.9167115801351</v>
      </c>
      <c r="R943" s="43">
        <v>0.18695628433769201</v>
      </c>
    </row>
    <row r="944" spans="1:18" x14ac:dyDescent="0.2">
      <c r="A944" s="10" t="s">
        <v>583</v>
      </c>
      <c r="B944" s="10" t="s">
        <v>631</v>
      </c>
      <c r="C944" s="40" t="s">
        <v>188</v>
      </c>
      <c r="D944" s="41" t="s">
        <v>188</v>
      </c>
      <c r="E944" s="41" t="s">
        <v>188</v>
      </c>
      <c r="F944" s="41" t="s">
        <v>188</v>
      </c>
      <c r="G944" s="41" t="s">
        <v>188</v>
      </c>
      <c r="H944" s="41" t="s">
        <v>188</v>
      </c>
      <c r="I944" s="41" t="s">
        <v>188</v>
      </c>
      <c r="J944" s="43" t="s">
        <v>188</v>
      </c>
      <c r="K944" s="40">
        <v>5.0776173833440803E-2</v>
      </c>
      <c r="L944" s="41">
        <v>-0.31063191663530199</v>
      </c>
      <c r="M944" s="41">
        <v>0.41218426430218302</v>
      </c>
      <c r="N944" s="41">
        <v>0.78337061448158896</v>
      </c>
      <c r="O944" s="41" t="s">
        <v>188</v>
      </c>
      <c r="P944" s="41" t="s">
        <v>188</v>
      </c>
      <c r="Q944" s="41" t="s">
        <v>188</v>
      </c>
      <c r="R944" s="43" t="s">
        <v>188</v>
      </c>
    </row>
    <row r="945" spans="1:18" x14ac:dyDescent="0.2">
      <c r="A945" s="10" t="s">
        <v>584</v>
      </c>
      <c r="B945" s="10" t="s">
        <v>2</v>
      </c>
      <c r="C945" s="40">
        <v>-0.102669511972682</v>
      </c>
      <c r="D945" s="41">
        <v>-0.171793146186666</v>
      </c>
      <c r="E945" s="41">
        <v>-3.3545877758698203E-2</v>
      </c>
      <c r="F945" s="41">
        <v>3.6011313456334E-3</v>
      </c>
      <c r="G945" s="41">
        <v>6.4841621807625698</v>
      </c>
      <c r="H945" s="41">
        <v>0.26191465287122001</v>
      </c>
      <c r="I945" s="41">
        <v>9.8183166408642303E-3</v>
      </c>
      <c r="J945" s="44">
        <v>1.7048561530497101E-6</v>
      </c>
      <c r="K945" s="40">
        <v>-0.20250136134872199</v>
      </c>
      <c r="L945" s="41">
        <v>-0.33904948375582999</v>
      </c>
      <c r="M945" s="41">
        <v>-6.5953238941614201E-2</v>
      </c>
      <c r="N945" s="41">
        <v>3.6534072726840099E-3</v>
      </c>
      <c r="O945" s="41">
        <v>10.9432589713892</v>
      </c>
      <c r="P945" s="41">
        <v>0.20493499994515299</v>
      </c>
      <c r="Q945" s="41">
        <v>24.364600501215801</v>
      </c>
      <c r="R945" s="43">
        <v>1.01126659693837E-2</v>
      </c>
    </row>
    <row r="946" spans="1:18" x14ac:dyDescent="0.2">
      <c r="A946" s="10" t="s">
        <v>584</v>
      </c>
      <c r="B946" s="10" t="s">
        <v>623</v>
      </c>
      <c r="C946" s="40" t="s">
        <v>188</v>
      </c>
      <c r="D946" s="41" t="s">
        <v>188</v>
      </c>
      <c r="E946" s="41" t="s">
        <v>188</v>
      </c>
      <c r="F946" s="41" t="s">
        <v>188</v>
      </c>
      <c r="G946" s="41" t="s">
        <v>188</v>
      </c>
      <c r="H946" s="41" t="s">
        <v>188</v>
      </c>
      <c r="I946" s="41" t="s">
        <v>188</v>
      </c>
      <c r="J946" s="43" t="s">
        <v>188</v>
      </c>
      <c r="K946" s="40">
        <v>-0.22169073465525199</v>
      </c>
      <c r="L946" s="41">
        <v>-0.70857279769162296</v>
      </c>
      <c r="M946" s="41">
        <v>0.26519132838111997</v>
      </c>
      <c r="N946" s="41">
        <v>0.37323130324047898</v>
      </c>
      <c r="O946" s="41" t="s">
        <v>188</v>
      </c>
      <c r="P946" s="41" t="s">
        <v>188</v>
      </c>
      <c r="Q946" s="41" t="s">
        <v>188</v>
      </c>
      <c r="R946" s="43" t="s">
        <v>188</v>
      </c>
    </row>
    <row r="947" spans="1:18" x14ac:dyDescent="0.2">
      <c r="A947" s="10" t="s">
        <v>584</v>
      </c>
      <c r="B947" s="10" t="s">
        <v>624</v>
      </c>
      <c r="C947" s="40" t="s">
        <v>188</v>
      </c>
      <c r="D947" s="41" t="s">
        <v>188</v>
      </c>
      <c r="E947" s="41" t="s">
        <v>188</v>
      </c>
      <c r="F947" s="41" t="s">
        <v>188</v>
      </c>
      <c r="G947" s="41" t="s">
        <v>188</v>
      </c>
      <c r="H947" s="41" t="s">
        <v>188</v>
      </c>
      <c r="I947" s="41" t="s">
        <v>188</v>
      </c>
      <c r="J947" s="43" t="s">
        <v>188</v>
      </c>
      <c r="K947" s="40">
        <v>5.4450221028363797E-2</v>
      </c>
      <c r="L947" s="41">
        <v>-0.97261749707093104</v>
      </c>
      <c r="M947" s="41">
        <v>1.0815179391276599</v>
      </c>
      <c r="N947" s="41">
        <v>0.91909673726880203</v>
      </c>
      <c r="O947" s="41" t="s">
        <v>188</v>
      </c>
      <c r="P947" s="41" t="s">
        <v>188</v>
      </c>
      <c r="Q947" s="41" t="s">
        <v>188</v>
      </c>
      <c r="R947" s="43" t="s">
        <v>188</v>
      </c>
    </row>
    <row r="948" spans="1:18" x14ac:dyDescent="0.2">
      <c r="A948" s="10" t="s">
        <v>584</v>
      </c>
      <c r="B948" s="10" t="s">
        <v>625</v>
      </c>
      <c r="C948" s="40">
        <v>-0.21277062951707801</v>
      </c>
      <c r="D948" s="41">
        <v>-0.62975300751310803</v>
      </c>
      <c r="E948" s="41">
        <v>0.20421174847895099</v>
      </c>
      <c r="F948" s="41">
        <v>0.31738820907496901</v>
      </c>
      <c r="G948" s="41" t="s">
        <v>188</v>
      </c>
      <c r="H948" s="41" t="s">
        <v>188</v>
      </c>
      <c r="I948" s="41" t="s">
        <v>188</v>
      </c>
      <c r="J948" s="43" t="s">
        <v>188</v>
      </c>
      <c r="K948" s="40" t="s">
        <v>188</v>
      </c>
      <c r="L948" s="41" t="s">
        <v>188</v>
      </c>
      <c r="M948" s="41" t="s">
        <v>188</v>
      </c>
      <c r="N948" s="41" t="s">
        <v>188</v>
      </c>
      <c r="O948" s="41" t="s">
        <v>188</v>
      </c>
      <c r="P948" s="41" t="s">
        <v>188</v>
      </c>
      <c r="Q948" s="41" t="s">
        <v>188</v>
      </c>
      <c r="R948" s="43" t="s">
        <v>188</v>
      </c>
    </row>
    <row r="949" spans="1:18" x14ac:dyDescent="0.2">
      <c r="A949" s="10" t="s">
        <v>584</v>
      </c>
      <c r="B949" s="10" t="s">
        <v>18</v>
      </c>
      <c r="C949" s="40">
        <v>-0.28052021955010398</v>
      </c>
      <c r="D949" s="41">
        <v>-0.639339065591918</v>
      </c>
      <c r="E949" s="41">
        <v>7.8298626491709294E-2</v>
      </c>
      <c r="F949" s="41">
        <v>0.12599968080928201</v>
      </c>
      <c r="G949" s="41" t="s">
        <v>188</v>
      </c>
      <c r="H949" s="41" t="s">
        <v>188</v>
      </c>
      <c r="I949" s="41" t="s">
        <v>188</v>
      </c>
      <c r="J949" s="43" t="s">
        <v>188</v>
      </c>
      <c r="K949" s="40">
        <v>-9.0627304186933003E-3</v>
      </c>
      <c r="L949" s="41">
        <v>-0.37680160465310297</v>
      </c>
      <c r="M949" s="41">
        <v>0.358676143815716</v>
      </c>
      <c r="N949" s="41">
        <v>0.96153473798454103</v>
      </c>
      <c r="O949" s="41" t="s">
        <v>188</v>
      </c>
      <c r="P949" s="41" t="s">
        <v>188</v>
      </c>
      <c r="Q949" s="41" t="s">
        <v>188</v>
      </c>
      <c r="R949" s="43" t="s">
        <v>188</v>
      </c>
    </row>
    <row r="950" spans="1:18" x14ac:dyDescent="0.2">
      <c r="A950" s="10" t="s">
        <v>584</v>
      </c>
      <c r="B950" s="10" t="s">
        <v>6</v>
      </c>
      <c r="C950" s="40">
        <v>-9.3258952766199499E-4</v>
      </c>
      <c r="D950" s="41">
        <v>-0.43861159285823698</v>
      </c>
      <c r="E950" s="41">
        <v>0.43674641380291301</v>
      </c>
      <c r="F950" s="41">
        <v>0.99666787172674398</v>
      </c>
      <c r="G950" s="41">
        <v>14.2534649366669</v>
      </c>
      <c r="H950" s="41">
        <v>2.5796791218265099E-3</v>
      </c>
      <c r="I950" s="41">
        <v>81.451878224198197</v>
      </c>
      <c r="J950" s="43">
        <v>0.153298986597913</v>
      </c>
      <c r="K950" s="40">
        <v>0.164706208781426</v>
      </c>
      <c r="L950" s="41">
        <v>-3.7184925680197101E-2</v>
      </c>
      <c r="M950" s="41">
        <v>0.36659734324304899</v>
      </c>
      <c r="N950" s="41">
        <v>0.109826861461745</v>
      </c>
      <c r="O950" s="41">
        <v>2.4275822013493899E-2</v>
      </c>
      <c r="P950" s="41">
        <v>0.87618515087956805</v>
      </c>
      <c r="Q950" s="41">
        <v>0</v>
      </c>
      <c r="R950" s="43">
        <v>0</v>
      </c>
    </row>
    <row r="951" spans="1:18" x14ac:dyDescent="0.2">
      <c r="A951" s="10" t="s">
        <v>584</v>
      </c>
      <c r="B951" s="10" t="s">
        <v>5</v>
      </c>
      <c r="C951" s="40">
        <v>-0.114887874975999</v>
      </c>
      <c r="D951" s="41">
        <v>-0.70447791508313695</v>
      </c>
      <c r="E951" s="41">
        <v>0.474702165131138</v>
      </c>
      <c r="F951" s="41">
        <v>0.70252086961917404</v>
      </c>
      <c r="G951" s="41">
        <v>11.29046640098</v>
      </c>
      <c r="H951" s="41">
        <v>7.7906107663477204E-4</v>
      </c>
      <c r="I951" s="41">
        <v>91.142969967005101</v>
      </c>
      <c r="J951" s="43">
        <v>0.165078570247743</v>
      </c>
      <c r="K951" s="40">
        <v>0.43478458393852698</v>
      </c>
      <c r="L951" s="41">
        <v>0.23653297896407399</v>
      </c>
      <c r="M951" s="41">
        <v>0.63303618891298097</v>
      </c>
      <c r="N951" s="42">
        <v>1.7204555981191499E-5</v>
      </c>
      <c r="O951" s="41">
        <v>1.8590270635996501E-4</v>
      </c>
      <c r="P951" s="41">
        <v>0.98912148883795503</v>
      </c>
      <c r="Q951" s="41">
        <v>0</v>
      </c>
      <c r="R951" s="43">
        <v>0</v>
      </c>
    </row>
    <row r="952" spans="1:18" x14ac:dyDescent="0.2">
      <c r="A952" s="10" t="s">
        <v>584</v>
      </c>
      <c r="B952" s="10" t="s">
        <v>626</v>
      </c>
      <c r="C952" s="40">
        <v>-1.3639089036069301</v>
      </c>
      <c r="D952" s="41">
        <v>-1.9393614196701701</v>
      </c>
      <c r="E952" s="41">
        <v>-0.78845638754368497</v>
      </c>
      <c r="F952" s="42">
        <v>3.7719221537148501E-6</v>
      </c>
      <c r="G952" s="41" t="s">
        <v>188</v>
      </c>
      <c r="H952" s="41" t="s">
        <v>188</v>
      </c>
      <c r="I952" s="41" t="s">
        <v>188</v>
      </c>
      <c r="J952" s="43" t="s">
        <v>188</v>
      </c>
      <c r="K952" s="40" t="s">
        <v>188</v>
      </c>
      <c r="L952" s="41" t="s">
        <v>188</v>
      </c>
      <c r="M952" s="41" t="s">
        <v>188</v>
      </c>
      <c r="N952" s="41" t="s">
        <v>188</v>
      </c>
      <c r="O952" s="41" t="s">
        <v>188</v>
      </c>
      <c r="P952" s="41" t="s">
        <v>188</v>
      </c>
      <c r="Q952" s="41" t="s">
        <v>188</v>
      </c>
      <c r="R952" s="43" t="s">
        <v>188</v>
      </c>
    </row>
    <row r="953" spans="1:18" x14ac:dyDescent="0.2">
      <c r="A953" s="10" t="s">
        <v>584</v>
      </c>
      <c r="B953" s="10" t="s">
        <v>639</v>
      </c>
      <c r="C953" s="40" t="s">
        <v>188</v>
      </c>
      <c r="D953" s="41" t="s">
        <v>188</v>
      </c>
      <c r="E953" s="41" t="s">
        <v>188</v>
      </c>
      <c r="F953" s="41" t="s">
        <v>188</v>
      </c>
      <c r="G953" s="41" t="s">
        <v>188</v>
      </c>
      <c r="H953" s="41" t="s">
        <v>188</v>
      </c>
      <c r="I953" s="41" t="s">
        <v>188</v>
      </c>
      <c r="J953" s="43" t="s">
        <v>188</v>
      </c>
      <c r="K953" s="40">
        <v>-0.14022723376278201</v>
      </c>
      <c r="L953" s="41">
        <v>-0.41011127135469799</v>
      </c>
      <c r="M953" s="41">
        <v>0.129656803829134</v>
      </c>
      <c r="N953" s="41">
        <v>0.30896422721114702</v>
      </c>
      <c r="O953" s="41" t="s">
        <v>188</v>
      </c>
      <c r="P953" s="41" t="s">
        <v>188</v>
      </c>
      <c r="Q953" s="41" t="s">
        <v>188</v>
      </c>
      <c r="R953" s="43" t="s">
        <v>188</v>
      </c>
    </row>
    <row r="954" spans="1:18" x14ac:dyDescent="0.2">
      <c r="A954" s="10" t="s">
        <v>584</v>
      </c>
      <c r="B954" s="10" t="s">
        <v>24</v>
      </c>
      <c r="C954" s="40">
        <v>-6.3487115650142895E-2</v>
      </c>
      <c r="D954" s="41">
        <v>-0.44314874813618499</v>
      </c>
      <c r="E954" s="41">
        <v>0.31617451683589998</v>
      </c>
      <c r="F954" s="41">
        <v>0.74310396117071398</v>
      </c>
      <c r="G954" s="41">
        <v>22.316510779438801</v>
      </c>
      <c r="H954" s="41">
        <v>1.7334148718445999E-4</v>
      </c>
      <c r="I954" s="41">
        <v>79.0297822303462</v>
      </c>
      <c r="J954" s="43">
        <v>0.147041503389092</v>
      </c>
      <c r="K954" s="40">
        <v>-2.32563641057793E-2</v>
      </c>
      <c r="L954" s="41">
        <v>-0.21055943579518799</v>
      </c>
      <c r="M954" s="41">
        <v>0.16404670758362899</v>
      </c>
      <c r="N954" s="41">
        <v>0.80772834526290105</v>
      </c>
      <c r="O954" s="41">
        <v>4.9361277736236202</v>
      </c>
      <c r="P954" s="41">
        <v>0.17653437590811799</v>
      </c>
      <c r="Q954" s="41">
        <v>42.802386701343799</v>
      </c>
      <c r="R954" s="43">
        <v>1.53036204886676E-2</v>
      </c>
    </row>
    <row r="955" spans="1:18" x14ac:dyDescent="0.2">
      <c r="A955" s="10" t="s">
        <v>584</v>
      </c>
      <c r="B955" s="10" t="s">
        <v>33</v>
      </c>
      <c r="C955" s="40">
        <v>0.30425303967855699</v>
      </c>
      <c r="D955" s="41">
        <v>-0.14865875710493601</v>
      </c>
      <c r="E955" s="41">
        <v>0.75716483646205002</v>
      </c>
      <c r="F955" s="41">
        <v>0.187956946033143</v>
      </c>
      <c r="G955" s="41">
        <v>0.45482163284716098</v>
      </c>
      <c r="H955" s="41">
        <v>0.50005408682278396</v>
      </c>
      <c r="I955" s="41">
        <v>0</v>
      </c>
      <c r="J955" s="43">
        <v>0</v>
      </c>
      <c r="K955" s="40">
        <v>3.3901635443713801E-2</v>
      </c>
      <c r="L955" s="41">
        <v>-0.51850850410566895</v>
      </c>
      <c r="M955" s="41">
        <v>0.58631177499309695</v>
      </c>
      <c r="N955" s="41">
        <v>0.904400079522093</v>
      </c>
      <c r="O955" s="41" t="s">
        <v>188</v>
      </c>
      <c r="P955" s="41" t="s">
        <v>188</v>
      </c>
      <c r="Q955" s="41" t="s">
        <v>188</v>
      </c>
      <c r="R955" s="43" t="s">
        <v>188</v>
      </c>
    </row>
    <row r="956" spans="1:18" x14ac:dyDescent="0.2">
      <c r="A956" s="10" t="s">
        <v>584</v>
      </c>
      <c r="B956" s="10" t="s">
        <v>15</v>
      </c>
      <c r="C956" s="40">
        <v>-0.102197730459652</v>
      </c>
      <c r="D956" s="41">
        <v>-0.44362934590638498</v>
      </c>
      <c r="E956" s="41">
        <v>0.23923388498708201</v>
      </c>
      <c r="F956" s="41">
        <v>0.55763241559356103</v>
      </c>
      <c r="G956" s="41" t="s">
        <v>188</v>
      </c>
      <c r="H956" s="41" t="s">
        <v>188</v>
      </c>
      <c r="I956" s="41" t="s">
        <v>188</v>
      </c>
      <c r="J956" s="43" t="s">
        <v>188</v>
      </c>
      <c r="K956" s="40">
        <v>0.104744469220395</v>
      </c>
      <c r="L956" s="41">
        <v>-0.10542887310156999</v>
      </c>
      <c r="M956" s="41">
        <v>0.31491781154235998</v>
      </c>
      <c r="N956" s="41">
        <v>0.32867273146574899</v>
      </c>
      <c r="O956" s="41">
        <v>0.118220772536985</v>
      </c>
      <c r="P956" s="41">
        <v>0.73097227420126298</v>
      </c>
      <c r="Q956" s="41">
        <v>0</v>
      </c>
      <c r="R956" s="43">
        <v>0</v>
      </c>
    </row>
    <row r="957" spans="1:18" x14ac:dyDescent="0.2">
      <c r="A957" s="10" t="s">
        <v>584</v>
      </c>
      <c r="B957" s="10" t="s">
        <v>206</v>
      </c>
      <c r="C957" s="40" t="s">
        <v>188</v>
      </c>
      <c r="D957" s="41" t="s">
        <v>188</v>
      </c>
      <c r="E957" s="41" t="s">
        <v>188</v>
      </c>
      <c r="F957" s="41" t="s">
        <v>188</v>
      </c>
      <c r="G957" s="41" t="s">
        <v>188</v>
      </c>
      <c r="H957" s="41" t="s">
        <v>188</v>
      </c>
      <c r="I957" s="41" t="s">
        <v>188</v>
      </c>
      <c r="J957" s="43" t="s">
        <v>188</v>
      </c>
      <c r="K957" s="40">
        <v>-0.122170437186561</v>
      </c>
      <c r="L957" s="41">
        <v>-0.43377397384830702</v>
      </c>
      <c r="M957" s="41">
        <v>0.189433099475185</v>
      </c>
      <c r="N957" s="41">
        <v>0.44288316400150302</v>
      </c>
      <c r="O957" s="41" t="s">
        <v>188</v>
      </c>
      <c r="P957" s="41" t="s">
        <v>188</v>
      </c>
      <c r="Q957" s="41" t="s">
        <v>188</v>
      </c>
      <c r="R957" s="43" t="s">
        <v>188</v>
      </c>
    </row>
    <row r="958" spans="1:18" x14ac:dyDescent="0.2">
      <c r="A958" s="10" t="s">
        <v>584</v>
      </c>
      <c r="B958" s="10" t="s">
        <v>627</v>
      </c>
      <c r="C958" s="40">
        <v>-0.16069561463054399</v>
      </c>
      <c r="D958" s="41">
        <v>-0.63339281462510599</v>
      </c>
      <c r="E958" s="41">
        <v>0.31200158536401801</v>
      </c>
      <c r="F958" s="41">
        <v>0.50620659798686996</v>
      </c>
      <c r="G958" s="41" t="s">
        <v>188</v>
      </c>
      <c r="H958" s="41" t="s">
        <v>188</v>
      </c>
      <c r="I958" s="41" t="s">
        <v>188</v>
      </c>
      <c r="J958" s="43" t="s">
        <v>188</v>
      </c>
      <c r="K958" s="40" t="s">
        <v>188</v>
      </c>
      <c r="L958" s="41" t="s">
        <v>188</v>
      </c>
      <c r="M958" s="41" t="s">
        <v>188</v>
      </c>
      <c r="N958" s="41" t="s">
        <v>188</v>
      </c>
      <c r="O958" s="41" t="s">
        <v>188</v>
      </c>
      <c r="P958" s="41" t="s">
        <v>188</v>
      </c>
      <c r="Q958" s="41" t="s">
        <v>188</v>
      </c>
      <c r="R958" s="43" t="s">
        <v>188</v>
      </c>
    </row>
    <row r="959" spans="1:18" x14ac:dyDescent="0.2">
      <c r="A959" s="10" t="s">
        <v>584</v>
      </c>
      <c r="B959" s="10" t="s">
        <v>7</v>
      </c>
      <c r="C959" s="40">
        <v>-1.46741675428704E-2</v>
      </c>
      <c r="D959" s="41">
        <v>-0.59243382428873204</v>
      </c>
      <c r="E959" s="41">
        <v>0.56308548920299095</v>
      </c>
      <c r="F959" s="41">
        <v>0.96029775402218198</v>
      </c>
      <c r="G959" s="41">
        <v>0.29105736334927301</v>
      </c>
      <c r="H959" s="41">
        <v>0.58954374246146901</v>
      </c>
      <c r="I959" s="41">
        <v>0</v>
      </c>
      <c r="J959" s="43">
        <v>0</v>
      </c>
      <c r="K959" s="40">
        <v>-0.53039885779793605</v>
      </c>
      <c r="L959" s="41">
        <v>-1.20210555163619</v>
      </c>
      <c r="M959" s="41">
        <v>0.14130783604031899</v>
      </c>
      <c r="N959" s="41">
        <v>0.12232133336968901</v>
      </c>
      <c r="O959" s="41" t="s">
        <v>188</v>
      </c>
      <c r="P959" s="41" t="s">
        <v>188</v>
      </c>
      <c r="Q959" s="41" t="s">
        <v>188</v>
      </c>
      <c r="R959" s="43" t="s">
        <v>188</v>
      </c>
    </row>
    <row r="960" spans="1:18" x14ac:dyDescent="0.2">
      <c r="A960" s="10" t="s">
        <v>584</v>
      </c>
      <c r="B960" s="10" t="s">
        <v>9</v>
      </c>
      <c r="C960" s="40">
        <v>-0.181319256350296</v>
      </c>
      <c r="D960" s="41">
        <v>-0.99102985363017504</v>
      </c>
      <c r="E960" s="41">
        <v>0.62839134092958204</v>
      </c>
      <c r="F960" s="41">
        <v>0.660736474743854</v>
      </c>
      <c r="G960" s="41">
        <v>7.6053978409222696</v>
      </c>
      <c r="H960" s="41">
        <v>2.2310476325292799E-2</v>
      </c>
      <c r="I960" s="41">
        <v>88.193190332403304</v>
      </c>
      <c r="J960" s="43">
        <v>0.41970075764312798</v>
      </c>
      <c r="K960" s="40">
        <v>-4.3003619821861003E-2</v>
      </c>
      <c r="L960" s="41">
        <v>-0.28360496406024999</v>
      </c>
      <c r="M960" s="41">
        <v>0.19759772441652801</v>
      </c>
      <c r="N960" s="41">
        <v>0.72610453565645094</v>
      </c>
      <c r="O960" s="41">
        <v>0.420082983788027</v>
      </c>
      <c r="P960" s="41">
        <v>0.51689563987599896</v>
      </c>
      <c r="Q960" s="41">
        <v>0</v>
      </c>
      <c r="R960" s="43">
        <v>0</v>
      </c>
    </row>
    <row r="961" spans="1:18" x14ac:dyDescent="0.2">
      <c r="A961" s="10" t="s">
        <v>584</v>
      </c>
      <c r="B961" s="10" t="s">
        <v>11</v>
      </c>
      <c r="C961" s="40">
        <v>0.71686788184524697</v>
      </c>
      <c r="D961" s="41">
        <v>0.19236978678034899</v>
      </c>
      <c r="E961" s="41">
        <v>1.2413659769101499</v>
      </c>
      <c r="F961" s="41">
        <v>7.3882417036929696E-3</v>
      </c>
      <c r="G961" s="41">
        <v>6.5080807991238903</v>
      </c>
      <c r="H961" s="41">
        <v>1.0738534628235499E-2</v>
      </c>
      <c r="I961" s="41">
        <v>84.634487019051505</v>
      </c>
      <c r="J961" s="43">
        <v>0.122574363754111</v>
      </c>
      <c r="K961" s="40">
        <v>0.15393733624719</v>
      </c>
      <c r="L961" s="41">
        <v>-1.3176771185462599</v>
      </c>
      <c r="M961" s="41">
        <v>1.6255517910406401</v>
      </c>
      <c r="N961" s="41">
        <v>0.83792768521426397</v>
      </c>
      <c r="O961" s="41" t="s">
        <v>188</v>
      </c>
      <c r="P961" s="41" t="s">
        <v>188</v>
      </c>
      <c r="Q961" s="41" t="s">
        <v>188</v>
      </c>
      <c r="R961" s="43" t="s">
        <v>188</v>
      </c>
    </row>
    <row r="962" spans="1:18" x14ac:dyDescent="0.2">
      <c r="A962" s="10" t="s">
        <v>584</v>
      </c>
      <c r="B962" s="10" t="s">
        <v>10</v>
      </c>
      <c r="C962" s="40">
        <v>0.41674195013229998</v>
      </c>
      <c r="D962" s="41">
        <v>-0.75656991365960502</v>
      </c>
      <c r="E962" s="41">
        <v>1.5900538139242</v>
      </c>
      <c r="F962" s="41">
        <v>0.48633587902410902</v>
      </c>
      <c r="G962" s="41">
        <v>1.38532091929226</v>
      </c>
      <c r="H962" s="41">
        <v>0.23919687639027801</v>
      </c>
      <c r="I962" s="41">
        <v>27.814560072413698</v>
      </c>
      <c r="J962" s="43">
        <v>0.1993671147494</v>
      </c>
      <c r="K962" s="40">
        <v>4.6836105081787104E-3</v>
      </c>
      <c r="L962" s="41">
        <v>-1.14415538423065</v>
      </c>
      <c r="M962" s="41">
        <v>1.15352260524701</v>
      </c>
      <c r="N962" s="41">
        <v>0.993630739548377</v>
      </c>
      <c r="O962" s="41" t="s">
        <v>188</v>
      </c>
      <c r="P962" s="41" t="s">
        <v>188</v>
      </c>
      <c r="Q962" s="41" t="s">
        <v>188</v>
      </c>
      <c r="R962" s="43" t="s">
        <v>188</v>
      </c>
    </row>
    <row r="963" spans="1:18" x14ac:dyDescent="0.2">
      <c r="A963" s="10" t="s">
        <v>584</v>
      </c>
      <c r="B963" s="10" t="s">
        <v>4</v>
      </c>
      <c r="C963" s="40">
        <v>0.16038365688942299</v>
      </c>
      <c r="D963" s="41">
        <v>-0.64977796747546401</v>
      </c>
      <c r="E963" s="41">
        <v>0.97054528125431005</v>
      </c>
      <c r="F963" s="41">
        <v>0.69801285397255697</v>
      </c>
      <c r="G963" s="41">
        <v>27.382580212898102</v>
      </c>
      <c r="H963" s="42">
        <v>1.13226545312257E-6</v>
      </c>
      <c r="I963" s="41">
        <v>91.728990674952399</v>
      </c>
      <c r="J963" s="43">
        <v>0.468195914485246</v>
      </c>
      <c r="K963" s="40">
        <v>-0.154596140203906</v>
      </c>
      <c r="L963" s="41">
        <v>-0.318114761899565</v>
      </c>
      <c r="M963" s="41">
        <v>8.9224814917540606E-3</v>
      </c>
      <c r="N963" s="41">
        <v>6.3879850947396594E-2</v>
      </c>
      <c r="O963" s="41">
        <v>0.84063303639932097</v>
      </c>
      <c r="P963" s="41">
        <v>0.656838885447798</v>
      </c>
      <c r="Q963" s="41">
        <v>0</v>
      </c>
      <c r="R963" s="43">
        <v>0</v>
      </c>
    </row>
    <row r="964" spans="1:18" x14ac:dyDescent="0.2">
      <c r="A964" s="10" t="s">
        <v>584</v>
      </c>
      <c r="B964" s="10" t="s">
        <v>12</v>
      </c>
      <c r="C964" s="40">
        <v>-0.32316340462676602</v>
      </c>
      <c r="D964" s="41">
        <v>-0.78546485068725502</v>
      </c>
      <c r="E964" s="41">
        <v>0.13913804143372299</v>
      </c>
      <c r="F964" s="41">
        <v>0.17112916195125999</v>
      </c>
      <c r="G964" s="41" t="s">
        <v>188</v>
      </c>
      <c r="H964" s="41" t="s">
        <v>188</v>
      </c>
      <c r="I964" s="41" t="s">
        <v>188</v>
      </c>
      <c r="J964" s="43" t="s">
        <v>188</v>
      </c>
      <c r="K964" s="40">
        <v>0.23639252034755501</v>
      </c>
      <c r="L964" s="41">
        <v>-0.19523006811597499</v>
      </c>
      <c r="M964" s="41">
        <v>0.66801510881108594</v>
      </c>
      <c r="N964" s="41">
        <v>0.28354901503596103</v>
      </c>
      <c r="O964" s="41" t="s">
        <v>188</v>
      </c>
      <c r="P964" s="41" t="s">
        <v>188</v>
      </c>
      <c r="Q964" s="41" t="s">
        <v>188</v>
      </c>
      <c r="R964" s="43" t="s">
        <v>188</v>
      </c>
    </row>
    <row r="965" spans="1:18" x14ac:dyDescent="0.2">
      <c r="A965" s="10" t="s">
        <v>584</v>
      </c>
      <c r="B965" s="10" t="s">
        <v>13</v>
      </c>
      <c r="C965" s="40">
        <v>-0.50662897278347696</v>
      </c>
      <c r="D965" s="41">
        <v>-0.97517413028113398</v>
      </c>
      <c r="E965" s="41">
        <v>-3.8083815285819299E-2</v>
      </c>
      <c r="F965" s="41">
        <v>3.42747990164394E-2</v>
      </c>
      <c r="G965" s="41" t="s">
        <v>188</v>
      </c>
      <c r="H965" s="41" t="s">
        <v>188</v>
      </c>
      <c r="I965" s="41" t="s">
        <v>188</v>
      </c>
      <c r="J965" s="43" t="s">
        <v>188</v>
      </c>
      <c r="K965" s="40">
        <v>6.7470159163574406E-2</v>
      </c>
      <c r="L965" s="41">
        <v>-0.33369264123786402</v>
      </c>
      <c r="M965" s="41">
        <v>0.468632959565013</v>
      </c>
      <c r="N965" s="41">
        <v>0.74191169561757198</v>
      </c>
      <c r="O965" s="41" t="s">
        <v>188</v>
      </c>
      <c r="P965" s="41" t="s">
        <v>188</v>
      </c>
      <c r="Q965" s="41" t="s">
        <v>188</v>
      </c>
      <c r="R965" s="43" t="s">
        <v>188</v>
      </c>
    </row>
    <row r="966" spans="1:18" x14ac:dyDescent="0.2">
      <c r="A966" s="10" t="s">
        <v>584</v>
      </c>
      <c r="B966" s="10" t="s">
        <v>628</v>
      </c>
      <c r="C966" s="40">
        <v>-0.27685672090060498</v>
      </c>
      <c r="D966" s="41">
        <v>-0.62929279720604503</v>
      </c>
      <c r="E966" s="41">
        <v>7.5579355404835999E-2</v>
      </c>
      <c r="F966" s="41">
        <v>0.123743098417838</v>
      </c>
      <c r="G966" s="41" t="s">
        <v>188</v>
      </c>
      <c r="H966" s="41" t="s">
        <v>188</v>
      </c>
      <c r="I966" s="41" t="s">
        <v>188</v>
      </c>
      <c r="J966" s="43" t="s">
        <v>188</v>
      </c>
      <c r="K966" s="40" t="s">
        <v>188</v>
      </c>
      <c r="L966" s="41" t="s">
        <v>188</v>
      </c>
      <c r="M966" s="41" t="s">
        <v>188</v>
      </c>
      <c r="N966" s="41" t="s">
        <v>188</v>
      </c>
      <c r="O966" s="41" t="s">
        <v>188</v>
      </c>
      <c r="P966" s="41" t="s">
        <v>188</v>
      </c>
      <c r="Q966" s="41" t="s">
        <v>188</v>
      </c>
      <c r="R966" s="43" t="s">
        <v>188</v>
      </c>
    </row>
    <row r="967" spans="1:18" x14ac:dyDescent="0.2">
      <c r="A967" s="10" t="s">
        <v>584</v>
      </c>
      <c r="B967" s="10" t="s">
        <v>17</v>
      </c>
      <c r="C967" s="40">
        <v>-0.55992431609937798</v>
      </c>
      <c r="D967" s="41">
        <v>-0.99310927964733897</v>
      </c>
      <c r="E967" s="41">
        <v>-0.126739352551416</v>
      </c>
      <c r="F967" s="41">
        <v>1.1422795757851399E-2</v>
      </c>
      <c r="G967" s="41" t="s">
        <v>188</v>
      </c>
      <c r="H967" s="41" t="s">
        <v>188</v>
      </c>
      <c r="I967" s="41" t="s">
        <v>188</v>
      </c>
      <c r="J967" s="43" t="s">
        <v>188</v>
      </c>
      <c r="K967" s="40">
        <v>0.11283984199289999</v>
      </c>
      <c r="L967" s="41">
        <v>-0.17177592501856701</v>
      </c>
      <c r="M967" s="41">
        <v>0.39745560900436699</v>
      </c>
      <c r="N967" s="41">
        <v>0.43712648450751901</v>
      </c>
      <c r="O967" s="41">
        <v>1.00843938543832E-3</v>
      </c>
      <c r="P967" s="41">
        <v>0.97466668795276301</v>
      </c>
      <c r="Q967" s="41">
        <v>0</v>
      </c>
      <c r="R967" s="43">
        <v>0</v>
      </c>
    </row>
    <row r="968" spans="1:18" x14ac:dyDescent="0.2">
      <c r="A968" s="10" t="s">
        <v>584</v>
      </c>
      <c r="B968" s="10" t="s">
        <v>644</v>
      </c>
      <c r="C968" s="40" t="s">
        <v>188</v>
      </c>
      <c r="D968" s="41" t="s">
        <v>188</v>
      </c>
      <c r="E968" s="41" t="s">
        <v>188</v>
      </c>
      <c r="F968" s="41" t="s">
        <v>188</v>
      </c>
      <c r="G968" s="41" t="s">
        <v>188</v>
      </c>
      <c r="H968" s="41" t="s">
        <v>188</v>
      </c>
      <c r="I968" s="41" t="s">
        <v>188</v>
      </c>
      <c r="J968" s="43" t="s">
        <v>188</v>
      </c>
      <c r="K968" s="40">
        <v>0.247661941332772</v>
      </c>
      <c r="L968" s="41">
        <v>-0.47108506357615199</v>
      </c>
      <c r="M968" s="41">
        <v>0.96640894624169604</v>
      </c>
      <c r="N968" s="41">
        <v>0.50379389535597197</v>
      </c>
      <c r="O968" s="41" t="s">
        <v>188</v>
      </c>
      <c r="P968" s="41" t="s">
        <v>188</v>
      </c>
      <c r="Q968" s="41" t="s">
        <v>188</v>
      </c>
      <c r="R968" s="43" t="s">
        <v>188</v>
      </c>
    </row>
    <row r="969" spans="1:18" x14ac:dyDescent="0.2">
      <c r="A969" s="10" t="s">
        <v>584</v>
      </c>
      <c r="B969" s="10" t="s">
        <v>630</v>
      </c>
      <c r="C969" s="40" t="s">
        <v>188</v>
      </c>
      <c r="D969" s="41" t="s">
        <v>188</v>
      </c>
      <c r="E969" s="41" t="s">
        <v>188</v>
      </c>
      <c r="F969" s="41" t="s">
        <v>188</v>
      </c>
      <c r="G969" s="41" t="s">
        <v>188</v>
      </c>
      <c r="H969" s="41" t="s">
        <v>188</v>
      </c>
      <c r="I969" s="41" t="s">
        <v>188</v>
      </c>
      <c r="J969" s="43" t="s">
        <v>188</v>
      </c>
      <c r="K969" s="40">
        <v>-0.30829167873968</v>
      </c>
      <c r="L969" s="41">
        <v>-0.94939911482319395</v>
      </c>
      <c r="M969" s="41">
        <v>0.33281575734383501</v>
      </c>
      <c r="N969" s="41">
        <v>0.34832202550504099</v>
      </c>
      <c r="O969" s="41" t="s">
        <v>188</v>
      </c>
      <c r="P969" s="41" t="s">
        <v>188</v>
      </c>
      <c r="Q969" s="41" t="s">
        <v>188</v>
      </c>
      <c r="R969" s="43" t="s">
        <v>188</v>
      </c>
    </row>
    <row r="970" spans="1:18" x14ac:dyDescent="0.2">
      <c r="A970" s="10" t="s">
        <v>584</v>
      </c>
      <c r="B970" s="10" t="s">
        <v>631</v>
      </c>
      <c r="C970" s="40" t="s">
        <v>188</v>
      </c>
      <c r="D970" s="41" t="s">
        <v>188</v>
      </c>
      <c r="E970" s="41" t="s">
        <v>188</v>
      </c>
      <c r="F970" s="41" t="s">
        <v>188</v>
      </c>
      <c r="G970" s="41" t="s">
        <v>188</v>
      </c>
      <c r="H970" s="41" t="s">
        <v>188</v>
      </c>
      <c r="I970" s="41" t="s">
        <v>188</v>
      </c>
      <c r="J970" s="43" t="s">
        <v>188</v>
      </c>
      <c r="K970" s="40">
        <v>0.14832386855024501</v>
      </c>
      <c r="L970" s="41">
        <v>-0.21340664711969901</v>
      </c>
      <c r="M970" s="41">
        <v>0.51005438422019</v>
      </c>
      <c r="N970" s="41">
        <v>0.42233830048685</v>
      </c>
      <c r="O970" s="41" t="s">
        <v>188</v>
      </c>
      <c r="P970" s="41" t="s">
        <v>188</v>
      </c>
      <c r="Q970" s="41" t="s">
        <v>188</v>
      </c>
      <c r="R970" s="43" t="s">
        <v>188</v>
      </c>
    </row>
    <row r="971" spans="1:18" x14ac:dyDescent="0.2">
      <c r="A971" s="10" t="s">
        <v>199</v>
      </c>
      <c r="B971" s="10" t="s">
        <v>2</v>
      </c>
      <c r="C971" s="40">
        <v>0.36037327108906397</v>
      </c>
      <c r="D971" s="41">
        <v>7.8832948934234898E-2</v>
      </c>
      <c r="E971" s="41">
        <v>0.64191359324389397</v>
      </c>
      <c r="F971" s="41">
        <v>1.2115390147246E-2</v>
      </c>
      <c r="G971" s="41">
        <v>44.8102318856048</v>
      </c>
      <c r="H971" s="42">
        <v>1.5856415548882501E-8</v>
      </c>
      <c r="I971" s="41">
        <v>82.105881929480603</v>
      </c>
      <c r="J971" s="43">
        <v>8.1035125663176999E-2</v>
      </c>
      <c r="K971" s="40">
        <v>-0.166266227713952</v>
      </c>
      <c r="L971" s="41">
        <v>-0.37895651180073298</v>
      </c>
      <c r="M971" s="41">
        <v>4.6424056372827802E-2</v>
      </c>
      <c r="N971" s="41">
        <v>0.12548264050204699</v>
      </c>
      <c r="O971" s="41">
        <v>16.2241992499583</v>
      </c>
      <c r="P971" s="41">
        <v>1.25998716891777E-2</v>
      </c>
      <c r="Q971" s="41">
        <v>65.419055963212301</v>
      </c>
      <c r="R971" s="43">
        <v>4.98156237910189E-2</v>
      </c>
    </row>
    <row r="972" spans="1:18" x14ac:dyDescent="0.2">
      <c r="A972" s="10" t="s">
        <v>199</v>
      </c>
      <c r="B972" s="10" t="s">
        <v>623</v>
      </c>
      <c r="C972" s="40" t="s">
        <v>188</v>
      </c>
      <c r="D972" s="41" t="s">
        <v>188</v>
      </c>
      <c r="E972" s="41" t="s">
        <v>188</v>
      </c>
      <c r="F972" s="41" t="s">
        <v>188</v>
      </c>
      <c r="G972" s="41" t="s">
        <v>188</v>
      </c>
      <c r="H972" s="41" t="s">
        <v>188</v>
      </c>
      <c r="I972" s="41" t="s">
        <v>188</v>
      </c>
      <c r="J972" s="43" t="s">
        <v>188</v>
      </c>
      <c r="K972" s="40">
        <v>-0.100882972059481</v>
      </c>
      <c r="L972" s="41">
        <v>-0.58454406787527102</v>
      </c>
      <c r="M972" s="41">
        <v>0.38277812375630799</v>
      </c>
      <c r="N972" s="41">
        <v>0.683320855690706</v>
      </c>
      <c r="O972" s="41" t="s">
        <v>188</v>
      </c>
      <c r="P972" s="41" t="s">
        <v>188</v>
      </c>
      <c r="Q972" s="41" t="s">
        <v>188</v>
      </c>
      <c r="R972" s="43" t="s">
        <v>188</v>
      </c>
    </row>
    <row r="973" spans="1:18" x14ac:dyDescent="0.2">
      <c r="A973" s="10" t="s">
        <v>199</v>
      </c>
      <c r="B973" s="10" t="s">
        <v>647</v>
      </c>
      <c r="C973" s="40">
        <v>-0.17384065334375701</v>
      </c>
      <c r="D973" s="41">
        <v>-0.61076089284939805</v>
      </c>
      <c r="E973" s="41">
        <v>0.26307958616188398</v>
      </c>
      <c r="F973" s="41">
        <v>0.43695850367345201</v>
      </c>
      <c r="G973" s="41" t="s">
        <v>188</v>
      </c>
      <c r="H973" s="41" t="s">
        <v>188</v>
      </c>
      <c r="I973" s="41" t="s">
        <v>188</v>
      </c>
      <c r="J973" s="43" t="s">
        <v>188</v>
      </c>
      <c r="K973" s="40" t="s">
        <v>188</v>
      </c>
      <c r="L973" s="41" t="s">
        <v>188</v>
      </c>
      <c r="M973" s="41" t="s">
        <v>188</v>
      </c>
      <c r="N973" s="41" t="s">
        <v>188</v>
      </c>
      <c r="O973" s="41" t="s">
        <v>188</v>
      </c>
      <c r="P973" s="41" t="s">
        <v>188</v>
      </c>
      <c r="Q973" s="41" t="s">
        <v>188</v>
      </c>
      <c r="R973" s="43" t="s">
        <v>188</v>
      </c>
    </row>
    <row r="974" spans="1:18" x14ac:dyDescent="0.2">
      <c r="A974" s="10" t="s">
        <v>199</v>
      </c>
      <c r="B974" s="10" t="s">
        <v>625</v>
      </c>
      <c r="C974" s="40">
        <v>0.61375837326479898</v>
      </c>
      <c r="D974" s="41">
        <v>0.196001939758147</v>
      </c>
      <c r="E974" s="41">
        <v>1.0315148067714499</v>
      </c>
      <c r="F974" s="41">
        <v>3.9926449449226601E-3</v>
      </c>
      <c r="G974" s="41" t="s">
        <v>188</v>
      </c>
      <c r="H974" s="41" t="s">
        <v>188</v>
      </c>
      <c r="I974" s="41" t="s">
        <v>188</v>
      </c>
      <c r="J974" s="43" t="s">
        <v>188</v>
      </c>
      <c r="K974" s="40" t="s">
        <v>188</v>
      </c>
      <c r="L974" s="41" t="s">
        <v>188</v>
      </c>
      <c r="M974" s="41" t="s">
        <v>188</v>
      </c>
      <c r="N974" s="41" t="s">
        <v>188</v>
      </c>
      <c r="O974" s="41" t="s">
        <v>188</v>
      </c>
      <c r="P974" s="41" t="s">
        <v>188</v>
      </c>
      <c r="Q974" s="41" t="s">
        <v>188</v>
      </c>
      <c r="R974" s="43" t="s">
        <v>188</v>
      </c>
    </row>
    <row r="975" spans="1:18" x14ac:dyDescent="0.2">
      <c r="A975" s="10" t="s">
        <v>199</v>
      </c>
      <c r="B975" s="10" t="s">
        <v>18</v>
      </c>
      <c r="C975" s="40">
        <v>-0.244284541561827</v>
      </c>
      <c r="D975" s="41">
        <v>-0.60282963149353597</v>
      </c>
      <c r="E975" s="41">
        <v>0.114260548369881</v>
      </c>
      <c r="F975" s="41">
        <v>0.182378950364042</v>
      </c>
      <c r="G975" s="41" t="s">
        <v>188</v>
      </c>
      <c r="H975" s="41" t="s">
        <v>188</v>
      </c>
      <c r="I975" s="41" t="s">
        <v>188</v>
      </c>
      <c r="J975" s="43" t="s">
        <v>188</v>
      </c>
      <c r="K975" s="40">
        <v>-0.109620846018674</v>
      </c>
      <c r="L975" s="41">
        <v>-0.47754857369914</v>
      </c>
      <c r="M975" s="41">
        <v>0.258306881661792</v>
      </c>
      <c r="N975" s="41">
        <v>0.55986369651020995</v>
      </c>
      <c r="O975" s="41" t="s">
        <v>188</v>
      </c>
      <c r="P975" s="41" t="s">
        <v>188</v>
      </c>
      <c r="Q975" s="41" t="s">
        <v>188</v>
      </c>
      <c r="R975" s="43" t="s">
        <v>188</v>
      </c>
    </row>
    <row r="976" spans="1:18" x14ac:dyDescent="0.2">
      <c r="A976" s="10" t="s">
        <v>199</v>
      </c>
      <c r="B976" s="10" t="s">
        <v>6</v>
      </c>
      <c r="C976" s="40">
        <v>0.24972609386203401</v>
      </c>
      <c r="D976" s="41">
        <v>8.0202386280367896E-2</v>
      </c>
      <c r="E976" s="41">
        <v>0.419249801443701</v>
      </c>
      <c r="F976" s="41">
        <v>3.8864844045126798E-3</v>
      </c>
      <c r="G976" s="41">
        <v>2.0825365688202999</v>
      </c>
      <c r="H976" s="41">
        <v>0.555453805724621</v>
      </c>
      <c r="I976" s="41">
        <v>0</v>
      </c>
      <c r="J976" s="43">
        <v>0</v>
      </c>
      <c r="K976" s="40">
        <v>7.1687246936523299E-2</v>
      </c>
      <c r="L976" s="41">
        <v>-0.13517483640953701</v>
      </c>
      <c r="M976" s="41">
        <v>0.278549330282584</v>
      </c>
      <c r="N976" s="41">
        <v>0.497093129668008</v>
      </c>
      <c r="O976" s="41" t="s">
        <v>188</v>
      </c>
      <c r="P976" s="41" t="s">
        <v>188</v>
      </c>
      <c r="Q976" s="41" t="s">
        <v>188</v>
      </c>
      <c r="R976" s="43" t="s">
        <v>188</v>
      </c>
    </row>
    <row r="977" spans="1:18" x14ac:dyDescent="0.2">
      <c r="A977" s="10" t="s">
        <v>199</v>
      </c>
      <c r="B977" s="10" t="s">
        <v>5</v>
      </c>
      <c r="C977" s="40">
        <v>0.36512495103136899</v>
      </c>
      <c r="D977" s="41">
        <v>-0.55858412893545495</v>
      </c>
      <c r="E977" s="41">
        <v>1.28883403099819</v>
      </c>
      <c r="F977" s="41">
        <v>0.43849498533708597</v>
      </c>
      <c r="G977" s="41">
        <v>28.840023914400302</v>
      </c>
      <c r="H977" s="42">
        <v>7.8609751163784697E-8</v>
      </c>
      <c r="I977" s="41">
        <v>96.532596495175994</v>
      </c>
      <c r="J977" s="43">
        <v>0.42885988702578898</v>
      </c>
      <c r="K977" s="40">
        <v>0.21105824256566699</v>
      </c>
      <c r="L977" s="41">
        <v>5.4520230256040201E-3</v>
      </c>
      <c r="M977" s="41">
        <v>0.41666446210572899</v>
      </c>
      <c r="N977" s="41">
        <v>4.4273718060406302E-2</v>
      </c>
      <c r="O977" s="41" t="s">
        <v>188</v>
      </c>
      <c r="P977" s="41" t="s">
        <v>188</v>
      </c>
      <c r="Q977" s="41" t="s">
        <v>188</v>
      </c>
      <c r="R977" s="43" t="s">
        <v>188</v>
      </c>
    </row>
    <row r="978" spans="1:18" x14ac:dyDescent="0.2">
      <c r="A978" s="10" t="s">
        <v>199</v>
      </c>
      <c r="B978" s="10" t="s">
        <v>626</v>
      </c>
      <c r="C978" s="40">
        <v>0.33164958389425198</v>
      </c>
      <c r="D978" s="41">
        <v>-0.19101851933399899</v>
      </c>
      <c r="E978" s="41">
        <v>0.854317687122503</v>
      </c>
      <c r="F978" s="41">
        <v>0.21594475428610899</v>
      </c>
      <c r="G978" s="41" t="s">
        <v>188</v>
      </c>
      <c r="H978" s="41" t="s">
        <v>188</v>
      </c>
      <c r="I978" s="41" t="s">
        <v>188</v>
      </c>
      <c r="J978" s="43" t="s">
        <v>188</v>
      </c>
      <c r="K978" s="40" t="s">
        <v>188</v>
      </c>
      <c r="L978" s="41" t="s">
        <v>188</v>
      </c>
      <c r="M978" s="41" t="s">
        <v>188</v>
      </c>
      <c r="N978" s="41" t="s">
        <v>188</v>
      </c>
      <c r="O978" s="41" t="s">
        <v>188</v>
      </c>
      <c r="P978" s="41" t="s">
        <v>188</v>
      </c>
      <c r="Q978" s="41" t="s">
        <v>188</v>
      </c>
      <c r="R978" s="43" t="s">
        <v>188</v>
      </c>
    </row>
    <row r="979" spans="1:18" x14ac:dyDescent="0.2">
      <c r="A979" s="10" t="s">
        <v>199</v>
      </c>
      <c r="B979" s="10" t="s">
        <v>24</v>
      </c>
      <c r="C979" s="40">
        <v>0.20230442553899</v>
      </c>
      <c r="D979" s="41">
        <v>2.9351729409488998E-2</v>
      </c>
      <c r="E979" s="41">
        <v>0.37525712166849201</v>
      </c>
      <c r="F979" s="41">
        <v>2.18716984945308E-2</v>
      </c>
      <c r="G979" s="41">
        <v>2.0115195556167702</v>
      </c>
      <c r="H979" s="41">
        <v>0.73363999018356896</v>
      </c>
      <c r="I979" s="41">
        <v>0</v>
      </c>
      <c r="J979" s="43">
        <v>0</v>
      </c>
      <c r="K979" s="40">
        <v>-0.12672710095349499</v>
      </c>
      <c r="L979" s="41">
        <v>-0.25472012097564301</v>
      </c>
      <c r="M979" s="41">
        <v>1.26591906865312E-3</v>
      </c>
      <c r="N979" s="41">
        <v>5.23093757178811E-2</v>
      </c>
      <c r="O979" s="41">
        <v>0.788415864043296</v>
      </c>
      <c r="P979" s="41">
        <v>0.85223575236347304</v>
      </c>
      <c r="Q979" s="41">
        <v>0</v>
      </c>
      <c r="R979" s="43">
        <v>0</v>
      </c>
    </row>
    <row r="980" spans="1:18" x14ac:dyDescent="0.2">
      <c r="A980" s="10" t="s">
        <v>199</v>
      </c>
      <c r="B980" s="10" t="s">
        <v>33</v>
      </c>
      <c r="C980" s="40">
        <v>-8.2036003639726698E-2</v>
      </c>
      <c r="D980" s="41">
        <v>-0.99838740096354395</v>
      </c>
      <c r="E980" s="41">
        <v>0.83431539368409102</v>
      </c>
      <c r="F980" s="41">
        <v>0.86071425750404995</v>
      </c>
      <c r="G980" s="41">
        <v>1.84423695311275</v>
      </c>
      <c r="H980" s="41">
        <v>0.17445516126862801</v>
      </c>
      <c r="I980" s="41">
        <v>45.777032701130203</v>
      </c>
      <c r="J980" s="43">
        <v>0.246035197104498</v>
      </c>
      <c r="K980" s="40">
        <v>0.15635763779015299</v>
      </c>
      <c r="L980" s="41">
        <v>-0.39585658944961</v>
      </c>
      <c r="M980" s="41">
        <v>0.70857186502991598</v>
      </c>
      <c r="N980" s="41">
        <v>0.57949975232597595</v>
      </c>
      <c r="O980" s="41" t="s">
        <v>188</v>
      </c>
      <c r="P980" s="41" t="s">
        <v>188</v>
      </c>
      <c r="Q980" s="41" t="s">
        <v>188</v>
      </c>
      <c r="R980" s="43" t="s">
        <v>188</v>
      </c>
    </row>
    <row r="981" spans="1:18" x14ac:dyDescent="0.2">
      <c r="A981" s="10" t="s">
        <v>199</v>
      </c>
      <c r="B981" s="10" t="s">
        <v>15</v>
      </c>
      <c r="C981" s="40">
        <v>0.40818154246238703</v>
      </c>
      <c r="D981" s="41">
        <v>4.98807062044491E-2</v>
      </c>
      <c r="E981" s="41">
        <v>0.76648237872032599</v>
      </c>
      <c r="F981" s="41">
        <v>2.5640658084557202E-2</v>
      </c>
      <c r="G981" s="41" t="s">
        <v>188</v>
      </c>
      <c r="H981" s="41" t="s">
        <v>188</v>
      </c>
      <c r="I981" s="41" t="s">
        <v>188</v>
      </c>
      <c r="J981" s="43" t="s">
        <v>188</v>
      </c>
      <c r="K981" s="40">
        <v>-9.7423846941167597E-2</v>
      </c>
      <c r="L981" s="41">
        <v>-0.31022478839979101</v>
      </c>
      <c r="M981" s="41">
        <v>0.11537709451745599</v>
      </c>
      <c r="N981" s="41">
        <v>0.36955648382816503</v>
      </c>
      <c r="O981" s="41">
        <v>2.49202031812314E-2</v>
      </c>
      <c r="P981" s="41">
        <v>0.87456606094147105</v>
      </c>
      <c r="Q981" s="41">
        <v>0</v>
      </c>
      <c r="R981" s="43">
        <v>0</v>
      </c>
    </row>
    <row r="982" spans="1:18" x14ac:dyDescent="0.2">
      <c r="A982" s="10" t="s">
        <v>199</v>
      </c>
      <c r="B982" s="10" t="s">
        <v>206</v>
      </c>
      <c r="C982" s="40" t="s">
        <v>188</v>
      </c>
      <c r="D982" s="41" t="s">
        <v>188</v>
      </c>
      <c r="E982" s="41" t="s">
        <v>188</v>
      </c>
      <c r="F982" s="41" t="s">
        <v>188</v>
      </c>
      <c r="G982" s="41" t="s">
        <v>188</v>
      </c>
      <c r="H982" s="41" t="s">
        <v>188</v>
      </c>
      <c r="I982" s="41" t="s">
        <v>188</v>
      </c>
      <c r="J982" s="43" t="s">
        <v>188</v>
      </c>
      <c r="K982" s="40">
        <v>-9.8933998110787097E-2</v>
      </c>
      <c r="L982" s="41">
        <v>-0.41044805891009301</v>
      </c>
      <c r="M982" s="41">
        <v>0.21258006268851801</v>
      </c>
      <c r="N982" s="41">
        <v>0.53422365931300497</v>
      </c>
      <c r="O982" s="41" t="s">
        <v>188</v>
      </c>
      <c r="P982" s="41" t="s">
        <v>188</v>
      </c>
      <c r="Q982" s="41" t="s">
        <v>188</v>
      </c>
      <c r="R982" s="43" t="s">
        <v>188</v>
      </c>
    </row>
    <row r="983" spans="1:18" x14ac:dyDescent="0.2">
      <c r="A983" s="10" t="s">
        <v>199</v>
      </c>
      <c r="B983" s="10" t="s">
        <v>627</v>
      </c>
      <c r="C983" s="40">
        <v>4.9322421078141901E-2</v>
      </c>
      <c r="D983" s="41">
        <v>-0.42153050976814599</v>
      </c>
      <c r="E983" s="41">
        <v>0.52017535192442999</v>
      </c>
      <c r="F983" s="41">
        <v>0.83769620109220999</v>
      </c>
      <c r="G983" s="41" t="s">
        <v>188</v>
      </c>
      <c r="H983" s="41" t="s">
        <v>188</v>
      </c>
      <c r="I983" s="41" t="s">
        <v>188</v>
      </c>
      <c r="J983" s="43" t="s">
        <v>188</v>
      </c>
      <c r="K983" s="40" t="s">
        <v>188</v>
      </c>
      <c r="L983" s="41" t="s">
        <v>188</v>
      </c>
      <c r="M983" s="41" t="s">
        <v>188</v>
      </c>
      <c r="N983" s="41" t="s">
        <v>188</v>
      </c>
      <c r="O983" s="41" t="s">
        <v>188</v>
      </c>
      <c r="P983" s="41" t="s">
        <v>188</v>
      </c>
      <c r="Q983" s="41" t="s">
        <v>188</v>
      </c>
      <c r="R983" s="43" t="s">
        <v>188</v>
      </c>
    </row>
    <row r="984" spans="1:18" x14ac:dyDescent="0.2">
      <c r="A984" s="10" t="s">
        <v>199</v>
      </c>
      <c r="B984" s="10" t="s">
        <v>7</v>
      </c>
      <c r="C984" s="40">
        <v>0.211364305152305</v>
      </c>
      <c r="D984" s="41">
        <v>-0.36647487746503599</v>
      </c>
      <c r="E984" s="41">
        <v>0.78920348776964699</v>
      </c>
      <c r="F984" s="41">
        <v>0.47342136866853501</v>
      </c>
      <c r="G984" s="41">
        <v>0.16486117570007799</v>
      </c>
      <c r="H984" s="41">
        <v>0.68471982047265201</v>
      </c>
      <c r="I984" s="41">
        <v>0</v>
      </c>
      <c r="J984" s="43">
        <v>0</v>
      </c>
      <c r="K984" s="40">
        <v>-0.569491240509719</v>
      </c>
      <c r="L984" s="41">
        <v>-1.2412821000850101</v>
      </c>
      <c r="M984" s="41">
        <v>0.102299619065569</v>
      </c>
      <c r="N984" s="41">
        <v>9.7172285956868498E-2</v>
      </c>
      <c r="O984" s="41" t="s">
        <v>188</v>
      </c>
      <c r="P984" s="41" t="s">
        <v>188</v>
      </c>
      <c r="Q984" s="41" t="s">
        <v>188</v>
      </c>
      <c r="R984" s="43" t="s">
        <v>188</v>
      </c>
    </row>
    <row r="985" spans="1:18" x14ac:dyDescent="0.2">
      <c r="A985" s="10" t="s">
        <v>199</v>
      </c>
      <c r="B985" s="10" t="s">
        <v>9</v>
      </c>
      <c r="C985" s="40">
        <v>0.233107029843373</v>
      </c>
      <c r="D985" s="41">
        <v>-1.35959331518304E-4</v>
      </c>
      <c r="E985" s="41">
        <v>0.46635001901826501</v>
      </c>
      <c r="F985" s="41">
        <v>5.01336942184663E-2</v>
      </c>
      <c r="G985" s="41">
        <v>0.94009965250137595</v>
      </c>
      <c r="H985" s="41">
        <v>0.624971127538821</v>
      </c>
      <c r="I985" s="41">
        <v>0</v>
      </c>
      <c r="J985" s="43">
        <v>0</v>
      </c>
      <c r="K985" s="40">
        <v>6.5995561918590403E-3</v>
      </c>
      <c r="L985" s="41">
        <v>-0.23415354856734999</v>
      </c>
      <c r="M985" s="41">
        <v>0.247352660951069</v>
      </c>
      <c r="N985" s="41">
        <v>0.95715283514945804</v>
      </c>
      <c r="O985" s="41">
        <v>0.26862340054524497</v>
      </c>
      <c r="P985" s="41">
        <v>0.60425670509530205</v>
      </c>
      <c r="Q985" s="41">
        <v>0</v>
      </c>
      <c r="R985" s="43">
        <v>0</v>
      </c>
    </row>
    <row r="986" spans="1:18" x14ac:dyDescent="0.2">
      <c r="A986" s="10" t="s">
        <v>199</v>
      </c>
      <c r="B986" s="10" t="s">
        <v>11</v>
      </c>
      <c r="C986" s="40">
        <v>0.15575364883530601</v>
      </c>
      <c r="D986" s="41">
        <v>-0.22299869796000801</v>
      </c>
      <c r="E986" s="41">
        <v>0.53450599563061996</v>
      </c>
      <c r="F986" s="41">
        <v>0.42024718684017598</v>
      </c>
      <c r="G986" s="41">
        <v>3.5264604355779201</v>
      </c>
      <c r="H986" s="41">
        <v>6.0396594160660601E-2</v>
      </c>
      <c r="I986" s="41">
        <v>71.642954223698297</v>
      </c>
      <c r="J986" s="43">
        <v>5.5639741550295302E-2</v>
      </c>
      <c r="K986" s="40" t="s">
        <v>188</v>
      </c>
      <c r="L986" s="41" t="s">
        <v>188</v>
      </c>
      <c r="M986" s="41" t="s">
        <v>188</v>
      </c>
      <c r="N986" s="41" t="s">
        <v>188</v>
      </c>
      <c r="O986" s="41" t="s">
        <v>188</v>
      </c>
      <c r="P986" s="41" t="s">
        <v>188</v>
      </c>
      <c r="Q986" s="41" t="s">
        <v>188</v>
      </c>
      <c r="R986" s="43" t="s">
        <v>188</v>
      </c>
    </row>
    <row r="987" spans="1:18" x14ac:dyDescent="0.2">
      <c r="A987" s="10" t="s">
        <v>199</v>
      </c>
      <c r="B987" s="10" t="s">
        <v>10</v>
      </c>
      <c r="C987" s="40">
        <v>0.87787680277321301</v>
      </c>
      <c r="D987" s="41">
        <v>-0.31926836193444802</v>
      </c>
      <c r="E987" s="41">
        <v>2.0750219674808701</v>
      </c>
      <c r="F987" s="41">
        <v>0.15064459106604999</v>
      </c>
      <c r="G987" s="41">
        <v>1.4386908622121399</v>
      </c>
      <c r="H987" s="41">
        <v>0.23035130490313799</v>
      </c>
      <c r="I987" s="41">
        <v>30.4923645332399</v>
      </c>
      <c r="J987" s="43">
        <v>0.22752520314132699</v>
      </c>
      <c r="K987" s="40">
        <v>7.1984891132224702E-3</v>
      </c>
      <c r="L987" s="41">
        <v>-1.1416406006089399</v>
      </c>
      <c r="M987" s="41">
        <v>1.15603757883539</v>
      </c>
      <c r="N987" s="41">
        <v>0.99021088864592</v>
      </c>
      <c r="O987" s="41" t="s">
        <v>188</v>
      </c>
      <c r="P987" s="41" t="s">
        <v>188</v>
      </c>
      <c r="Q987" s="41" t="s">
        <v>188</v>
      </c>
      <c r="R987" s="43" t="s">
        <v>188</v>
      </c>
    </row>
    <row r="988" spans="1:18" x14ac:dyDescent="0.2">
      <c r="A988" s="10" t="s">
        <v>199</v>
      </c>
      <c r="B988" s="10" t="s">
        <v>4</v>
      </c>
      <c r="C988" s="40">
        <v>1.7938373795385799E-2</v>
      </c>
      <c r="D988" s="41">
        <v>-0.28102955967363902</v>
      </c>
      <c r="E988" s="41">
        <v>0.31690630726440999</v>
      </c>
      <c r="F988" s="41">
        <v>0.90638477032098197</v>
      </c>
      <c r="G988" s="41">
        <v>3.3814974041464598</v>
      </c>
      <c r="H988" s="41">
        <v>0.184381425546572</v>
      </c>
      <c r="I988" s="41">
        <v>40.570115516540099</v>
      </c>
      <c r="J988" s="43">
        <v>2.8562229239338099E-2</v>
      </c>
      <c r="K988" s="40">
        <v>-0.25973561382468502</v>
      </c>
      <c r="L988" s="41">
        <v>-0.77131976193225804</v>
      </c>
      <c r="M988" s="41">
        <v>0.251848534282888</v>
      </c>
      <c r="N988" s="41">
        <v>0.31969232397400099</v>
      </c>
      <c r="O988" s="41">
        <v>9.7088333638197692</v>
      </c>
      <c r="P988" s="41">
        <v>7.7938783378233697E-3</v>
      </c>
      <c r="Q988" s="41">
        <v>86.745820630311201</v>
      </c>
      <c r="R988" s="43">
        <v>0.17262638107821501</v>
      </c>
    </row>
    <row r="989" spans="1:18" x14ac:dyDescent="0.2">
      <c r="A989" s="10" t="s">
        <v>199</v>
      </c>
      <c r="B989" s="10" t="s">
        <v>12</v>
      </c>
      <c r="C989" s="40">
        <v>-0.65002853263619698</v>
      </c>
      <c r="D989" s="41">
        <v>-1.11503043766915</v>
      </c>
      <c r="E989" s="41">
        <v>-0.18502662760324501</v>
      </c>
      <c r="F989" s="41">
        <v>6.2095519714596399E-3</v>
      </c>
      <c r="G989" s="41" t="s">
        <v>188</v>
      </c>
      <c r="H989" s="41" t="s">
        <v>188</v>
      </c>
      <c r="I989" s="41" t="s">
        <v>188</v>
      </c>
      <c r="J989" s="43" t="s">
        <v>188</v>
      </c>
      <c r="K989" s="40">
        <v>6.0987985596137797E-3</v>
      </c>
      <c r="L989" s="41">
        <v>-0.42505106506463602</v>
      </c>
      <c r="M989" s="41">
        <v>0.43724866218386399</v>
      </c>
      <c r="N989" s="41">
        <v>0.977903040570829</v>
      </c>
      <c r="O989" s="41" t="s">
        <v>188</v>
      </c>
      <c r="P989" s="41" t="s">
        <v>188</v>
      </c>
      <c r="Q989" s="41" t="s">
        <v>188</v>
      </c>
      <c r="R989" s="43" t="s">
        <v>188</v>
      </c>
    </row>
    <row r="990" spans="1:18" x14ac:dyDescent="0.2">
      <c r="A990" s="10" t="s">
        <v>199</v>
      </c>
      <c r="B990" s="10" t="s">
        <v>13</v>
      </c>
      <c r="C990" s="40">
        <v>-0.96151502124393995</v>
      </c>
      <c r="D990" s="41">
        <v>-1.43563723615039</v>
      </c>
      <c r="E990" s="41">
        <v>-0.48739280633749199</v>
      </c>
      <c r="F990" s="42">
        <v>7.2014702027552795E-5</v>
      </c>
      <c r="G990" s="41" t="s">
        <v>188</v>
      </c>
      <c r="H990" s="41" t="s">
        <v>188</v>
      </c>
      <c r="I990" s="41" t="s">
        <v>188</v>
      </c>
      <c r="J990" s="43" t="s">
        <v>188</v>
      </c>
      <c r="K990" s="40">
        <v>-0.29361362554340897</v>
      </c>
      <c r="L990" s="41">
        <v>-0.69551904483050897</v>
      </c>
      <c r="M990" s="41">
        <v>0.10829179374369199</v>
      </c>
      <c r="N990" s="41">
        <v>0.15259743022306299</v>
      </c>
      <c r="O990" s="41" t="s">
        <v>188</v>
      </c>
      <c r="P990" s="41" t="s">
        <v>188</v>
      </c>
      <c r="Q990" s="41" t="s">
        <v>188</v>
      </c>
      <c r="R990" s="43" t="s">
        <v>188</v>
      </c>
    </row>
    <row r="991" spans="1:18" x14ac:dyDescent="0.2">
      <c r="A991" s="10" t="s">
        <v>199</v>
      </c>
      <c r="B991" s="10" t="s">
        <v>628</v>
      </c>
      <c r="C991" s="40">
        <v>1.0003660133929599</v>
      </c>
      <c r="D991" s="41">
        <v>0.64530905273393202</v>
      </c>
      <c r="E991" s="41">
        <v>1.3554229740519801</v>
      </c>
      <c r="F991" s="42">
        <v>3.3800280437896798E-8</v>
      </c>
      <c r="G991" s="41" t="s">
        <v>188</v>
      </c>
      <c r="H991" s="41" t="s">
        <v>188</v>
      </c>
      <c r="I991" s="41" t="s">
        <v>188</v>
      </c>
      <c r="J991" s="43" t="s">
        <v>188</v>
      </c>
      <c r="K991" s="40" t="s">
        <v>188</v>
      </c>
      <c r="L991" s="41" t="s">
        <v>188</v>
      </c>
      <c r="M991" s="41" t="s">
        <v>188</v>
      </c>
      <c r="N991" s="41" t="s">
        <v>188</v>
      </c>
      <c r="O991" s="41" t="s">
        <v>188</v>
      </c>
      <c r="P991" s="41" t="s">
        <v>188</v>
      </c>
      <c r="Q991" s="41" t="s">
        <v>188</v>
      </c>
      <c r="R991" s="43" t="s">
        <v>188</v>
      </c>
    </row>
    <row r="992" spans="1:18" x14ac:dyDescent="0.2">
      <c r="A992" s="10" t="s">
        <v>199</v>
      </c>
      <c r="B992" s="10" t="s">
        <v>17</v>
      </c>
      <c r="C992" s="40">
        <v>-0.25967801345020097</v>
      </c>
      <c r="D992" s="41">
        <v>-0.68991974441036397</v>
      </c>
      <c r="E992" s="41">
        <v>0.17056371750996299</v>
      </c>
      <c r="F992" s="41">
        <v>0.23748619419379899</v>
      </c>
      <c r="G992" s="41" t="s">
        <v>188</v>
      </c>
      <c r="H992" s="41" t="s">
        <v>188</v>
      </c>
      <c r="I992" s="41" t="s">
        <v>188</v>
      </c>
      <c r="J992" s="43" t="s">
        <v>188</v>
      </c>
      <c r="K992" s="40">
        <v>8.6045608236709398E-2</v>
      </c>
      <c r="L992" s="41">
        <v>-0.43364732321999</v>
      </c>
      <c r="M992" s="41">
        <v>0.60573853969340896</v>
      </c>
      <c r="N992" s="41">
        <v>0.745550874817965</v>
      </c>
      <c r="O992" s="41">
        <v>3.2274317530818899</v>
      </c>
      <c r="P992" s="41">
        <v>7.2414170211744497E-2</v>
      </c>
      <c r="Q992" s="41">
        <v>69.015611281474904</v>
      </c>
      <c r="R992" s="43">
        <v>9.7337038583170596E-2</v>
      </c>
    </row>
    <row r="993" spans="1:18" x14ac:dyDescent="0.2">
      <c r="A993" s="10" t="s">
        <v>199</v>
      </c>
      <c r="B993" s="10" t="s">
        <v>629</v>
      </c>
      <c r="C993" s="40">
        <v>0.908135659230633</v>
      </c>
      <c r="D993" s="41">
        <v>0.54086386719583701</v>
      </c>
      <c r="E993" s="41">
        <v>1.2754074512654301</v>
      </c>
      <c r="F993" s="42">
        <v>1.30476072869436E-6</v>
      </c>
      <c r="G993" s="41" t="s">
        <v>188</v>
      </c>
      <c r="H993" s="41" t="s">
        <v>188</v>
      </c>
      <c r="I993" s="41" t="s">
        <v>188</v>
      </c>
      <c r="J993" s="43" t="s">
        <v>188</v>
      </c>
      <c r="K993" s="40" t="s">
        <v>188</v>
      </c>
      <c r="L993" s="41" t="s">
        <v>188</v>
      </c>
      <c r="M993" s="41" t="s">
        <v>188</v>
      </c>
      <c r="N993" s="41" t="s">
        <v>188</v>
      </c>
      <c r="O993" s="41" t="s">
        <v>188</v>
      </c>
      <c r="P993" s="41" t="s">
        <v>188</v>
      </c>
      <c r="Q993" s="41" t="s">
        <v>188</v>
      </c>
      <c r="R993" s="43" t="s">
        <v>188</v>
      </c>
    </row>
    <row r="994" spans="1:18" x14ac:dyDescent="0.2">
      <c r="A994" s="10" t="s">
        <v>199</v>
      </c>
      <c r="B994" s="10" t="s">
        <v>630</v>
      </c>
      <c r="C994" s="40" t="s">
        <v>188</v>
      </c>
      <c r="D994" s="41" t="s">
        <v>188</v>
      </c>
      <c r="E994" s="41" t="s">
        <v>188</v>
      </c>
      <c r="F994" s="41" t="s">
        <v>188</v>
      </c>
      <c r="G994" s="41" t="s">
        <v>188</v>
      </c>
      <c r="H994" s="41" t="s">
        <v>188</v>
      </c>
      <c r="I994" s="41" t="s">
        <v>188</v>
      </c>
      <c r="J994" s="43" t="s">
        <v>188</v>
      </c>
      <c r="K994" s="40">
        <v>0.59327738886177295</v>
      </c>
      <c r="L994" s="41">
        <v>-0.87245457076886002</v>
      </c>
      <c r="M994" s="41">
        <v>2.0590093484924101</v>
      </c>
      <c r="N994" s="41">
        <v>0.42758829294706002</v>
      </c>
      <c r="O994" s="41">
        <v>6.3333644851909296</v>
      </c>
      <c r="P994" s="41">
        <v>1.18487328111036E-2</v>
      </c>
      <c r="Q994" s="41">
        <v>84.210603979318293</v>
      </c>
      <c r="R994" s="43">
        <v>0.94569396591607602</v>
      </c>
    </row>
    <row r="995" spans="1:18" x14ac:dyDescent="0.2">
      <c r="A995" s="10" t="s">
        <v>199</v>
      </c>
      <c r="B995" s="10" t="s">
        <v>631</v>
      </c>
      <c r="C995" s="40" t="s">
        <v>188</v>
      </c>
      <c r="D995" s="41" t="s">
        <v>188</v>
      </c>
      <c r="E995" s="41" t="s">
        <v>188</v>
      </c>
      <c r="F995" s="41" t="s">
        <v>188</v>
      </c>
      <c r="G995" s="41" t="s">
        <v>188</v>
      </c>
      <c r="H995" s="41" t="s">
        <v>188</v>
      </c>
      <c r="I995" s="41" t="s">
        <v>188</v>
      </c>
      <c r="J995" s="43" t="s">
        <v>188</v>
      </c>
      <c r="K995" s="40">
        <v>-8.0869307119539297E-2</v>
      </c>
      <c r="L995" s="41">
        <v>-0.44234318883777002</v>
      </c>
      <c r="M995" s="41">
        <v>0.28060457459869198</v>
      </c>
      <c r="N995" s="41">
        <v>0.66154012320547095</v>
      </c>
      <c r="O995" s="41" t="s">
        <v>188</v>
      </c>
      <c r="P995" s="41" t="s">
        <v>188</v>
      </c>
      <c r="Q995" s="41" t="s">
        <v>188</v>
      </c>
      <c r="R995" s="43" t="s">
        <v>188</v>
      </c>
    </row>
    <row r="996" spans="1:18" x14ac:dyDescent="0.2">
      <c r="A996" s="10" t="s">
        <v>585</v>
      </c>
      <c r="B996" s="10" t="s">
        <v>2</v>
      </c>
      <c r="C996" s="40">
        <v>0.89977128273062401</v>
      </c>
      <c r="D996" s="41">
        <v>0.58905670996027504</v>
      </c>
      <c r="E996" s="41">
        <v>1.2104858555009701</v>
      </c>
      <c r="F996" s="42">
        <v>1.38131470202935E-8</v>
      </c>
      <c r="G996" s="41">
        <v>55.4009413759305</v>
      </c>
      <c r="H996" s="42">
        <v>1.07952141403861E-10</v>
      </c>
      <c r="I996" s="41">
        <v>84.8785598407555</v>
      </c>
      <c r="J996" s="43">
        <v>0.103613101595358</v>
      </c>
      <c r="K996" s="40">
        <v>-0.100160295579953</v>
      </c>
      <c r="L996" s="41">
        <v>-0.50684614500065495</v>
      </c>
      <c r="M996" s="41">
        <v>0.30652555384074898</v>
      </c>
      <c r="N996" s="41">
        <v>0.62930297907941202</v>
      </c>
      <c r="O996" s="41">
        <v>46.096339545123897</v>
      </c>
      <c r="P996" s="42">
        <v>2.83264030316159E-8</v>
      </c>
      <c r="Q996" s="41">
        <v>90.837545287127298</v>
      </c>
      <c r="R996" s="43">
        <v>0.26296357091154698</v>
      </c>
    </row>
    <row r="997" spans="1:18" x14ac:dyDescent="0.2">
      <c r="A997" s="10" t="s">
        <v>585</v>
      </c>
      <c r="B997" s="10" t="s">
        <v>623</v>
      </c>
      <c r="C997" s="40" t="s">
        <v>188</v>
      </c>
      <c r="D997" s="41" t="s">
        <v>188</v>
      </c>
      <c r="E997" s="41" t="s">
        <v>188</v>
      </c>
      <c r="F997" s="41" t="s">
        <v>188</v>
      </c>
      <c r="G997" s="41" t="s">
        <v>188</v>
      </c>
      <c r="H997" s="41" t="s">
        <v>188</v>
      </c>
      <c r="I997" s="41" t="s">
        <v>188</v>
      </c>
      <c r="J997" s="43" t="s">
        <v>188</v>
      </c>
      <c r="K997" s="40">
        <v>1.2635569870163901</v>
      </c>
      <c r="L997" s="41">
        <v>0.75432127168950303</v>
      </c>
      <c r="M997" s="41">
        <v>1.7727927023432699</v>
      </c>
      <c r="N997" s="42">
        <v>1.2150043386788701E-6</v>
      </c>
      <c r="O997" s="41" t="s">
        <v>188</v>
      </c>
      <c r="P997" s="41" t="s">
        <v>188</v>
      </c>
      <c r="Q997" s="41" t="s">
        <v>188</v>
      </c>
      <c r="R997" s="43" t="s">
        <v>188</v>
      </c>
    </row>
    <row r="998" spans="1:18" x14ac:dyDescent="0.2">
      <c r="A998" s="10" t="s">
        <v>585</v>
      </c>
      <c r="B998" s="10" t="s">
        <v>625</v>
      </c>
      <c r="C998" s="40">
        <v>0.41901009300388298</v>
      </c>
      <c r="D998" s="41">
        <v>8.0921446102684105E-2</v>
      </c>
      <c r="E998" s="41">
        <v>0.75709873990508203</v>
      </c>
      <c r="F998" s="41">
        <v>1.51371522001842E-2</v>
      </c>
      <c r="G998" s="41">
        <v>0.80308367495823596</v>
      </c>
      <c r="H998" s="41">
        <v>0.66928731781978101</v>
      </c>
      <c r="I998" s="41">
        <v>0</v>
      </c>
      <c r="J998" s="43">
        <v>0</v>
      </c>
      <c r="K998" s="40" t="s">
        <v>188</v>
      </c>
      <c r="L998" s="41" t="s">
        <v>188</v>
      </c>
      <c r="M998" s="41" t="s">
        <v>188</v>
      </c>
      <c r="N998" s="41" t="s">
        <v>188</v>
      </c>
      <c r="O998" s="41" t="s">
        <v>188</v>
      </c>
      <c r="P998" s="41" t="s">
        <v>188</v>
      </c>
      <c r="Q998" s="41" t="s">
        <v>188</v>
      </c>
      <c r="R998" s="43" t="s">
        <v>188</v>
      </c>
    </row>
    <row r="999" spans="1:18" x14ac:dyDescent="0.2">
      <c r="A999" s="10" t="s">
        <v>585</v>
      </c>
      <c r="B999" s="10" t="s">
        <v>18</v>
      </c>
      <c r="C999" s="40">
        <v>1.80948967316256E-3</v>
      </c>
      <c r="D999" s="41">
        <v>-0.35587523086763001</v>
      </c>
      <c r="E999" s="41">
        <v>0.359494210213955</v>
      </c>
      <c r="F999" s="41">
        <v>0.99209967597565396</v>
      </c>
      <c r="G999" s="41" t="s">
        <v>188</v>
      </c>
      <c r="H999" s="41" t="s">
        <v>188</v>
      </c>
      <c r="I999" s="41" t="s">
        <v>188</v>
      </c>
      <c r="J999" s="43" t="s">
        <v>188</v>
      </c>
      <c r="K999" s="40">
        <v>5.7319331883519901E-3</v>
      </c>
      <c r="L999" s="41">
        <v>-0.36200616106794498</v>
      </c>
      <c r="M999" s="41">
        <v>0.37347002744464902</v>
      </c>
      <c r="N999" s="41">
        <v>0.97566604560558901</v>
      </c>
      <c r="O999" s="41" t="s">
        <v>188</v>
      </c>
      <c r="P999" s="41" t="s">
        <v>188</v>
      </c>
      <c r="Q999" s="41" t="s">
        <v>188</v>
      </c>
      <c r="R999" s="43" t="s">
        <v>188</v>
      </c>
    </row>
    <row r="1000" spans="1:18" x14ac:dyDescent="0.2">
      <c r="A1000" s="10" t="s">
        <v>585</v>
      </c>
      <c r="B1000" s="10" t="s">
        <v>6</v>
      </c>
      <c r="C1000" s="40">
        <v>0.67550687294404699</v>
      </c>
      <c r="D1000" s="41">
        <v>0.35579307247591901</v>
      </c>
      <c r="E1000" s="41">
        <v>0.99522067341217502</v>
      </c>
      <c r="F1000" s="42">
        <v>3.4563326729744701E-5</v>
      </c>
      <c r="G1000" s="41">
        <v>8.6079820650151095</v>
      </c>
      <c r="H1000" s="41">
        <v>3.4983629633450301E-2</v>
      </c>
      <c r="I1000" s="41">
        <v>64.066925817112207</v>
      </c>
      <c r="J1000" s="43">
        <v>6.3793963478655805E-2</v>
      </c>
      <c r="K1000" s="40">
        <v>0.67879378053383999</v>
      </c>
      <c r="L1000" s="41">
        <v>0.46996959613150502</v>
      </c>
      <c r="M1000" s="41">
        <v>0.88761796493617495</v>
      </c>
      <c r="N1000" s="42">
        <v>1.8954521568099401E-10</v>
      </c>
      <c r="O1000" s="41" t="s">
        <v>188</v>
      </c>
      <c r="P1000" s="41" t="s">
        <v>188</v>
      </c>
      <c r="Q1000" s="41" t="s">
        <v>188</v>
      </c>
      <c r="R1000" s="43" t="s">
        <v>188</v>
      </c>
    </row>
    <row r="1001" spans="1:18" x14ac:dyDescent="0.2">
      <c r="A1001" s="10" t="s">
        <v>585</v>
      </c>
      <c r="B1001" s="10" t="s">
        <v>5</v>
      </c>
      <c r="C1001" s="40">
        <v>0.40545369219677801</v>
      </c>
      <c r="D1001" s="41">
        <v>0.17310052893331901</v>
      </c>
      <c r="E1001" s="41">
        <v>0.63780685546023796</v>
      </c>
      <c r="F1001" s="41">
        <v>6.2594574092599995E-4</v>
      </c>
      <c r="G1001" s="41">
        <v>1.8463019544653601</v>
      </c>
      <c r="H1001" s="41">
        <v>0.174214112234023</v>
      </c>
      <c r="I1001" s="41">
        <v>45.837678523740003</v>
      </c>
      <c r="J1001" s="43">
        <v>1.32295577107475E-2</v>
      </c>
      <c r="K1001" s="40">
        <v>0.67643441601958998</v>
      </c>
      <c r="L1001" s="41">
        <v>0.46903800896056702</v>
      </c>
      <c r="M1001" s="41">
        <v>0.88383082307861205</v>
      </c>
      <c r="N1001" s="42">
        <v>1.6465161689139999E-10</v>
      </c>
      <c r="O1001" s="41" t="s">
        <v>188</v>
      </c>
      <c r="P1001" s="41" t="s">
        <v>188</v>
      </c>
      <c r="Q1001" s="41" t="s">
        <v>188</v>
      </c>
      <c r="R1001" s="43" t="s">
        <v>188</v>
      </c>
    </row>
    <row r="1002" spans="1:18" x14ac:dyDescent="0.2">
      <c r="A1002" s="10" t="s">
        <v>585</v>
      </c>
      <c r="B1002" s="10" t="s">
        <v>626</v>
      </c>
      <c r="C1002" s="40">
        <v>0.65457640606104806</v>
      </c>
      <c r="D1002" s="41">
        <v>0.121914143224841</v>
      </c>
      <c r="E1002" s="41">
        <v>1.18723866889725</v>
      </c>
      <c r="F1002" s="41">
        <v>1.6652585417609E-2</v>
      </c>
      <c r="G1002" s="41" t="s">
        <v>188</v>
      </c>
      <c r="H1002" s="41" t="s">
        <v>188</v>
      </c>
      <c r="I1002" s="41" t="s">
        <v>188</v>
      </c>
      <c r="J1002" s="43" t="s">
        <v>188</v>
      </c>
      <c r="K1002" s="40" t="s">
        <v>188</v>
      </c>
      <c r="L1002" s="41" t="s">
        <v>188</v>
      </c>
      <c r="M1002" s="41" t="s">
        <v>188</v>
      </c>
      <c r="N1002" s="41" t="s">
        <v>188</v>
      </c>
      <c r="O1002" s="41" t="s">
        <v>188</v>
      </c>
      <c r="P1002" s="41" t="s">
        <v>188</v>
      </c>
      <c r="Q1002" s="41" t="s">
        <v>188</v>
      </c>
      <c r="R1002" s="43" t="s">
        <v>188</v>
      </c>
    </row>
    <row r="1003" spans="1:18" x14ac:dyDescent="0.2">
      <c r="A1003" s="10" t="s">
        <v>585</v>
      </c>
      <c r="B1003" s="10" t="s">
        <v>24</v>
      </c>
      <c r="C1003" s="40">
        <v>0.60745264408541499</v>
      </c>
      <c r="D1003" s="41">
        <v>0.43485871307465401</v>
      </c>
      <c r="E1003" s="41">
        <v>0.78004657509617603</v>
      </c>
      <c r="F1003" s="42">
        <v>5.2670185081073202E-12</v>
      </c>
      <c r="G1003" s="41">
        <v>1.37343120633593</v>
      </c>
      <c r="H1003" s="41">
        <v>0.84879940283606903</v>
      </c>
      <c r="I1003" s="41">
        <v>0</v>
      </c>
      <c r="J1003" s="43">
        <v>0</v>
      </c>
      <c r="K1003" s="40">
        <v>0.102771181141637</v>
      </c>
      <c r="L1003" s="41">
        <v>-3.8296935645516103E-2</v>
      </c>
      <c r="M1003" s="41">
        <v>0.24383929792879</v>
      </c>
      <c r="N1003" s="41">
        <v>0.153327480507574</v>
      </c>
      <c r="O1003" s="41">
        <v>4.0858293111067097</v>
      </c>
      <c r="P1003" s="41">
        <v>0.25234402120173499</v>
      </c>
      <c r="Q1003" s="41">
        <v>11.055621645709699</v>
      </c>
      <c r="R1003" s="43">
        <v>2.5539527696232201E-3</v>
      </c>
    </row>
    <row r="1004" spans="1:18" x14ac:dyDescent="0.2">
      <c r="A1004" s="10" t="s">
        <v>585</v>
      </c>
      <c r="B1004" s="10" t="s">
        <v>33</v>
      </c>
      <c r="C1004" s="40">
        <v>0.29374999583221301</v>
      </c>
      <c r="D1004" s="41">
        <v>-0.159107065883204</v>
      </c>
      <c r="E1004" s="41">
        <v>0.74660705754763101</v>
      </c>
      <c r="F1004" s="41">
        <v>0.20360448632536499</v>
      </c>
      <c r="G1004" s="41">
        <v>0.48312529605883098</v>
      </c>
      <c r="H1004" s="41">
        <v>0.48701008597502199</v>
      </c>
      <c r="I1004" s="41">
        <v>0</v>
      </c>
      <c r="J1004" s="43">
        <v>0</v>
      </c>
      <c r="K1004" s="40">
        <v>-0.36142320419176199</v>
      </c>
      <c r="L1004" s="41">
        <v>-0.91334467516007301</v>
      </c>
      <c r="M1004" s="41">
        <v>0.19049826677654899</v>
      </c>
      <c r="N1004" s="41">
        <v>0.20003943074709701</v>
      </c>
      <c r="O1004" s="41" t="s">
        <v>188</v>
      </c>
      <c r="P1004" s="41" t="s">
        <v>188</v>
      </c>
      <c r="Q1004" s="41" t="s">
        <v>188</v>
      </c>
      <c r="R1004" s="43" t="s">
        <v>188</v>
      </c>
    </row>
    <row r="1005" spans="1:18" x14ac:dyDescent="0.2">
      <c r="A1005" s="10" t="s">
        <v>585</v>
      </c>
      <c r="B1005" s="10" t="s">
        <v>15</v>
      </c>
      <c r="C1005" s="40">
        <v>0.41398281683481097</v>
      </c>
      <c r="D1005" s="41">
        <v>6.7460507134870298E-2</v>
      </c>
      <c r="E1005" s="41">
        <v>0.760505126534751</v>
      </c>
      <c r="F1005" s="41">
        <v>1.9270677691190501E-2</v>
      </c>
      <c r="G1005" s="41" t="s">
        <v>188</v>
      </c>
      <c r="H1005" s="41" t="s">
        <v>188</v>
      </c>
      <c r="I1005" s="41" t="s">
        <v>188</v>
      </c>
      <c r="J1005" s="43" t="s">
        <v>188</v>
      </c>
      <c r="K1005" s="40">
        <v>4.9640580901612101E-2</v>
      </c>
      <c r="L1005" s="41">
        <v>-0.31658538913336698</v>
      </c>
      <c r="M1005" s="41">
        <v>0.41586655093659203</v>
      </c>
      <c r="N1005" s="41">
        <v>0.79049653023853295</v>
      </c>
      <c r="O1005" s="41">
        <v>2.7903836067982501</v>
      </c>
      <c r="P1005" s="41">
        <v>9.4831523740943904E-2</v>
      </c>
      <c r="Q1005" s="41">
        <v>64.162633497283807</v>
      </c>
      <c r="R1005" s="43">
        <v>4.5286043576506903E-2</v>
      </c>
    </row>
    <row r="1006" spans="1:18" x14ac:dyDescent="0.2">
      <c r="A1006" s="10" t="s">
        <v>585</v>
      </c>
      <c r="B1006" s="10" t="s">
        <v>206</v>
      </c>
      <c r="C1006" s="40" t="s">
        <v>188</v>
      </c>
      <c r="D1006" s="41" t="s">
        <v>188</v>
      </c>
      <c r="E1006" s="41" t="s">
        <v>188</v>
      </c>
      <c r="F1006" s="41" t="s">
        <v>188</v>
      </c>
      <c r="G1006" s="41" t="s">
        <v>188</v>
      </c>
      <c r="H1006" s="41" t="s">
        <v>188</v>
      </c>
      <c r="I1006" s="41" t="s">
        <v>188</v>
      </c>
      <c r="J1006" s="43" t="s">
        <v>188</v>
      </c>
      <c r="K1006" s="40">
        <v>-4.0589253177206998E-2</v>
      </c>
      <c r="L1006" s="41">
        <v>-0.35196149039886698</v>
      </c>
      <c r="M1006" s="41">
        <v>0.270782984044453</v>
      </c>
      <c r="N1006" s="41">
        <v>0.79862395416333698</v>
      </c>
      <c r="O1006" s="41" t="s">
        <v>188</v>
      </c>
      <c r="P1006" s="41" t="s">
        <v>188</v>
      </c>
      <c r="Q1006" s="41" t="s">
        <v>188</v>
      </c>
      <c r="R1006" s="43" t="s">
        <v>188</v>
      </c>
    </row>
    <row r="1007" spans="1:18" x14ac:dyDescent="0.2">
      <c r="A1007" s="10" t="s">
        <v>585</v>
      </c>
      <c r="B1007" s="10" t="s">
        <v>632</v>
      </c>
      <c r="C1007" s="40">
        <v>0.27435435452500601</v>
      </c>
      <c r="D1007" s="41">
        <v>-0.19215805373255401</v>
      </c>
      <c r="E1007" s="41">
        <v>0.74086676278256602</v>
      </c>
      <c r="F1007" s="41">
        <v>0.24972354599566199</v>
      </c>
      <c r="G1007" s="41" t="s">
        <v>188</v>
      </c>
      <c r="H1007" s="41" t="s">
        <v>188</v>
      </c>
      <c r="I1007" s="41" t="s">
        <v>188</v>
      </c>
      <c r="J1007" s="43" t="s">
        <v>188</v>
      </c>
      <c r="K1007" s="40" t="s">
        <v>188</v>
      </c>
      <c r="L1007" s="41" t="s">
        <v>188</v>
      </c>
      <c r="M1007" s="41" t="s">
        <v>188</v>
      </c>
      <c r="N1007" s="41" t="s">
        <v>188</v>
      </c>
      <c r="O1007" s="41" t="s">
        <v>188</v>
      </c>
      <c r="P1007" s="41" t="s">
        <v>188</v>
      </c>
      <c r="Q1007" s="41" t="s">
        <v>188</v>
      </c>
      <c r="R1007" s="43" t="s">
        <v>188</v>
      </c>
    </row>
    <row r="1008" spans="1:18" x14ac:dyDescent="0.2">
      <c r="A1008" s="10" t="s">
        <v>585</v>
      </c>
      <c r="B1008" s="10" t="s">
        <v>627</v>
      </c>
      <c r="C1008" s="40">
        <v>-0.108873364635523</v>
      </c>
      <c r="D1008" s="41">
        <v>-0.58030930517034396</v>
      </c>
      <c r="E1008" s="41">
        <v>0.36256257589929902</v>
      </c>
      <c r="F1008" s="41">
        <v>0.65155994986469501</v>
      </c>
      <c r="G1008" s="41" t="s">
        <v>188</v>
      </c>
      <c r="H1008" s="41" t="s">
        <v>188</v>
      </c>
      <c r="I1008" s="41" t="s">
        <v>188</v>
      </c>
      <c r="J1008" s="43" t="s">
        <v>188</v>
      </c>
      <c r="K1008" s="40" t="s">
        <v>188</v>
      </c>
      <c r="L1008" s="41" t="s">
        <v>188</v>
      </c>
      <c r="M1008" s="41" t="s">
        <v>188</v>
      </c>
      <c r="N1008" s="41" t="s">
        <v>188</v>
      </c>
      <c r="O1008" s="41" t="s">
        <v>188</v>
      </c>
      <c r="P1008" s="41" t="s">
        <v>188</v>
      </c>
      <c r="Q1008" s="41" t="s">
        <v>188</v>
      </c>
      <c r="R1008" s="43" t="s">
        <v>188</v>
      </c>
    </row>
    <row r="1009" spans="1:18" x14ac:dyDescent="0.2">
      <c r="A1009" s="10" t="s">
        <v>585</v>
      </c>
      <c r="B1009" s="10" t="s">
        <v>7</v>
      </c>
      <c r="C1009" s="40">
        <v>0.46593600686859099</v>
      </c>
      <c r="D1009" s="41">
        <v>-0.113037549604113</v>
      </c>
      <c r="E1009" s="41">
        <v>1.0449095633412999</v>
      </c>
      <c r="F1009" s="41">
        <v>0.11472539938977901</v>
      </c>
      <c r="G1009" s="41">
        <v>5.8100554951841299E-2</v>
      </c>
      <c r="H1009" s="41">
        <v>0.80952367533413705</v>
      </c>
      <c r="I1009" s="41">
        <v>0</v>
      </c>
      <c r="J1009" s="43">
        <v>0</v>
      </c>
      <c r="K1009" s="40">
        <v>-0.29186734652778301</v>
      </c>
      <c r="L1009" s="41">
        <v>-0.96055513941015902</v>
      </c>
      <c r="M1009" s="41">
        <v>0.376820446354594</v>
      </c>
      <c r="N1009" s="41">
        <v>0.39300800349905002</v>
      </c>
      <c r="O1009" s="41" t="s">
        <v>188</v>
      </c>
      <c r="P1009" s="41" t="s">
        <v>188</v>
      </c>
      <c r="Q1009" s="41" t="s">
        <v>188</v>
      </c>
      <c r="R1009" s="43" t="s">
        <v>188</v>
      </c>
    </row>
    <row r="1010" spans="1:18" x14ac:dyDescent="0.2">
      <c r="A1010" s="10" t="s">
        <v>585</v>
      </c>
      <c r="B1010" s="10" t="s">
        <v>9</v>
      </c>
      <c r="C1010" s="40">
        <v>0.18497225287894301</v>
      </c>
      <c r="D1010" s="41">
        <v>-0.23100370412580201</v>
      </c>
      <c r="E1010" s="41">
        <v>0.60094820988368702</v>
      </c>
      <c r="F1010" s="41">
        <v>0.38346033532095303</v>
      </c>
      <c r="G1010" s="41">
        <v>17.972164194566101</v>
      </c>
      <c r="H1010" s="41">
        <v>1.2496525028950799E-3</v>
      </c>
      <c r="I1010" s="41">
        <v>77.898825929798903</v>
      </c>
      <c r="J1010" s="43">
        <v>0.16280594684606201</v>
      </c>
      <c r="K1010" s="40">
        <v>-0.27900276611320002</v>
      </c>
      <c r="L1010" s="41">
        <v>-0.59940996501575095</v>
      </c>
      <c r="M1010" s="41">
        <v>4.1404432789349903E-2</v>
      </c>
      <c r="N1010" s="41">
        <v>8.7879912729094595E-2</v>
      </c>
      <c r="O1010" s="41">
        <v>1.58922877739674</v>
      </c>
      <c r="P1010" s="41">
        <v>0.20743635461784099</v>
      </c>
      <c r="Q1010" s="41">
        <v>37.076397418497201</v>
      </c>
      <c r="R1010" s="43">
        <v>2.1115701550139199E-2</v>
      </c>
    </row>
    <row r="1011" spans="1:18" x14ac:dyDescent="0.2">
      <c r="A1011" s="10" t="s">
        <v>585</v>
      </c>
      <c r="B1011" s="10" t="s">
        <v>11</v>
      </c>
      <c r="C1011" s="40">
        <v>0.35355822931037201</v>
      </c>
      <c r="D1011" s="41">
        <v>-0.142925958191158</v>
      </c>
      <c r="E1011" s="41">
        <v>0.85004241681190296</v>
      </c>
      <c r="F1011" s="41">
        <v>0.162793680384614</v>
      </c>
      <c r="G1011" s="41">
        <v>5.9146375408326</v>
      </c>
      <c r="H1011" s="41">
        <v>1.50155919038175E-2</v>
      </c>
      <c r="I1011" s="41">
        <v>83.092793208436703</v>
      </c>
      <c r="J1011" s="43">
        <v>0.108116946591648</v>
      </c>
      <c r="K1011" s="40" t="s">
        <v>188</v>
      </c>
      <c r="L1011" s="41" t="s">
        <v>188</v>
      </c>
      <c r="M1011" s="41" t="s">
        <v>188</v>
      </c>
      <c r="N1011" s="41" t="s">
        <v>188</v>
      </c>
      <c r="O1011" s="41" t="s">
        <v>188</v>
      </c>
      <c r="P1011" s="41" t="s">
        <v>188</v>
      </c>
      <c r="Q1011" s="41" t="s">
        <v>188</v>
      </c>
      <c r="R1011" s="43" t="s">
        <v>188</v>
      </c>
    </row>
    <row r="1012" spans="1:18" x14ac:dyDescent="0.2">
      <c r="A1012" s="10" t="s">
        <v>585</v>
      </c>
      <c r="B1012" s="10" t="s">
        <v>10</v>
      </c>
      <c r="C1012" s="40">
        <v>0.30877340709832901</v>
      </c>
      <c r="D1012" s="41">
        <v>-0.32743526185797101</v>
      </c>
      <c r="E1012" s="41">
        <v>0.94498207605463003</v>
      </c>
      <c r="F1012" s="41">
        <v>0.34148445344654199</v>
      </c>
      <c r="G1012" s="41">
        <v>8.5241500339978398</v>
      </c>
      <c r="H1012" s="41">
        <v>3.6334572838358899E-2</v>
      </c>
      <c r="I1012" s="41">
        <v>71.487524072962202</v>
      </c>
      <c r="J1012" s="43">
        <v>0.24974003674622</v>
      </c>
      <c r="K1012" s="40">
        <v>-0.48939741455625402</v>
      </c>
      <c r="L1012" s="41">
        <v>-1.63899739585103</v>
      </c>
      <c r="M1012" s="41">
        <v>0.66020256673852495</v>
      </c>
      <c r="N1012" s="41">
        <v>0.40452639387584899</v>
      </c>
      <c r="O1012" s="41" t="s">
        <v>188</v>
      </c>
      <c r="P1012" s="41" t="s">
        <v>188</v>
      </c>
      <c r="Q1012" s="41" t="s">
        <v>188</v>
      </c>
      <c r="R1012" s="43" t="s">
        <v>188</v>
      </c>
    </row>
    <row r="1013" spans="1:18" x14ac:dyDescent="0.2">
      <c r="A1013" s="10" t="s">
        <v>585</v>
      </c>
      <c r="B1013" s="10" t="s">
        <v>4</v>
      </c>
      <c r="C1013" s="40">
        <v>0.43410180573917301</v>
      </c>
      <c r="D1013" s="41">
        <v>-4.5787076402735202E-2</v>
      </c>
      <c r="E1013" s="41">
        <v>0.91399068788108195</v>
      </c>
      <c r="F1013" s="41">
        <v>7.6235296431437102E-2</v>
      </c>
      <c r="G1013" s="41">
        <v>9.3271137012665797</v>
      </c>
      <c r="H1013" s="41">
        <v>9.4328514189792705E-3</v>
      </c>
      <c r="I1013" s="41">
        <v>76.620878830923203</v>
      </c>
      <c r="J1013" s="43">
        <v>0.13685863462211101</v>
      </c>
      <c r="K1013" s="40">
        <v>-7.3718660713091204E-3</v>
      </c>
      <c r="L1013" s="41">
        <v>-0.170894280370775</v>
      </c>
      <c r="M1013" s="41">
        <v>0.15615054822815599</v>
      </c>
      <c r="N1013" s="41">
        <v>0.92959176021397105</v>
      </c>
      <c r="O1013" s="41">
        <v>3.4937819550621998</v>
      </c>
      <c r="P1013" s="41">
        <v>0.17431505126746</v>
      </c>
      <c r="Q1013" s="41">
        <v>4.4936537291027099E-3</v>
      </c>
      <c r="R1013" s="44">
        <v>1.1711965181402801E-6</v>
      </c>
    </row>
    <row r="1014" spans="1:18" x14ac:dyDescent="0.2">
      <c r="A1014" s="10" t="s">
        <v>585</v>
      </c>
      <c r="B1014" s="10" t="s">
        <v>12</v>
      </c>
      <c r="C1014" s="40">
        <v>-0.37971507776004698</v>
      </c>
      <c r="D1014" s="41">
        <v>-0.84235482530663097</v>
      </c>
      <c r="E1014" s="41">
        <v>8.2924669786537702E-2</v>
      </c>
      <c r="F1014" s="41">
        <v>0.108082337031562</v>
      </c>
      <c r="G1014" s="41" t="s">
        <v>188</v>
      </c>
      <c r="H1014" s="41" t="s">
        <v>188</v>
      </c>
      <c r="I1014" s="41" t="s">
        <v>188</v>
      </c>
      <c r="J1014" s="43" t="s">
        <v>188</v>
      </c>
      <c r="K1014" s="40">
        <v>2.2687187883647701E-2</v>
      </c>
      <c r="L1014" s="41">
        <v>-0.40846672011589902</v>
      </c>
      <c r="M1014" s="41">
        <v>0.45384109588319399</v>
      </c>
      <c r="N1014" s="41">
        <v>0.91793605827693903</v>
      </c>
      <c r="O1014" s="41" t="s">
        <v>188</v>
      </c>
      <c r="P1014" s="41" t="s">
        <v>188</v>
      </c>
      <c r="Q1014" s="41" t="s">
        <v>188</v>
      </c>
      <c r="R1014" s="43" t="s">
        <v>188</v>
      </c>
    </row>
    <row r="1015" spans="1:18" x14ac:dyDescent="0.2">
      <c r="A1015" s="10" t="s">
        <v>585</v>
      </c>
      <c r="B1015" s="10" t="s">
        <v>13</v>
      </c>
      <c r="C1015" s="40">
        <v>-0.59932616141958694</v>
      </c>
      <c r="D1015" s="41">
        <v>-1.06873175053197</v>
      </c>
      <c r="E1015" s="41">
        <v>-0.12992057230720799</v>
      </c>
      <c r="F1015" s="41">
        <v>1.2438659550068501E-2</v>
      </c>
      <c r="G1015" s="41" t="s">
        <v>188</v>
      </c>
      <c r="H1015" s="41" t="s">
        <v>188</v>
      </c>
      <c r="I1015" s="41" t="s">
        <v>188</v>
      </c>
      <c r="J1015" s="43" t="s">
        <v>188</v>
      </c>
      <c r="K1015" s="40">
        <v>-8.1424453830563695E-2</v>
      </c>
      <c r="L1015" s="41">
        <v>-0.48260616688203101</v>
      </c>
      <c r="M1015" s="41">
        <v>0.31975725922090398</v>
      </c>
      <c r="N1015" s="41">
        <v>0.69106167875720304</v>
      </c>
      <c r="O1015" s="41" t="s">
        <v>188</v>
      </c>
      <c r="P1015" s="41" t="s">
        <v>188</v>
      </c>
      <c r="Q1015" s="41" t="s">
        <v>188</v>
      </c>
      <c r="R1015" s="43" t="s">
        <v>188</v>
      </c>
    </row>
    <row r="1016" spans="1:18" x14ac:dyDescent="0.2">
      <c r="A1016" s="10" t="s">
        <v>585</v>
      </c>
      <c r="B1016" s="10" t="s">
        <v>628</v>
      </c>
      <c r="C1016" s="40">
        <v>0.48469125704604399</v>
      </c>
      <c r="D1016" s="41">
        <v>0.189988039390842</v>
      </c>
      <c r="E1016" s="41">
        <v>0.77939447470124601</v>
      </c>
      <c r="F1016" s="41">
        <v>1.2663192003098201E-3</v>
      </c>
      <c r="G1016" s="41">
        <v>0.148761646638365</v>
      </c>
      <c r="H1016" s="41">
        <v>0.92831810133681703</v>
      </c>
      <c r="I1016" s="41">
        <v>0</v>
      </c>
      <c r="J1016" s="43">
        <v>0</v>
      </c>
      <c r="K1016" s="40" t="s">
        <v>188</v>
      </c>
      <c r="L1016" s="41" t="s">
        <v>188</v>
      </c>
      <c r="M1016" s="41" t="s">
        <v>188</v>
      </c>
      <c r="N1016" s="41" t="s">
        <v>188</v>
      </c>
      <c r="O1016" s="41" t="s">
        <v>188</v>
      </c>
      <c r="P1016" s="41" t="s">
        <v>188</v>
      </c>
      <c r="Q1016" s="41" t="s">
        <v>188</v>
      </c>
      <c r="R1016" s="43" t="s">
        <v>188</v>
      </c>
    </row>
    <row r="1017" spans="1:18" x14ac:dyDescent="0.2">
      <c r="A1017" s="10" t="s">
        <v>585</v>
      </c>
      <c r="B1017" s="10" t="s">
        <v>17</v>
      </c>
      <c r="C1017" s="40">
        <v>9.1915276332512397E-2</v>
      </c>
      <c r="D1017" s="41">
        <v>-0.33761798624345302</v>
      </c>
      <c r="E1017" s="41">
        <v>0.52144853890847698</v>
      </c>
      <c r="F1017" s="41">
        <v>0.67533575146205205</v>
      </c>
      <c r="G1017" s="41" t="s">
        <v>188</v>
      </c>
      <c r="H1017" s="41" t="s">
        <v>188</v>
      </c>
      <c r="I1017" s="41" t="s">
        <v>188</v>
      </c>
      <c r="J1017" s="43" t="s">
        <v>188</v>
      </c>
      <c r="K1017" s="40">
        <v>0.148015879805276</v>
      </c>
      <c r="L1017" s="41">
        <v>-0.13671865760559301</v>
      </c>
      <c r="M1017" s="41">
        <v>0.43275041721614499</v>
      </c>
      <c r="N1017" s="41">
        <v>0.30826749693891098</v>
      </c>
      <c r="O1017" s="41">
        <v>0.40324762788131802</v>
      </c>
      <c r="P1017" s="41">
        <v>0.52541679482806003</v>
      </c>
      <c r="Q1017" s="41">
        <v>0</v>
      </c>
      <c r="R1017" s="43">
        <v>0</v>
      </c>
    </row>
    <row r="1018" spans="1:18" x14ac:dyDescent="0.2">
      <c r="A1018" s="10" t="s">
        <v>585</v>
      </c>
      <c r="B1018" s="10" t="s">
        <v>629</v>
      </c>
      <c r="C1018" s="40">
        <v>0.96214224127066394</v>
      </c>
      <c r="D1018" s="41">
        <v>0.589755406992576</v>
      </c>
      <c r="E1018" s="41">
        <v>1.33452907554875</v>
      </c>
      <c r="F1018" s="42">
        <v>4.262684781234E-7</v>
      </c>
      <c r="G1018" s="41" t="s">
        <v>188</v>
      </c>
      <c r="H1018" s="41" t="s">
        <v>188</v>
      </c>
      <c r="I1018" s="41" t="s">
        <v>188</v>
      </c>
      <c r="J1018" s="43" t="s">
        <v>188</v>
      </c>
      <c r="K1018" s="40" t="s">
        <v>188</v>
      </c>
      <c r="L1018" s="41" t="s">
        <v>188</v>
      </c>
      <c r="M1018" s="41" t="s">
        <v>188</v>
      </c>
      <c r="N1018" s="41" t="s">
        <v>188</v>
      </c>
      <c r="O1018" s="41" t="s">
        <v>188</v>
      </c>
      <c r="P1018" s="41" t="s">
        <v>188</v>
      </c>
      <c r="Q1018" s="41" t="s">
        <v>188</v>
      </c>
      <c r="R1018" s="43" t="s">
        <v>188</v>
      </c>
    </row>
    <row r="1019" spans="1:18" x14ac:dyDescent="0.2">
      <c r="A1019" s="10" t="s">
        <v>585</v>
      </c>
      <c r="B1019" s="10" t="s">
        <v>630</v>
      </c>
      <c r="C1019" s="40" t="s">
        <v>188</v>
      </c>
      <c r="D1019" s="41" t="s">
        <v>188</v>
      </c>
      <c r="E1019" s="41" t="s">
        <v>188</v>
      </c>
      <c r="F1019" s="41" t="s">
        <v>188</v>
      </c>
      <c r="G1019" s="41" t="s">
        <v>188</v>
      </c>
      <c r="H1019" s="41" t="s">
        <v>188</v>
      </c>
      <c r="I1019" s="41" t="s">
        <v>188</v>
      </c>
      <c r="J1019" s="43" t="s">
        <v>188</v>
      </c>
      <c r="K1019" s="40">
        <v>0.62584112396389102</v>
      </c>
      <c r="L1019" s="41">
        <v>-1.93499180559581</v>
      </c>
      <c r="M1019" s="41">
        <v>3.1866740535235998</v>
      </c>
      <c r="N1019" s="41">
        <v>0.631942215158252</v>
      </c>
      <c r="O1019" s="41">
        <v>16.804491578289799</v>
      </c>
      <c r="P1019" s="42">
        <v>4.14351135673697E-5</v>
      </c>
      <c r="Q1019" s="41">
        <v>94.049210026134205</v>
      </c>
      <c r="R1019" s="43">
        <v>3.2134945383792499</v>
      </c>
    </row>
    <row r="1020" spans="1:18" x14ac:dyDescent="0.2">
      <c r="A1020" s="10" t="s">
        <v>585</v>
      </c>
      <c r="B1020" s="10" t="s">
        <v>631</v>
      </c>
      <c r="C1020" s="40" t="s">
        <v>188</v>
      </c>
      <c r="D1020" s="41" t="s">
        <v>188</v>
      </c>
      <c r="E1020" s="41" t="s">
        <v>188</v>
      </c>
      <c r="F1020" s="41" t="s">
        <v>188</v>
      </c>
      <c r="G1020" s="41" t="s">
        <v>188</v>
      </c>
      <c r="H1020" s="41" t="s">
        <v>188</v>
      </c>
      <c r="I1020" s="41" t="s">
        <v>188</v>
      </c>
      <c r="J1020" s="43" t="s">
        <v>188</v>
      </c>
      <c r="K1020" s="40">
        <v>-0.43491263315575901</v>
      </c>
      <c r="L1020" s="41">
        <v>-0.79940624085546597</v>
      </c>
      <c r="M1020" s="41">
        <v>-7.04190254560524E-2</v>
      </c>
      <c r="N1020" s="41">
        <v>1.95674639682883E-2</v>
      </c>
      <c r="O1020" s="41" t="s">
        <v>188</v>
      </c>
      <c r="P1020" s="41" t="s">
        <v>188</v>
      </c>
      <c r="Q1020" s="41" t="s">
        <v>188</v>
      </c>
      <c r="R1020" s="43" t="s">
        <v>188</v>
      </c>
    </row>
    <row r="1021" spans="1:18" x14ac:dyDescent="0.2">
      <c r="A1021" s="10" t="s">
        <v>586</v>
      </c>
      <c r="B1021" s="10" t="s">
        <v>2</v>
      </c>
      <c r="C1021" s="40">
        <v>0.52077590501731297</v>
      </c>
      <c r="D1021" s="41">
        <v>0.30598090352233298</v>
      </c>
      <c r="E1021" s="41">
        <v>0.73557090651229295</v>
      </c>
      <c r="F1021" s="42">
        <v>2.0143213665754299E-6</v>
      </c>
      <c r="G1021" s="41">
        <v>21.998971364428201</v>
      </c>
      <c r="H1021" s="41">
        <v>2.5414514603542401E-3</v>
      </c>
      <c r="I1021" s="41">
        <v>69.269053990177397</v>
      </c>
      <c r="J1021" s="43">
        <v>4.9281349229555203E-2</v>
      </c>
      <c r="K1021" s="40">
        <v>9.5919886514574497E-3</v>
      </c>
      <c r="L1021" s="41">
        <v>-0.18171619363097399</v>
      </c>
      <c r="M1021" s="41">
        <v>0.20090017093388901</v>
      </c>
      <c r="N1021" s="41">
        <v>0.92171749584880702</v>
      </c>
      <c r="O1021" s="41">
        <v>16.8490146787763</v>
      </c>
      <c r="P1021" s="41">
        <v>1.8396139150192801E-2</v>
      </c>
      <c r="Q1021" s="41">
        <v>55.596577087106603</v>
      </c>
      <c r="R1021" s="43">
        <v>3.7491339612421598E-2</v>
      </c>
    </row>
    <row r="1022" spans="1:18" x14ac:dyDescent="0.2">
      <c r="A1022" s="10" t="s">
        <v>586</v>
      </c>
      <c r="B1022" s="10" t="s">
        <v>633</v>
      </c>
      <c r="C1022" s="40" t="s">
        <v>188</v>
      </c>
      <c r="D1022" s="41" t="s">
        <v>188</v>
      </c>
      <c r="E1022" s="41" t="s">
        <v>188</v>
      </c>
      <c r="F1022" s="41" t="s">
        <v>188</v>
      </c>
      <c r="G1022" s="41" t="s">
        <v>188</v>
      </c>
      <c r="H1022" s="41" t="s">
        <v>188</v>
      </c>
      <c r="I1022" s="41" t="s">
        <v>188</v>
      </c>
      <c r="J1022" s="43" t="s">
        <v>188</v>
      </c>
      <c r="K1022" s="40">
        <v>0.229378743614229</v>
      </c>
      <c r="L1022" s="41">
        <v>-0.51766721513229996</v>
      </c>
      <c r="M1022" s="41">
        <v>0.97642470236075896</v>
      </c>
      <c r="N1022" s="41">
        <v>0.55025461752291305</v>
      </c>
      <c r="O1022" s="41" t="s">
        <v>188</v>
      </c>
      <c r="P1022" s="41" t="s">
        <v>188</v>
      </c>
      <c r="Q1022" s="41" t="s">
        <v>188</v>
      </c>
      <c r="R1022" s="43" t="s">
        <v>188</v>
      </c>
    </row>
    <row r="1023" spans="1:18" x14ac:dyDescent="0.2">
      <c r="A1023" s="10" t="s">
        <v>586</v>
      </c>
      <c r="B1023" s="10" t="s">
        <v>623</v>
      </c>
      <c r="C1023" s="40" t="s">
        <v>188</v>
      </c>
      <c r="D1023" s="41" t="s">
        <v>188</v>
      </c>
      <c r="E1023" s="41" t="s">
        <v>188</v>
      </c>
      <c r="F1023" s="41" t="s">
        <v>188</v>
      </c>
      <c r="G1023" s="41" t="s">
        <v>188</v>
      </c>
      <c r="H1023" s="41" t="s">
        <v>188</v>
      </c>
      <c r="I1023" s="41" t="s">
        <v>188</v>
      </c>
      <c r="J1023" s="43" t="s">
        <v>188</v>
      </c>
      <c r="K1023" s="40">
        <v>-0.25694428517685503</v>
      </c>
      <c r="L1023" s="41">
        <v>-0.74152855623657199</v>
      </c>
      <c r="M1023" s="41">
        <v>0.22763998588286199</v>
      </c>
      <c r="N1023" s="41">
        <v>0.299758559459743</v>
      </c>
      <c r="O1023" s="41" t="s">
        <v>188</v>
      </c>
      <c r="P1023" s="41" t="s">
        <v>188</v>
      </c>
      <c r="Q1023" s="41" t="s">
        <v>188</v>
      </c>
      <c r="R1023" s="43" t="s">
        <v>188</v>
      </c>
    </row>
    <row r="1024" spans="1:18" x14ac:dyDescent="0.2">
      <c r="A1024" s="10" t="s">
        <v>586</v>
      </c>
      <c r="B1024" s="10" t="s">
        <v>21</v>
      </c>
      <c r="C1024" s="40">
        <v>0.191594031331283</v>
      </c>
      <c r="D1024" s="41">
        <v>-2.4837395234695501E-2</v>
      </c>
      <c r="E1024" s="41">
        <v>0.40802545789726102</v>
      </c>
      <c r="F1024" s="41">
        <v>8.2733541507434699E-2</v>
      </c>
      <c r="G1024" s="41">
        <v>0.16338181437267299</v>
      </c>
      <c r="H1024" s="41">
        <v>0.68606185688227805</v>
      </c>
      <c r="I1024" s="41">
        <v>0</v>
      </c>
      <c r="J1024" s="43">
        <v>0</v>
      </c>
      <c r="K1024" s="40" t="s">
        <v>188</v>
      </c>
      <c r="L1024" s="41" t="s">
        <v>188</v>
      </c>
      <c r="M1024" s="41" t="s">
        <v>188</v>
      </c>
      <c r="N1024" s="41" t="s">
        <v>188</v>
      </c>
      <c r="O1024" s="41" t="s">
        <v>188</v>
      </c>
      <c r="P1024" s="41" t="s">
        <v>188</v>
      </c>
      <c r="Q1024" s="41" t="s">
        <v>188</v>
      </c>
      <c r="R1024" s="43" t="s">
        <v>188</v>
      </c>
    </row>
    <row r="1025" spans="1:18" x14ac:dyDescent="0.2">
      <c r="A1025" s="10" t="s">
        <v>586</v>
      </c>
      <c r="B1025" s="10" t="s">
        <v>624</v>
      </c>
      <c r="C1025" s="40" t="s">
        <v>188</v>
      </c>
      <c r="D1025" s="41" t="s">
        <v>188</v>
      </c>
      <c r="E1025" s="41" t="s">
        <v>188</v>
      </c>
      <c r="F1025" s="41" t="s">
        <v>188</v>
      </c>
      <c r="G1025" s="41" t="s">
        <v>188</v>
      </c>
      <c r="H1025" s="41" t="s">
        <v>188</v>
      </c>
      <c r="I1025" s="41" t="s">
        <v>188</v>
      </c>
      <c r="J1025" s="43" t="s">
        <v>188</v>
      </c>
      <c r="K1025" s="40">
        <v>0.32668608991585402</v>
      </c>
      <c r="L1025" s="41">
        <v>-0.70682964781861002</v>
      </c>
      <c r="M1025" s="41">
        <v>1.3602018276503201</v>
      </c>
      <c r="N1025" s="41">
        <v>0.54564066015332302</v>
      </c>
      <c r="O1025" s="41" t="s">
        <v>188</v>
      </c>
      <c r="P1025" s="41" t="s">
        <v>188</v>
      </c>
      <c r="Q1025" s="41" t="s">
        <v>188</v>
      </c>
      <c r="R1025" s="43" t="s">
        <v>188</v>
      </c>
    </row>
    <row r="1026" spans="1:18" x14ac:dyDescent="0.2">
      <c r="A1026" s="10" t="s">
        <v>586</v>
      </c>
      <c r="B1026" s="10" t="s">
        <v>625</v>
      </c>
      <c r="C1026" s="40">
        <v>0.12223280859694</v>
      </c>
      <c r="D1026" s="41">
        <v>-0.294593300471644</v>
      </c>
      <c r="E1026" s="41">
        <v>0.53905891766552305</v>
      </c>
      <c r="F1026" s="41">
        <v>0.56555781623663504</v>
      </c>
      <c r="G1026" s="41" t="s">
        <v>188</v>
      </c>
      <c r="H1026" s="41" t="s">
        <v>188</v>
      </c>
      <c r="I1026" s="41" t="s">
        <v>188</v>
      </c>
      <c r="J1026" s="43" t="s">
        <v>188</v>
      </c>
      <c r="K1026" s="40" t="s">
        <v>188</v>
      </c>
      <c r="L1026" s="41" t="s">
        <v>188</v>
      </c>
      <c r="M1026" s="41" t="s">
        <v>188</v>
      </c>
      <c r="N1026" s="41" t="s">
        <v>188</v>
      </c>
      <c r="O1026" s="41" t="s">
        <v>188</v>
      </c>
      <c r="P1026" s="41" t="s">
        <v>188</v>
      </c>
      <c r="Q1026" s="41" t="s">
        <v>188</v>
      </c>
      <c r="R1026" s="43" t="s">
        <v>188</v>
      </c>
    </row>
    <row r="1027" spans="1:18" x14ac:dyDescent="0.2">
      <c r="A1027" s="10" t="s">
        <v>586</v>
      </c>
      <c r="B1027" s="10" t="s">
        <v>18</v>
      </c>
      <c r="C1027" s="40">
        <v>-0.25174451922386898</v>
      </c>
      <c r="D1027" s="41">
        <v>-0.610342894503484</v>
      </c>
      <c r="E1027" s="41">
        <v>0.106853856055745</v>
      </c>
      <c r="F1027" s="41">
        <v>0.16944839036110301</v>
      </c>
      <c r="G1027" s="41" t="s">
        <v>188</v>
      </c>
      <c r="H1027" s="41" t="s">
        <v>188</v>
      </c>
      <c r="I1027" s="41" t="s">
        <v>188</v>
      </c>
      <c r="J1027" s="43" t="s">
        <v>188</v>
      </c>
      <c r="K1027" s="40">
        <v>-0.44922037437948298</v>
      </c>
      <c r="L1027" s="41">
        <v>-0.82013830036353996</v>
      </c>
      <c r="M1027" s="41">
        <v>-7.8302448395426494E-2</v>
      </c>
      <c r="N1027" s="41">
        <v>1.7809269237413002E-2</v>
      </c>
      <c r="O1027" s="41" t="s">
        <v>188</v>
      </c>
      <c r="P1027" s="41" t="s">
        <v>188</v>
      </c>
      <c r="Q1027" s="41" t="s">
        <v>188</v>
      </c>
      <c r="R1027" s="43" t="s">
        <v>188</v>
      </c>
    </row>
    <row r="1028" spans="1:18" x14ac:dyDescent="0.2">
      <c r="A1028" s="10" t="s">
        <v>586</v>
      </c>
      <c r="B1028" s="10" t="s">
        <v>636</v>
      </c>
      <c r="C1028" s="40">
        <v>1.03555070727629</v>
      </c>
      <c r="D1028" s="41">
        <v>0.251239075369382</v>
      </c>
      <c r="E1028" s="41">
        <v>1.8198623391832001</v>
      </c>
      <c r="F1028" s="41">
        <v>9.9665136678231802E-3</v>
      </c>
      <c r="G1028" s="41" t="s">
        <v>188</v>
      </c>
      <c r="H1028" s="41" t="s">
        <v>188</v>
      </c>
      <c r="I1028" s="41" t="s">
        <v>188</v>
      </c>
      <c r="J1028" s="43" t="s">
        <v>188</v>
      </c>
      <c r="K1028" s="40" t="s">
        <v>188</v>
      </c>
      <c r="L1028" s="41" t="s">
        <v>188</v>
      </c>
      <c r="M1028" s="41" t="s">
        <v>188</v>
      </c>
      <c r="N1028" s="41" t="s">
        <v>188</v>
      </c>
      <c r="O1028" s="41" t="s">
        <v>188</v>
      </c>
      <c r="P1028" s="41" t="s">
        <v>188</v>
      </c>
      <c r="Q1028" s="41" t="s">
        <v>188</v>
      </c>
      <c r="R1028" s="43" t="s">
        <v>188</v>
      </c>
    </row>
    <row r="1029" spans="1:18" x14ac:dyDescent="0.2">
      <c r="A1029" s="10" t="s">
        <v>586</v>
      </c>
      <c r="B1029" s="10" t="s">
        <v>6</v>
      </c>
      <c r="C1029" s="40">
        <v>2.4634899900992799E-2</v>
      </c>
      <c r="D1029" s="41">
        <v>-0.27716646368525</v>
      </c>
      <c r="E1029" s="41">
        <v>0.32643626348723598</v>
      </c>
      <c r="F1029" s="41">
        <v>0.87289334596955304</v>
      </c>
      <c r="G1029" s="41">
        <v>12.092027799756201</v>
      </c>
      <c r="H1029" s="41">
        <v>1.6679883821264799E-2</v>
      </c>
      <c r="I1029" s="41">
        <v>63.170805764514398</v>
      </c>
      <c r="J1029" s="43">
        <v>6.9350815195184198E-2</v>
      </c>
      <c r="K1029" s="40">
        <v>-0.188476190922232</v>
      </c>
      <c r="L1029" s="41">
        <v>-0.39546970035928602</v>
      </c>
      <c r="M1029" s="41">
        <v>1.8517318514822498E-2</v>
      </c>
      <c r="N1029" s="41">
        <v>7.4385484195920795E-2</v>
      </c>
      <c r="O1029" s="41" t="s">
        <v>188</v>
      </c>
      <c r="P1029" s="41" t="s">
        <v>188</v>
      </c>
      <c r="Q1029" s="41" t="s">
        <v>188</v>
      </c>
      <c r="R1029" s="43" t="s">
        <v>188</v>
      </c>
    </row>
    <row r="1030" spans="1:18" x14ac:dyDescent="0.2">
      <c r="A1030" s="10" t="s">
        <v>586</v>
      </c>
      <c r="B1030" s="10" t="s">
        <v>5</v>
      </c>
      <c r="C1030" s="40">
        <v>-2.9582417028402902E-3</v>
      </c>
      <c r="D1030" s="41">
        <v>-0.55360029406409605</v>
      </c>
      <c r="E1030" s="41">
        <v>0.54768381065841498</v>
      </c>
      <c r="F1030" s="41">
        <v>0.99159874035169204</v>
      </c>
      <c r="G1030" s="41">
        <v>10.123750895660301</v>
      </c>
      <c r="H1030" s="41">
        <v>1.46370820485084E-3</v>
      </c>
      <c r="I1030" s="41">
        <v>90.122238187145996</v>
      </c>
      <c r="J1030" s="43">
        <v>0.14239031627240301</v>
      </c>
      <c r="K1030" s="40">
        <v>-6.1604500459155997E-2</v>
      </c>
      <c r="L1030" s="41">
        <v>-0.26703324538055201</v>
      </c>
      <c r="M1030" s="41">
        <v>0.14382424446223899</v>
      </c>
      <c r="N1030" s="41">
        <v>0.55677952266305397</v>
      </c>
      <c r="O1030" s="41" t="s">
        <v>188</v>
      </c>
      <c r="P1030" s="41" t="s">
        <v>188</v>
      </c>
      <c r="Q1030" s="41" t="s">
        <v>188</v>
      </c>
      <c r="R1030" s="43" t="s">
        <v>188</v>
      </c>
    </row>
    <row r="1031" spans="1:18" x14ac:dyDescent="0.2">
      <c r="A1031" s="10" t="s">
        <v>586</v>
      </c>
      <c r="B1031" s="10" t="s">
        <v>626</v>
      </c>
      <c r="C1031" s="40">
        <v>0.87056441388434702</v>
      </c>
      <c r="D1031" s="41">
        <v>0.32775845667264702</v>
      </c>
      <c r="E1031" s="41">
        <v>1.4133703710960499</v>
      </c>
      <c r="F1031" s="41">
        <v>1.7860122962905999E-3</v>
      </c>
      <c r="G1031" s="41" t="s">
        <v>188</v>
      </c>
      <c r="H1031" s="41" t="s">
        <v>188</v>
      </c>
      <c r="I1031" s="41" t="s">
        <v>188</v>
      </c>
      <c r="J1031" s="43" t="s">
        <v>188</v>
      </c>
      <c r="K1031" s="40" t="s">
        <v>188</v>
      </c>
      <c r="L1031" s="41" t="s">
        <v>188</v>
      </c>
      <c r="M1031" s="41" t="s">
        <v>188</v>
      </c>
      <c r="N1031" s="41" t="s">
        <v>188</v>
      </c>
      <c r="O1031" s="41" t="s">
        <v>188</v>
      </c>
      <c r="P1031" s="41" t="s">
        <v>188</v>
      </c>
      <c r="Q1031" s="41" t="s">
        <v>188</v>
      </c>
      <c r="R1031" s="43" t="s">
        <v>188</v>
      </c>
    </row>
    <row r="1032" spans="1:18" x14ac:dyDescent="0.2">
      <c r="A1032" s="10" t="s">
        <v>586</v>
      </c>
      <c r="B1032" s="10" t="s">
        <v>639</v>
      </c>
      <c r="C1032" s="40" t="s">
        <v>188</v>
      </c>
      <c r="D1032" s="41" t="s">
        <v>188</v>
      </c>
      <c r="E1032" s="41" t="s">
        <v>188</v>
      </c>
      <c r="F1032" s="41" t="s">
        <v>188</v>
      </c>
      <c r="G1032" s="41" t="s">
        <v>188</v>
      </c>
      <c r="H1032" s="41" t="s">
        <v>188</v>
      </c>
      <c r="I1032" s="41" t="s">
        <v>188</v>
      </c>
      <c r="J1032" s="43" t="s">
        <v>188</v>
      </c>
      <c r="K1032" s="40">
        <v>-0.20286143753064201</v>
      </c>
      <c r="L1032" s="41">
        <v>-0.39889407328162402</v>
      </c>
      <c r="M1032" s="41">
        <v>-6.8288017796588902E-3</v>
      </c>
      <c r="N1032" s="41">
        <v>4.2666400200598802E-2</v>
      </c>
      <c r="O1032" s="41" t="s">
        <v>188</v>
      </c>
      <c r="P1032" s="41" t="s">
        <v>188</v>
      </c>
      <c r="Q1032" s="41" t="s">
        <v>188</v>
      </c>
      <c r="R1032" s="43" t="s">
        <v>188</v>
      </c>
    </row>
    <row r="1033" spans="1:18" x14ac:dyDescent="0.2">
      <c r="A1033" s="10" t="s">
        <v>586</v>
      </c>
      <c r="B1033" s="10" t="s">
        <v>640</v>
      </c>
      <c r="C1033" s="40">
        <v>0.89955450624637501</v>
      </c>
      <c r="D1033" s="41">
        <v>5.7568385814756297E-2</v>
      </c>
      <c r="E1033" s="41">
        <v>1.74154062667799</v>
      </c>
      <c r="F1033" s="41">
        <v>3.70681740640567E-2</v>
      </c>
      <c r="G1033" s="41" t="s">
        <v>188</v>
      </c>
      <c r="H1033" s="41" t="s">
        <v>188</v>
      </c>
      <c r="I1033" s="41" t="s">
        <v>188</v>
      </c>
      <c r="J1033" s="43" t="s">
        <v>188</v>
      </c>
      <c r="K1033" s="40" t="s">
        <v>188</v>
      </c>
      <c r="L1033" s="41" t="s">
        <v>188</v>
      </c>
      <c r="M1033" s="41" t="s">
        <v>188</v>
      </c>
      <c r="N1033" s="41" t="s">
        <v>188</v>
      </c>
      <c r="O1033" s="41" t="s">
        <v>188</v>
      </c>
      <c r="P1033" s="41" t="s">
        <v>188</v>
      </c>
      <c r="Q1033" s="41" t="s">
        <v>188</v>
      </c>
      <c r="R1033" s="43" t="s">
        <v>188</v>
      </c>
    </row>
    <row r="1034" spans="1:18" x14ac:dyDescent="0.2">
      <c r="A1034" s="10" t="s">
        <v>586</v>
      </c>
      <c r="B1034" s="10" t="s">
        <v>24</v>
      </c>
      <c r="C1034" s="40">
        <v>0.17989026005111</v>
      </c>
      <c r="D1034" s="41">
        <v>-0.12843132160297899</v>
      </c>
      <c r="E1034" s="41">
        <v>0.48821184170519899</v>
      </c>
      <c r="F1034" s="41">
        <v>0.25281395982094002</v>
      </c>
      <c r="G1034" s="41">
        <v>11.669529905361699</v>
      </c>
      <c r="H1034" s="41">
        <v>1.9985607851849101E-2</v>
      </c>
      <c r="I1034" s="41">
        <v>67.541753557389001</v>
      </c>
      <c r="J1034" s="43">
        <v>8.2516565518607199E-2</v>
      </c>
      <c r="K1034" s="40">
        <v>-0.111850101242759</v>
      </c>
      <c r="L1034" s="41">
        <v>-0.238686031551713</v>
      </c>
      <c r="M1034" s="41">
        <v>1.49858290661938E-2</v>
      </c>
      <c r="N1034" s="41">
        <v>8.3918021277958596E-2</v>
      </c>
      <c r="O1034" s="41">
        <v>3.9073914905735898</v>
      </c>
      <c r="P1034" s="41">
        <v>0.41868410726256899</v>
      </c>
      <c r="Q1034" s="41">
        <v>0</v>
      </c>
      <c r="R1034" s="43">
        <v>0</v>
      </c>
    </row>
    <row r="1035" spans="1:18" x14ac:dyDescent="0.2">
      <c r="A1035" s="10" t="s">
        <v>586</v>
      </c>
      <c r="B1035" s="10" t="s">
        <v>33</v>
      </c>
      <c r="C1035" s="40">
        <v>8.6793868232940205E-2</v>
      </c>
      <c r="D1035" s="41">
        <v>-0.365192660764947</v>
      </c>
      <c r="E1035" s="41">
        <v>0.53878039723082705</v>
      </c>
      <c r="F1035" s="41">
        <v>0.70664400684469098</v>
      </c>
      <c r="G1035" s="41">
        <v>0.575447949724194</v>
      </c>
      <c r="H1035" s="41">
        <v>0.44810213127804499</v>
      </c>
      <c r="I1035" s="41">
        <v>0</v>
      </c>
      <c r="J1035" s="43">
        <v>0</v>
      </c>
      <c r="K1035" s="40">
        <v>9.6384172870481996E-2</v>
      </c>
      <c r="L1035" s="41">
        <v>-0.45432947063071499</v>
      </c>
      <c r="M1035" s="41">
        <v>0.64709781637167896</v>
      </c>
      <c r="N1035" s="41">
        <v>0.73196170957802398</v>
      </c>
      <c r="O1035" s="41" t="s">
        <v>188</v>
      </c>
      <c r="P1035" s="41" t="s">
        <v>188</v>
      </c>
      <c r="Q1035" s="41" t="s">
        <v>188</v>
      </c>
      <c r="R1035" s="43" t="s">
        <v>188</v>
      </c>
    </row>
    <row r="1036" spans="1:18" x14ac:dyDescent="0.2">
      <c r="A1036" s="10" t="s">
        <v>586</v>
      </c>
      <c r="B1036" s="10" t="s">
        <v>15</v>
      </c>
      <c r="C1036" s="40">
        <v>0.189994195488707</v>
      </c>
      <c r="D1036" s="41">
        <v>-0.15175603452438899</v>
      </c>
      <c r="E1036" s="41">
        <v>0.53174442550180301</v>
      </c>
      <c r="F1036" s="41">
        <v>0.27612405191602801</v>
      </c>
      <c r="G1036" s="41" t="s">
        <v>188</v>
      </c>
      <c r="H1036" s="41" t="s">
        <v>188</v>
      </c>
      <c r="I1036" s="41" t="s">
        <v>188</v>
      </c>
      <c r="J1036" s="43" t="s">
        <v>188</v>
      </c>
      <c r="K1036" s="40">
        <v>0.12065197684821</v>
      </c>
      <c r="L1036" s="41">
        <v>-9.0066379518263906E-2</v>
      </c>
      <c r="M1036" s="41">
        <v>0.33137033321468401</v>
      </c>
      <c r="N1036" s="41">
        <v>0.261766539857469</v>
      </c>
      <c r="O1036" s="41">
        <v>7.1828433736789501E-2</v>
      </c>
      <c r="P1036" s="41">
        <v>0.78869295163425501</v>
      </c>
      <c r="Q1036" s="41">
        <v>0</v>
      </c>
      <c r="R1036" s="43">
        <v>0</v>
      </c>
    </row>
    <row r="1037" spans="1:18" x14ac:dyDescent="0.2">
      <c r="A1037" s="10" t="s">
        <v>586</v>
      </c>
      <c r="B1037" s="10" t="s">
        <v>206</v>
      </c>
      <c r="C1037" s="40" t="s">
        <v>188</v>
      </c>
      <c r="D1037" s="41" t="s">
        <v>188</v>
      </c>
      <c r="E1037" s="41" t="s">
        <v>188</v>
      </c>
      <c r="F1037" s="41" t="s">
        <v>188</v>
      </c>
      <c r="G1037" s="41" t="s">
        <v>188</v>
      </c>
      <c r="H1037" s="41" t="s">
        <v>188</v>
      </c>
      <c r="I1037" s="41" t="s">
        <v>188</v>
      </c>
      <c r="J1037" s="43" t="s">
        <v>188</v>
      </c>
      <c r="K1037" s="40">
        <v>0.200233865902428</v>
      </c>
      <c r="L1037" s="41">
        <v>-0.111807616064572</v>
      </c>
      <c r="M1037" s="41">
        <v>0.51227534786942797</v>
      </c>
      <c r="N1037" s="41">
        <v>0.20917510929305</v>
      </c>
      <c r="O1037" s="41" t="s">
        <v>188</v>
      </c>
      <c r="P1037" s="41" t="s">
        <v>188</v>
      </c>
      <c r="Q1037" s="41" t="s">
        <v>188</v>
      </c>
      <c r="R1037" s="43" t="s">
        <v>188</v>
      </c>
    </row>
    <row r="1038" spans="1:18" x14ac:dyDescent="0.2">
      <c r="A1038" s="10" t="s">
        <v>586</v>
      </c>
      <c r="B1038" s="10" t="s">
        <v>632</v>
      </c>
      <c r="C1038" s="40">
        <v>-6.7359181220477293E-2</v>
      </c>
      <c r="D1038" s="41">
        <v>-0.60590909668778403</v>
      </c>
      <c r="E1038" s="41">
        <v>0.47119073424683</v>
      </c>
      <c r="F1038" s="41">
        <v>0.806670350813944</v>
      </c>
      <c r="G1038" s="41" t="s">
        <v>188</v>
      </c>
      <c r="H1038" s="41" t="s">
        <v>188</v>
      </c>
      <c r="I1038" s="41" t="s">
        <v>188</v>
      </c>
      <c r="J1038" s="43" t="s">
        <v>188</v>
      </c>
      <c r="K1038" s="40" t="s">
        <v>188</v>
      </c>
      <c r="L1038" s="41" t="s">
        <v>188</v>
      </c>
      <c r="M1038" s="41" t="s">
        <v>188</v>
      </c>
      <c r="N1038" s="41" t="s">
        <v>188</v>
      </c>
      <c r="O1038" s="41" t="s">
        <v>188</v>
      </c>
      <c r="P1038" s="41" t="s">
        <v>188</v>
      </c>
      <c r="Q1038" s="41" t="s">
        <v>188</v>
      </c>
      <c r="R1038" s="43" t="s">
        <v>188</v>
      </c>
    </row>
    <row r="1039" spans="1:18" x14ac:dyDescent="0.2">
      <c r="A1039" s="10" t="s">
        <v>586</v>
      </c>
      <c r="B1039" s="10" t="s">
        <v>627</v>
      </c>
      <c r="C1039" s="40">
        <v>0.46497674564603197</v>
      </c>
      <c r="D1039" s="41">
        <v>-1.47386563825165E-2</v>
      </c>
      <c r="E1039" s="41">
        <v>0.94469214767458098</v>
      </c>
      <c r="F1039" s="41">
        <v>5.8163922204246397E-2</v>
      </c>
      <c r="G1039" s="41" t="s">
        <v>188</v>
      </c>
      <c r="H1039" s="41" t="s">
        <v>188</v>
      </c>
      <c r="I1039" s="41" t="s">
        <v>188</v>
      </c>
      <c r="J1039" s="43" t="s">
        <v>188</v>
      </c>
      <c r="K1039" s="40" t="s">
        <v>188</v>
      </c>
      <c r="L1039" s="41" t="s">
        <v>188</v>
      </c>
      <c r="M1039" s="41" t="s">
        <v>188</v>
      </c>
      <c r="N1039" s="41" t="s">
        <v>188</v>
      </c>
      <c r="O1039" s="41" t="s">
        <v>188</v>
      </c>
      <c r="P1039" s="41" t="s">
        <v>188</v>
      </c>
      <c r="Q1039" s="41" t="s">
        <v>188</v>
      </c>
      <c r="R1039" s="43" t="s">
        <v>188</v>
      </c>
    </row>
    <row r="1040" spans="1:18" x14ac:dyDescent="0.2">
      <c r="A1040" s="10" t="s">
        <v>586</v>
      </c>
      <c r="B1040" s="10" t="s">
        <v>7</v>
      </c>
      <c r="C1040" s="40">
        <v>0.45810775969944401</v>
      </c>
      <c r="D1040" s="41">
        <v>-0.120520772839461</v>
      </c>
      <c r="E1040" s="41">
        <v>1.0367362922383501</v>
      </c>
      <c r="F1040" s="41">
        <v>0.120727065823535</v>
      </c>
      <c r="G1040" s="41">
        <v>7.1193572466064101E-2</v>
      </c>
      <c r="H1040" s="41">
        <v>0.78960680216903001</v>
      </c>
      <c r="I1040" s="41">
        <v>0</v>
      </c>
      <c r="J1040" s="43">
        <v>0</v>
      </c>
      <c r="K1040" s="40">
        <v>-0.25903273619613898</v>
      </c>
      <c r="L1040" s="41">
        <v>-0.92757205739648896</v>
      </c>
      <c r="M1040" s="41">
        <v>0.409506585004211</v>
      </c>
      <c r="N1040" s="41">
        <v>0.44829665696799897</v>
      </c>
      <c r="O1040" s="41" t="s">
        <v>188</v>
      </c>
      <c r="P1040" s="41" t="s">
        <v>188</v>
      </c>
      <c r="Q1040" s="41" t="s">
        <v>188</v>
      </c>
      <c r="R1040" s="43" t="s">
        <v>188</v>
      </c>
    </row>
    <row r="1041" spans="1:18" x14ac:dyDescent="0.2">
      <c r="A1041" s="10" t="s">
        <v>586</v>
      </c>
      <c r="B1041" s="10" t="s">
        <v>9</v>
      </c>
      <c r="C1041" s="40">
        <v>4.0396209562138997E-2</v>
      </c>
      <c r="D1041" s="41">
        <v>-0.18214520307923601</v>
      </c>
      <c r="E1041" s="41">
        <v>0.26293762220351402</v>
      </c>
      <c r="F1041" s="41">
        <v>0.72200757596462595</v>
      </c>
      <c r="G1041" s="41">
        <v>0.66677076789054901</v>
      </c>
      <c r="H1041" s="41">
        <v>0.88099054504153196</v>
      </c>
      <c r="I1041" s="41">
        <v>0</v>
      </c>
      <c r="J1041" s="43">
        <v>0</v>
      </c>
      <c r="K1041" s="40">
        <v>-0.21692073688720001</v>
      </c>
      <c r="L1041" s="41">
        <v>-0.48005109037511001</v>
      </c>
      <c r="M1041" s="41">
        <v>4.6209616600708901E-2</v>
      </c>
      <c r="N1041" s="41">
        <v>0.10614511815835601</v>
      </c>
      <c r="O1041" s="41">
        <v>1.0622293184153899</v>
      </c>
      <c r="P1041" s="41">
        <v>0.30270727933545699</v>
      </c>
      <c r="Q1041" s="41">
        <v>5.8583695004971297</v>
      </c>
      <c r="R1041" s="43">
        <v>2.33264547245858E-3</v>
      </c>
    </row>
    <row r="1042" spans="1:18" x14ac:dyDescent="0.2">
      <c r="A1042" s="10" t="s">
        <v>586</v>
      </c>
      <c r="B1042" s="10" t="s">
        <v>11</v>
      </c>
      <c r="C1042" s="40">
        <v>0.35822801494614698</v>
      </c>
      <c r="D1042" s="41">
        <v>-0.28786151636621199</v>
      </c>
      <c r="E1042" s="41">
        <v>1.0043175462585101</v>
      </c>
      <c r="F1042" s="41">
        <v>0.27716358844448002</v>
      </c>
      <c r="G1042" s="41">
        <v>11.6511196876263</v>
      </c>
      <c r="H1042" s="41">
        <v>2.9511515058923401E-3</v>
      </c>
      <c r="I1042" s="41">
        <v>89.769605329004094</v>
      </c>
      <c r="J1042" s="43">
        <v>0.28263395821631199</v>
      </c>
      <c r="K1042" s="40" t="s">
        <v>188</v>
      </c>
      <c r="L1042" s="41" t="s">
        <v>188</v>
      </c>
      <c r="M1042" s="41" t="s">
        <v>188</v>
      </c>
      <c r="N1042" s="41" t="s">
        <v>188</v>
      </c>
      <c r="O1042" s="41" t="s">
        <v>188</v>
      </c>
      <c r="P1042" s="41" t="s">
        <v>188</v>
      </c>
      <c r="Q1042" s="41" t="s">
        <v>188</v>
      </c>
      <c r="R1042" s="43" t="s">
        <v>188</v>
      </c>
    </row>
    <row r="1043" spans="1:18" x14ac:dyDescent="0.2">
      <c r="A1043" s="10" t="s">
        <v>586</v>
      </c>
      <c r="B1043" s="10" t="s">
        <v>10</v>
      </c>
      <c r="C1043" s="40">
        <v>0.224742329333987</v>
      </c>
      <c r="D1043" s="41">
        <v>-1.06202343705939</v>
      </c>
      <c r="E1043" s="41">
        <v>1.5115080957273599</v>
      </c>
      <c r="F1043" s="41">
        <v>0.73210937594058201</v>
      </c>
      <c r="G1043" s="41">
        <v>8.9342655501615091</v>
      </c>
      <c r="H1043" s="41">
        <v>1.14801849788446E-2</v>
      </c>
      <c r="I1043" s="41">
        <v>77.597070908142896</v>
      </c>
      <c r="J1043" s="43">
        <v>0.98091503693938897</v>
      </c>
      <c r="K1043" s="40">
        <v>-0.95188910347576405</v>
      </c>
      <c r="L1043" s="41">
        <v>-2.36732036748145</v>
      </c>
      <c r="M1043" s="41">
        <v>0.46354216052992198</v>
      </c>
      <c r="N1043" s="41">
        <v>0.18796781666849399</v>
      </c>
      <c r="O1043" s="41" t="s">
        <v>188</v>
      </c>
      <c r="P1043" s="41" t="s">
        <v>188</v>
      </c>
      <c r="Q1043" s="41" t="s">
        <v>188</v>
      </c>
      <c r="R1043" s="43" t="s">
        <v>188</v>
      </c>
    </row>
    <row r="1044" spans="1:18" x14ac:dyDescent="0.2">
      <c r="A1044" s="10" t="s">
        <v>586</v>
      </c>
      <c r="B1044" s="10" t="s">
        <v>4</v>
      </c>
      <c r="C1044" s="40">
        <v>0.27383242290667198</v>
      </c>
      <c r="D1044" s="41">
        <v>-0.32081936163603603</v>
      </c>
      <c r="E1044" s="41">
        <v>0.86848420744937904</v>
      </c>
      <c r="F1044" s="41">
        <v>0.36676591756132498</v>
      </c>
      <c r="G1044" s="41">
        <v>14.6786617148039</v>
      </c>
      <c r="H1044" s="41">
        <v>6.4948497363518602E-4</v>
      </c>
      <c r="I1044" s="41">
        <v>84.759313973619399</v>
      </c>
      <c r="J1044" s="43">
        <v>0.23263062118842801</v>
      </c>
      <c r="K1044" s="40">
        <v>-9.3577171444980595E-2</v>
      </c>
      <c r="L1044" s="41">
        <v>-0.25718210395782998</v>
      </c>
      <c r="M1044" s="41">
        <v>7.0027761067868899E-2</v>
      </c>
      <c r="N1044" s="41">
        <v>0.26227028411722397</v>
      </c>
      <c r="O1044" s="41">
        <v>1.4567199274657501</v>
      </c>
      <c r="P1044" s="41">
        <v>0.48269998676572401</v>
      </c>
      <c r="Q1044" s="41">
        <v>0</v>
      </c>
      <c r="R1044" s="43">
        <v>0</v>
      </c>
    </row>
    <row r="1045" spans="1:18" x14ac:dyDescent="0.2">
      <c r="A1045" s="10" t="s">
        <v>586</v>
      </c>
      <c r="B1045" s="10" t="s">
        <v>12</v>
      </c>
      <c r="C1045" s="40">
        <v>-0.39104467253841801</v>
      </c>
      <c r="D1045" s="41">
        <v>-0.85375870795737496</v>
      </c>
      <c r="E1045" s="41">
        <v>7.1669362880539794E-2</v>
      </c>
      <c r="F1045" s="41">
        <v>9.8016917999403597E-2</v>
      </c>
      <c r="G1045" s="41" t="s">
        <v>188</v>
      </c>
      <c r="H1045" s="41" t="s">
        <v>188</v>
      </c>
      <c r="I1045" s="41" t="s">
        <v>188</v>
      </c>
      <c r="J1045" s="43" t="s">
        <v>188</v>
      </c>
      <c r="K1045" s="40">
        <v>0.14002080493770899</v>
      </c>
      <c r="L1045" s="41">
        <v>-0.29771661759294799</v>
      </c>
      <c r="M1045" s="41">
        <v>0.57775822746836503</v>
      </c>
      <c r="N1045" s="41">
        <v>0.53114170091297497</v>
      </c>
      <c r="O1045" s="41" t="s">
        <v>188</v>
      </c>
      <c r="P1045" s="41" t="s">
        <v>188</v>
      </c>
      <c r="Q1045" s="41" t="s">
        <v>188</v>
      </c>
      <c r="R1045" s="43" t="s">
        <v>188</v>
      </c>
    </row>
    <row r="1046" spans="1:18" x14ac:dyDescent="0.2">
      <c r="A1046" s="10" t="s">
        <v>586</v>
      </c>
      <c r="B1046" s="10" t="s">
        <v>13</v>
      </c>
      <c r="C1046" s="40">
        <v>-0.64639471705596097</v>
      </c>
      <c r="D1046" s="41">
        <v>-1.11629170986538</v>
      </c>
      <c r="E1046" s="41">
        <v>-0.176497724246545</v>
      </c>
      <c r="F1046" s="41">
        <v>7.0839402434023802E-3</v>
      </c>
      <c r="G1046" s="41" t="s">
        <v>188</v>
      </c>
      <c r="H1046" s="41" t="s">
        <v>188</v>
      </c>
      <c r="I1046" s="41" t="s">
        <v>188</v>
      </c>
      <c r="J1046" s="43" t="s">
        <v>188</v>
      </c>
      <c r="K1046" s="40">
        <v>0.17145064780130101</v>
      </c>
      <c r="L1046" s="41">
        <v>-0.23771327502721801</v>
      </c>
      <c r="M1046" s="41">
        <v>0.58061457062981903</v>
      </c>
      <c r="N1046" s="41">
        <v>0.41199777696258899</v>
      </c>
      <c r="O1046" s="41" t="s">
        <v>188</v>
      </c>
      <c r="P1046" s="41" t="s">
        <v>188</v>
      </c>
      <c r="Q1046" s="41" t="s">
        <v>188</v>
      </c>
      <c r="R1046" s="43" t="s">
        <v>188</v>
      </c>
    </row>
    <row r="1047" spans="1:18" x14ac:dyDescent="0.2">
      <c r="A1047" s="10" t="s">
        <v>586</v>
      </c>
      <c r="B1047" s="10" t="s">
        <v>628</v>
      </c>
      <c r="C1047" s="40">
        <v>9.9619389327900196E-2</v>
      </c>
      <c r="D1047" s="41">
        <v>-0.19045455506931</v>
      </c>
      <c r="E1047" s="41">
        <v>0.389693333725111</v>
      </c>
      <c r="F1047" s="41">
        <v>0.50088007014612401</v>
      </c>
      <c r="G1047" s="41">
        <v>4.8713302678634003E-2</v>
      </c>
      <c r="H1047" s="41">
        <v>0.82531754148590197</v>
      </c>
      <c r="I1047" s="41">
        <v>0</v>
      </c>
      <c r="J1047" s="43">
        <v>0</v>
      </c>
      <c r="K1047" s="40" t="s">
        <v>188</v>
      </c>
      <c r="L1047" s="41" t="s">
        <v>188</v>
      </c>
      <c r="M1047" s="41" t="s">
        <v>188</v>
      </c>
      <c r="N1047" s="41" t="s">
        <v>188</v>
      </c>
      <c r="O1047" s="41" t="s">
        <v>188</v>
      </c>
      <c r="P1047" s="41" t="s">
        <v>188</v>
      </c>
      <c r="Q1047" s="41" t="s">
        <v>188</v>
      </c>
      <c r="R1047" s="43" t="s">
        <v>188</v>
      </c>
    </row>
    <row r="1048" spans="1:18" x14ac:dyDescent="0.2">
      <c r="A1048" s="10" t="s">
        <v>586</v>
      </c>
      <c r="B1048" s="10" t="s">
        <v>20</v>
      </c>
      <c r="C1048" s="40">
        <v>-1.3472244134908801E-2</v>
      </c>
      <c r="D1048" s="41">
        <v>-0.39390489278795998</v>
      </c>
      <c r="E1048" s="41">
        <v>0.36696040451814199</v>
      </c>
      <c r="F1048" s="41">
        <v>0.94478919337727096</v>
      </c>
      <c r="G1048" s="41" t="s">
        <v>188</v>
      </c>
      <c r="H1048" s="41" t="s">
        <v>188</v>
      </c>
      <c r="I1048" s="41" t="s">
        <v>188</v>
      </c>
      <c r="J1048" s="43" t="s">
        <v>188</v>
      </c>
      <c r="K1048" s="40">
        <v>-0.23617734246859201</v>
      </c>
      <c r="L1048" s="41">
        <v>-0.78173826756423004</v>
      </c>
      <c r="M1048" s="41">
        <v>0.30938358262704602</v>
      </c>
      <c r="N1048" s="41">
        <v>0.39844812460484902</v>
      </c>
      <c r="O1048" s="41" t="s">
        <v>188</v>
      </c>
      <c r="P1048" s="41" t="s">
        <v>188</v>
      </c>
      <c r="Q1048" s="41" t="s">
        <v>188</v>
      </c>
      <c r="R1048" s="43" t="s">
        <v>188</v>
      </c>
    </row>
    <row r="1049" spans="1:18" x14ac:dyDescent="0.2">
      <c r="A1049" s="10" t="s">
        <v>586</v>
      </c>
      <c r="B1049" s="10" t="s">
        <v>17</v>
      </c>
      <c r="C1049" s="40">
        <v>-0.16143982504646801</v>
      </c>
      <c r="D1049" s="41">
        <v>-0.59118477903093103</v>
      </c>
      <c r="E1049" s="41">
        <v>0.26830512893799502</v>
      </c>
      <c r="F1049" s="41">
        <v>0.46217421268858699</v>
      </c>
      <c r="G1049" s="41" t="s">
        <v>188</v>
      </c>
      <c r="H1049" s="41" t="s">
        <v>188</v>
      </c>
      <c r="I1049" s="41" t="s">
        <v>188</v>
      </c>
      <c r="J1049" s="43" t="s">
        <v>188</v>
      </c>
      <c r="K1049" s="40">
        <v>-0.218464665872763</v>
      </c>
      <c r="L1049" s="41">
        <v>-0.50379740767436598</v>
      </c>
      <c r="M1049" s="41">
        <v>6.6868075928840101E-2</v>
      </c>
      <c r="N1049" s="41">
        <v>0.13344765534843001</v>
      </c>
      <c r="O1049" s="41">
        <v>0.65007901406897395</v>
      </c>
      <c r="P1049" s="41">
        <v>0.42008443137976098</v>
      </c>
      <c r="Q1049" s="41">
        <v>0</v>
      </c>
      <c r="R1049" s="43">
        <v>0</v>
      </c>
    </row>
    <row r="1050" spans="1:18" x14ac:dyDescent="0.2">
      <c r="A1050" s="10" t="s">
        <v>586</v>
      </c>
      <c r="B1050" s="10" t="s">
        <v>629</v>
      </c>
      <c r="C1050" s="40">
        <v>-3.4970141901170697E-2</v>
      </c>
      <c r="D1050" s="41">
        <v>-0.39199409109938199</v>
      </c>
      <c r="E1050" s="41">
        <v>0.32205380729703997</v>
      </c>
      <c r="F1050" s="41">
        <v>0.84799282513346497</v>
      </c>
      <c r="G1050" s="41" t="s">
        <v>188</v>
      </c>
      <c r="H1050" s="41" t="s">
        <v>188</v>
      </c>
      <c r="I1050" s="41" t="s">
        <v>188</v>
      </c>
      <c r="J1050" s="43" t="s">
        <v>188</v>
      </c>
      <c r="K1050" s="40" t="s">
        <v>188</v>
      </c>
      <c r="L1050" s="41" t="s">
        <v>188</v>
      </c>
      <c r="M1050" s="41" t="s">
        <v>188</v>
      </c>
      <c r="N1050" s="41" t="s">
        <v>188</v>
      </c>
      <c r="O1050" s="41" t="s">
        <v>188</v>
      </c>
      <c r="P1050" s="41" t="s">
        <v>188</v>
      </c>
      <c r="Q1050" s="41" t="s">
        <v>188</v>
      </c>
      <c r="R1050" s="43" t="s">
        <v>188</v>
      </c>
    </row>
    <row r="1051" spans="1:18" x14ac:dyDescent="0.2">
      <c r="A1051" s="10" t="s">
        <v>586</v>
      </c>
      <c r="B1051" s="10" t="s">
        <v>644</v>
      </c>
      <c r="C1051" s="40" t="s">
        <v>188</v>
      </c>
      <c r="D1051" s="41" t="s">
        <v>188</v>
      </c>
      <c r="E1051" s="41" t="s">
        <v>188</v>
      </c>
      <c r="F1051" s="41" t="s">
        <v>188</v>
      </c>
      <c r="G1051" s="41" t="s">
        <v>188</v>
      </c>
      <c r="H1051" s="41" t="s">
        <v>188</v>
      </c>
      <c r="I1051" s="41" t="s">
        <v>188</v>
      </c>
      <c r="J1051" s="43" t="s">
        <v>188</v>
      </c>
      <c r="K1051" s="40">
        <v>-0.151157249891166</v>
      </c>
      <c r="L1051" s="41">
        <v>-0.86818793518264703</v>
      </c>
      <c r="M1051" s="41">
        <v>0.56587343540031598</v>
      </c>
      <c r="N1051" s="41">
        <v>0.68243100538191204</v>
      </c>
      <c r="O1051" s="41" t="s">
        <v>188</v>
      </c>
      <c r="P1051" s="41" t="s">
        <v>188</v>
      </c>
      <c r="Q1051" s="41" t="s">
        <v>188</v>
      </c>
      <c r="R1051" s="43" t="s">
        <v>188</v>
      </c>
    </row>
    <row r="1052" spans="1:18" x14ac:dyDescent="0.2">
      <c r="A1052" s="10" t="s">
        <v>586</v>
      </c>
      <c r="B1052" s="10" t="s">
        <v>630</v>
      </c>
      <c r="C1052" s="40" t="s">
        <v>188</v>
      </c>
      <c r="D1052" s="41" t="s">
        <v>188</v>
      </c>
      <c r="E1052" s="41" t="s">
        <v>188</v>
      </c>
      <c r="F1052" s="41" t="s">
        <v>188</v>
      </c>
      <c r="G1052" s="41" t="s">
        <v>188</v>
      </c>
      <c r="H1052" s="41" t="s">
        <v>188</v>
      </c>
      <c r="I1052" s="41" t="s">
        <v>188</v>
      </c>
      <c r="J1052" s="43" t="s">
        <v>188</v>
      </c>
      <c r="K1052" s="40">
        <v>-0.23272430365739299</v>
      </c>
      <c r="L1052" s="41">
        <v>-0.75171076943106796</v>
      </c>
      <c r="M1052" s="41">
        <v>0.28626216211628203</v>
      </c>
      <c r="N1052" s="41">
        <v>0.37946171677567803</v>
      </c>
      <c r="O1052" s="41">
        <v>0.494831899827608</v>
      </c>
      <c r="P1052" s="41">
        <v>0.481779785477502</v>
      </c>
      <c r="Q1052" s="41">
        <v>0</v>
      </c>
      <c r="R1052" s="43">
        <v>0</v>
      </c>
    </row>
    <row r="1053" spans="1:18" x14ac:dyDescent="0.2">
      <c r="A1053" s="10" t="s">
        <v>586</v>
      </c>
      <c r="B1053" s="10" t="s">
        <v>631</v>
      </c>
      <c r="C1053" s="40" t="s">
        <v>188</v>
      </c>
      <c r="D1053" s="41" t="s">
        <v>188</v>
      </c>
      <c r="E1053" s="41" t="s">
        <v>188</v>
      </c>
      <c r="F1053" s="41" t="s">
        <v>188</v>
      </c>
      <c r="G1053" s="41" t="s">
        <v>188</v>
      </c>
      <c r="H1053" s="41" t="s">
        <v>188</v>
      </c>
      <c r="I1053" s="41" t="s">
        <v>188</v>
      </c>
      <c r="J1053" s="43" t="s">
        <v>188</v>
      </c>
      <c r="K1053" s="40">
        <v>0.94245608626778798</v>
      </c>
      <c r="L1053" s="41">
        <v>0.56662636533142496</v>
      </c>
      <c r="M1053" s="41">
        <v>1.3182858072041499</v>
      </c>
      <c r="N1053" s="42">
        <v>9.2285817434146004E-7</v>
      </c>
      <c r="O1053" s="41" t="s">
        <v>188</v>
      </c>
      <c r="P1053" s="41" t="s">
        <v>188</v>
      </c>
      <c r="Q1053" s="41" t="s">
        <v>188</v>
      </c>
      <c r="R1053" s="43" t="s">
        <v>188</v>
      </c>
    </row>
    <row r="1054" spans="1:18" x14ac:dyDescent="0.2">
      <c r="A1054" s="10" t="s">
        <v>205</v>
      </c>
      <c r="B1054" s="10" t="s">
        <v>2</v>
      </c>
      <c r="C1054" s="40">
        <v>-0.16106176879146</v>
      </c>
      <c r="D1054" s="41">
        <v>-0.23177243821672</v>
      </c>
      <c r="E1054" s="41">
        <v>-9.03510993661997E-2</v>
      </c>
      <c r="F1054" s="42">
        <v>8.0322325862076198E-6</v>
      </c>
      <c r="G1054" s="41">
        <v>3.5087918846049702</v>
      </c>
      <c r="H1054" s="41">
        <v>0.62205772320566399</v>
      </c>
      <c r="I1054" s="41">
        <v>0.53974223768417895</v>
      </c>
      <c r="J1054" s="44">
        <v>9.3956917955553197E-5</v>
      </c>
      <c r="K1054" s="40">
        <v>4.3953506505061399E-2</v>
      </c>
      <c r="L1054" s="41">
        <v>-0.241444212843133</v>
      </c>
      <c r="M1054" s="41">
        <v>0.32935122585325599</v>
      </c>
      <c r="N1054" s="41">
        <v>0.76276644465676602</v>
      </c>
      <c r="O1054" s="41">
        <v>34.242727631509503</v>
      </c>
      <c r="P1054" s="42">
        <v>6.0389084682576104E-6</v>
      </c>
      <c r="Q1054" s="41">
        <v>81.101633036524206</v>
      </c>
      <c r="R1054" s="43">
        <v>0.113247277429796</v>
      </c>
    </row>
    <row r="1055" spans="1:18" x14ac:dyDescent="0.2">
      <c r="A1055" s="10" t="s">
        <v>205</v>
      </c>
      <c r="B1055" s="10" t="s">
        <v>623</v>
      </c>
      <c r="C1055" s="40" t="s">
        <v>188</v>
      </c>
      <c r="D1055" s="41" t="s">
        <v>188</v>
      </c>
      <c r="E1055" s="41" t="s">
        <v>188</v>
      </c>
      <c r="F1055" s="41" t="s">
        <v>188</v>
      </c>
      <c r="G1055" s="41" t="s">
        <v>188</v>
      </c>
      <c r="H1055" s="41" t="s">
        <v>188</v>
      </c>
      <c r="I1055" s="41" t="s">
        <v>188</v>
      </c>
      <c r="J1055" s="43" t="s">
        <v>188</v>
      </c>
      <c r="K1055" s="40">
        <v>0.63866722853126101</v>
      </c>
      <c r="L1055" s="41">
        <v>0.14846910293502</v>
      </c>
      <c r="M1055" s="41">
        <v>1.1288653541275</v>
      </c>
      <c r="N1055" s="41">
        <v>1.0855798903995699E-2</v>
      </c>
      <c r="O1055" s="41" t="s">
        <v>188</v>
      </c>
      <c r="P1055" s="41" t="s">
        <v>188</v>
      </c>
      <c r="Q1055" s="41" t="s">
        <v>188</v>
      </c>
      <c r="R1055" s="43" t="s">
        <v>188</v>
      </c>
    </row>
    <row r="1056" spans="1:18" x14ac:dyDescent="0.2">
      <c r="A1056" s="10" t="s">
        <v>205</v>
      </c>
      <c r="B1056" s="10" t="s">
        <v>624</v>
      </c>
      <c r="C1056" s="40" t="s">
        <v>188</v>
      </c>
      <c r="D1056" s="41" t="s">
        <v>188</v>
      </c>
      <c r="E1056" s="41" t="s">
        <v>188</v>
      </c>
      <c r="F1056" s="41" t="s">
        <v>188</v>
      </c>
      <c r="G1056" s="41" t="s">
        <v>188</v>
      </c>
      <c r="H1056" s="41" t="s">
        <v>188</v>
      </c>
      <c r="I1056" s="41" t="s">
        <v>188</v>
      </c>
      <c r="J1056" s="43" t="s">
        <v>188</v>
      </c>
      <c r="K1056" s="40">
        <v>-8.0224726653593901E-3</v>
      </c>
      <c r="L1056" s="41">
        <v>-1.03490936183955</v>
      </c>
      <c r="M1056" s="41">
        <v>1.0188644165088301</v>
      </c>
      <c r="N1056" s="41">
        <v>0.98805714697087599</v>
      </c>
      <c r="O1056" s="41" t="s">
        <v>188</v>
      </c>
      <c r="P1056" s="41" t="s">
        <v>188</v>
      </c>
      <c r="Q1056" s="41" t="s">
        <v>188</v>
      </c>
      <c r="R1056" s="43" t="s">
        <v>188</v>
      </c>
    </row>
    <row r="1057" spans="1:18" x14ac:dyDescent="0.2">
      <c r="A1057" s="10" t="s">
        <v>205</v>
      </c>
      <c r="B1057" s="10" t="s">
        <v>625</v>
      </c>
      <c r="C1057" s="40">
        <v>-0.25502385971463498</v>
      </c>
      <c r="D1057" s="41">
        <v>-0.68890792244927801</v>
      </c>
      <c r="E1057" s="41">
        <v>0.17886020302000699</v>
      </c>
      <c r="F1057" s="41">
        <v>0.249318099520729</v>
      </c>
      <c r="G1057" s="41">
        <v>3.1910149567914701</v>
      </c>
      <c r="H1057" s="41">
        <v>0.20280558293155501</v>
      </c>
      <c r="I1057" s="41">
        <v>26.8983278146784</v>
      </c>
      <c r="J1057" s="43">
        <v>4.3395060513349203E-2</v>
      </c>
      <c r="K1057" s="40" t="s">
        <v>188</v>
      </c>
      <c r="L1057" s="41" t="s">
        <v>188</v>
      </c>
      <c r="M1057" s="41" t="s">
        <v>188</v>
      </c>
      <c r="N1057" s="41" t="s">
        <v>188</v>
      </c>
      <c r="O1057" s="41" t="s">
        <v>188</v>
      </c>
      <c r="P1057" s="41" t="s">
        <v>188</v>
      </c>
      <c r="Q1057" s="41" t="s">
        <v>188</v>
      </c>
      <c r="R1057" s="43" t="s">
        <v>188</v>
      </c>
    </row>
    <row r="1058" spans="1:18" x14ac:dyDescent="0.2">
      <c r="A1058" s="10" t="s">
        <v>205</v>
      </c>
      <c r="B1058" s="10" t="s">
        <v>18</v>
      </c>
      <c r="C1058" s="40">
        <v>-0.126881321258876</v>
      </c>
      <c r="D1058" s="41">
        <v>-0.484798318087171</v>
      </c>
      <c r="E1058" s="41">
        <v>0.23103567556941901</v>
      </c>
      <c r="F1058" s="41">
        <v>0.487777810629067</v>
      </c>
      <c r="G1058" s="41" t="s">
        <v>188</v>
      </c>
      <c r="H1058" s="41" t="s">
        <v>188</v>
      </c>
      <c r="I1058" s="41" t="s">
        <v>188</v>
      </c>
      <c r="J1058" s="43" t="s">
        <v>188</v>
      </c>
      <c r="K1058" s="40">
        <v>0.117236258298163</v>
      </c>
      <c r="L1058" s="41">
        <v>-0.25071879911372102</v>
      </c>
      <c r="M1058" s="41">
        <v>0.48519131571004698</v>
      </c>
      <c r="N1058" s="41">
        <v>0.53295559483571997</v>
      </c>
      <c r="O1058" s="41" t="s">
        <v>188</v>
      </c>
      <c r="P1058" s="41" t="s">
        <v>188</v>
      </c>
      <c r="Q1058" s="41" t="s">
        <v>188</v>
      </c>
      <c r="R1058" s="43" t="s">
        <v>188</v>
      </c>
    </row>
    <row r="1059" spans="1:18" x14ac:dyDescent="0.2">
      <c r="A1059" s="10" t="s">
        <v>205</v>
      </c>
      <c r="B1059" s="10" t="s">
        <v>6</v>
      </c>
      <c r="C1059" s="40">
        <v>-0.24509322282762799</v>
      </c>
      <c r="D1059" s="41">
        <v>-0.74231680028810298</v>
      </c>
      <c r="E1059" s="41">
        <v>0.252130354632847</v>
      </c>
      <c r="F1059" s="41">
        <v>0.33398791435598002</v>
      </c>
      <c r="G1059" s="41">
        <v>18.592542732863599</v>
      </c>
      <c r="H1059" s="41">
        <v>3.3189652488157297E-4</v>
      </c>
      <c r="I1059" s="41">
        <v>85.359913841386501</v>
      </c>
      <c r="J1059" s="43">
        <v>0.20859341495149999</v>
      </c>
      <c r="K1059" s="40">
        <v>9.3753227396897607E-2</v>
      </c>
      <c r="L1059" s="41">
        <v>-0.11312465096083001</v>
      </c>
      <c r="M1059" s="41">
        <v>0.30063110575462498</v>
      </c>
      <c r="N1059" s="41">
        <v>0.37452654161966598</v>
      </c>
      <c r="O1059" s="41" t="s">
        <v>188</v>
      </c>
      <c r="P1059" s="41" t="s">
        <v>188</v>
      </c>
      <c r="Q1059" s="41" t="s">
        <v>188</v>
      </c>
      <c r="R1059" s="43" t="s">
        <v>188</v>
      </c>
    </row>
    <row r="1060" spans="1:18" x14ac:dyDescent="0.2">
      <c r="A1060" s="10" t="s">
        <v>205</v>
      </c>
      <c r="B1060" s="10" t="s">
        <v>5</v>
      </c>
      <c r="C1060" s="40">
        <v>-5.9563414516666198E-2</v>
      </c>
      <c r="D1060" s="41">
        <v>-0.62894696467539202</v>
      </c>
      <c r="E1060" s="41">
        <v>0.50982013564205897</v>
      </c>
      <c r="F1060" s="41">
        <v>0.83754671315931295</v>
      </c>
      <c r="G1060" s="41">
        <v>10.8162539804154</v>
      </c>
      <c r="H1060" s="41">
        <v>1.00612854799855E-3</v>
      </c>
      <c r="I1060" s="41">
        <v>90.754654968248104</v>
      </c>
      <c r="J1060" s="43">
        <v>0.15329915322259799</v>
      </c>
      <c r="K1060" s="40">
        <v>3.2459966274364802E-2</v>
      </c>
      <c r="L1060" s="41">
        <v>-0.17295683363588399</v>
      </c>
      <c r="M1060" s="41">
        <v>0.23787676618461301</v>
      </c>
      <c r="N1060" s="41">
        <v>0.75682974412261705</v>
      </c>
      <c r="O1060" s="41" t="s">
        <v>188</v>
      </c>
      <c r="P1060" s="41" t="s">
        <v>188</v>
      </c>
      <c r="Q1060" s="41" t="s">
        <v>188</v>
      </c>
      <c r="R1060" s="43" t="s">
        <v>188</v>
      </c>
    </row>
    <row r="1061" spans="1:18" x14ac:dyDescent="0.2">
      <c r="A1061" s="10" t="s">
        <v>205</v>
      </c>
      <c r="B1061" s="10" t="s">
        <v>626</v>
      </c>
      <c r="C1061" s="40">
        <v>0.14982380592941699</v>
      </c>
      <c r="D1061" s="41">
        <v>-0.37006341384962099</v>
      </c>
      <c r="E1061" s="41">
        <v>0.66971102570845398</v>
      </c>
      <c r="F1061" s="41">
        <v>0.57399404741419202</v>
      </c>
      <c r="G1061" s="41" t="s">
        <v>188</v>
      </c>
      <c r="H1061" s="41" t="s">
        <v>188</v>
      </c>
      <c r="I1061" s="41" t="s">
        <v>188</v>
      </c>
      <c r="J1061" s="43" t="s">
        <v>188</v>
      </c>
      <c r="K1061" s="40" t="s">
        <v>188</v>
      </c>
      <c r="L1061" s="41" t="s">
        <v>188</v>
      </c>
      <c r="M1061" s="41" t="s">
        <v>188</v>
      </c>
      <c r="N1061" s="41" t="s">
        <v>188</v>
      </c>
      <c r="O1061" s="41" t="s">
        <v>188</v>
      </c>
      <c r="P1061" s="41" t="s">
        <v>188</v>
      </c>
      <c r="Q1061" s="41" t="s">
        <v>188</v>
      </c>
      <c r="R1061" s="43" t="s">
        <v>188</v>
      </c>
    </row>
    <row r="1062" spans="1:18" x14ac:dyDescent="0.2">
      <c r="A1062" s="10" t="s">
        <v>205</v>
      </c>
      <c r="B1062" s="10" t="s">
        <v>639</v>
      </c>
      <c r="C1062" s="40" t="s">
        <v>188</v>
      </c>
      <c r="D1062" s="41" t="s">
        <v>188</v>
      </c>
      <c r="E1062" s="41" t="s">
        <v>188</v>
      </c>
      <c r="F1062" s="41" t="s">
        <v>188</v>
      </c>
      <c r="G1062" s="41" t="s">
        <v>188</v>
      </c>
      <c r="H1062" s="41" t="s">
        <v>188</v>
      </c>
      <c r="I1062" s="41" t="s">
        <v>188</v>
      </c>
      <c r="J1062" s="43" t="s">
        <v>188</v>
      </c>
      <c r="K1062" s="40">
        <v>0.22482944979793201</v>
      </c>
      <c r="L1062" s="41">
        <v>-0.59169630365107395</v>
      </c>
      <c r="M1062" s="41">
        <v>1.04135520324694</v>
      </c>
      <c r="N1062" s="41">
        <v>0.59361079578823095</v>
      </c>
      <c r="O1062" s="41" t="s">
        <v>188</v>
      </c>
      <c r="P1062" s="41" t="s">
        <v>188</v>
      </c>
      <c r="Q1062" s="41" t="s">
        <v>188</v>
      </c>
      <c r="R1062" s="43" t="s">
        <v>188</v>
      </c>
    </row>
    <row r="1063" spans="1:18" x14ac:dyDescent="0.2">
      <c r="A1063" s="10" t="s">
        <v>205</v>
      </c>
      <c r="B1063" s="10" t="s">
        <v>24</v>
      </c>
      <c r="C1063" s="40">
        <v>-0.109891869690853</v>
      </c>
      <c r="D1063" s="41">
        <v>-0.28173049792581001</v>
      </c>
      <c r="E1063" s="41">
        <v>6.1946758544104398E-2</v>
      </c>
      <c r="F1063" s="41">
        <v>0.210056847801563</v>
      </c>
      <c r="G1063" s="41">
        <v>1.6903002292551099</v>
      </c>
      <c r="H1063" s="41">
        <v>0.79247883714670597</v>
      </c>
      <c r="I1063" s="41">
        <v>0</v>
      </c>
      <c r="J1063" s="43">
        <v>0</v>
      </c>
      <c r="K1063" s="40">
        <v>2.5198378135671499E-2</v>
      </c>
      <c r="L1063" s="41">
        <v>-0.38739209080958897</v>
      </c>
      <c r="M1063" s="41">
        <v>0.43778884708093202</v>
      </c>
      <c r="N1063" s="41">
        <v>0.90471919812407997</v>
      </c>
      <c r="O1063" s="41">
        <v>22.8357236814816</v>
      </c>
      <c r="P1063" s="42">
        <v>4.3695342941133703E-5</v>
      </c>
      <c r="Q1063" s="41">
        <v>87.962731084893505</v>
      </c>
      <c r="R1063" s="43">
        <v>0.15083383937845199</v>
      </c>
    </row>
    <row r="1064" spans="1:18" x14ac:dyDescent="0.2">
      <c r="A1064" s="10" t="s">
        <v>205</v>
      </c>
      <c r="B1064" s="10" t="s">
        <v>33</v>
      </c>
      <c r="C1064" s="40">
        <v>-8.6513044487847995E-2</v>
      </c>
      <c r="D1064" s="41">
        <v>-0.53851088996256002</v>
      </c>
      <c r="E1064" s="41">
        <v>0.36548480098686398</v>
      </c>
      <c r="F1064" s="41">
        <v>0.70755638346373095</v>
      </c>
      <c r="G1064" s="41">
        <v>0.65269128892075701</v>
      </c>
      <c r="H1064" s="41">
        <v>0.41915211382096401</v>
      </c>
      <c r="I1064" s="41">
        <v>0</v>
      </c>
      <c r="J1064" s="43">
        <v>0</v>
      </c>
      <c r="K1064" s="40">
        <v>0.16445134829762201</v>
      </c>
      <c r="L1064" s="41">
        <v>-0.38643919322874798</v>
      </c>
      <c r="M1064" s="41">
        <v>0.71534188982399205</v>
      </c>
      <c r="N1064" s="41">
        <v>0.55907986426352396</v>
      </c>
      <c r="O1064" s="41" t="s">
        <v>188</v>
      </c>
      <c r="P1064" s="41" t="s">
        <v>188</v>
      </c>
      <c r="Q1064" s="41" t="s">
        <v>188</v>
      </c>
      <c r="R1064" s="43" t="s">
        <v>188</v>
      </c>
    </row>
    <row r="1065" spans="1:18" x14ac:dyDescent="0.2">
      <c r="A1065" s="10" t="s">
        <v>205</v>
      </c>
      <c r="B1065" s="10" t="s">
        <v>15</v>
      </c>
      <c r="C1065" s="40">
        <v>0.17727950441900001</v>
      </c>
      <c r="D1065" s="41">
        <v>-0.17248595739601999</v>
      </c>
      <c r="E1065" s="41">
        <v>0.52704496623401997</v>
      </c>
      <c r="F1065" s="41">
        <v>0.32076448265890001</v>
      </c>
      <c r="G1065" s="41" t="s">
        <v>188</v>
      </c>
      <c r="H1065" s="41" t="s">
        <v>188</v>
      </c>
      <c r="I1065" s="41" t="s">
        <v>188</v>
      </c>
      <c r="J1065" s="43" t="s">
        <v>188</v>
      </c>
      <c r="K1065" s="40">
        <v>0.32215228577187999</v>
      </c>
      <c r="L1065" s="41">
        <v>-0.28987794152063701</v>
      </c>
      <c r="M1065" s="41">
        <v>0.93418251306439803</v>
      </c>
      <c r="N1065" s="41">
        <v>0.30223159557367701</v>
      </c>
      <c r="O1065" s="41">
        <v>7.6655648280601003</v>
      </c>
      <c r="P1065" s="41">
        <v>5.6284637954237497E-3</v>
      </c>
      <c r="Q1065" s="41">
        <v>86.954646886039498</v>
      </c>
      <c r="R1065" s="43">
        <v>0.169828139694681</v>
      </c>
    </row>
    <row r="1066" spans="1:18" x14ac:dyDescent="0.2">
      <c r="A1066" s="10" t="s">
        <v>205</v>
      </c>
      <c r="B1066" s="10" t="s">
        <v>206</v>
      </c>
      <c r="C1066" s="40" t="s">
        <v>188</v>
      </c>
      <c r="D1066" s="41" t="s">
        <v>188</v>
      </c>
      <c r="E1066" s="41" t="s">
        <v>188</v>
      </c>
      <c r="F1066" s="41" t="s">
        <v>188</v>
      </c>
      <c r="G1066" s="41" t="s">
        <v>188</v>
      </c>
      <c r="H1066" s="41" t="s">
        <v>188</v>
      </c>
      <c r="I1066" s="41" t="s">
        <v>188</v>
      </c>
      <c r="J1066" s="43" t="s">
        <v>188</v>
      </c>
      <c r="K1066" s="40">
        <v>-4.0351227893712198E-2</v>
      </c>
      <c r="L1066" s="41">
        <v>-0.35172312938695399</v>
      </c>
      <c r="M1066" s="41">
        <v>0.27102067359953003</v>
      </c>
      <c r="N1066" s="41">
        <v>0.79977947600811405</v>
      </c>
      <c r="O1066" s="41" t="s">
        <v>188</v>
      </c>
      <c r="P1066" s="41" t="s">
        <v>188</v>
      </c>
      <c r="Q1066" s="41" t="s">
        <v>188</v>
      </c>
      <c r="R1066" s="43" t="s">
        <v>188</v>
      </c>
    </row>
    <row r="1067" spans="1:18" x14ac:dyDescent="0.2">
      <c r="A1067" s="10" t="s">
        <v>205</v>
      </c>
      <c r="B1067" s="10" t="s">
        <v>632</v>
      </c>
      <c r="C1067" s="40">
        <v>-0.28850161346707498</v>
      </c>
      <c r="D1067" s="41">
        <v>-0.75509939413919902</v>
      </c>
      <c r="E1067" s="41">
        <v>0.17809616720505</v>
      </c>
      <c r="F1067" s="41">
        <v>0.22622367870582499</v>
      </c>
      <c r="G1067" s="41" t="s">
        <v>188</v>
      </c>
      <c r="H1067" s="41" t="s">
        <v>188</v>
      </c>
      <c r="I1067" s="41" t="s">
        <v>188</v>
      </c>
      <c r="J1067" s="43" t="s">
        <v>188</v>
      </c>
      <c r="K1067" s="40" t="s">
        <v>188</v>
      </c>
      <c r="L1067" s="41" t="s">
        <v>188</v>
      </c>
      <c r="M1067" s="41" t="s">
        <v>188</v>
      </c>
      <c r="N1067" s="41" t="s">
        <v>188</v>
      </c>
      <c r="O1067" s="41" t="s">
        <v>188</v>
      </c>
      <c r="P1067" s="41" t="s">
        <v>188</v>
      </c>
      <c r="Q1067" s="41" t="s">
        <v>188</v>
      </c>
      <c r="R1067" s="43" t="s">
        <v>188</v>
      </c>
    </row>
    <row r="1068" spans="1:18" x14ac:dyDescent="0.2">
      <c r="A1068" s="10" t="s">
        <v>205</v>
      </c>
      <c r="B1068" s="10" t="s">
        <v>627</v>
      </c>
      <c r="C1068" s="40">
        <v>-1.07222753826742</v>
      </c>
      <c r="D1068" s="41">
        <v>-1.56357577465571</v>
      </c>
      <c r="E1068" s="41">
        <v>-0.58087930187913195</v>
      </c>
      <c r="F1068" s="42">
        <v>2.0023428482320701E-5</v>
      </c>
      <c r="G1068" s="41" t="s">
        <v>188</v>
      </c>
      <c r="H1068" s="41" t="s">
        <v>188</v>
      </c>
      <c r="I1068" s="41" t="s">
        <v>188</v>
      </c>
      <c r="J1068" s="43" t="s">
        <v>188</v>
      </c>
      <c r="K1068" s="40" t="s">
        <v>188</v>
      </c>
      <c r="L1068" s="41" t="s">
        <v>188</v>
      </c>
      <c r="M1068" s="41" t="s">
        <v>188</v>
      </c>
      <c r="N1068" s="41" t="s">
        <v>188</v>
      </c>
      <c r="O1068" s="41" t="s">
        <v>188</v>
      </c>
      <c r="P1068" s="41" t="s">
        <v>188</v>
      </c>
      <c r="Q1068" s="41" t="s">
        <v>188</v>
      </c>
      <c r="R1068" s="43" t="s">
        <v>188</v>
      </c>
    </row>
    <row r="1069" spans="1:18" x14ac:dyDescent="0.2">
      <c r="A1069" s="10" t="s">
        <v>205</v>
      </c>
      <c r="B1069" s="10" t="s">
        <v>7</v>
      </c>
      <c r="C1069" s="40">
        <v>-0.36630045945384698</v>
      </c>
      <c r="D1069" s="41">
        <v>-0.94446286357932296</v>
      </c>
      <c r="E1069" s="41">
        <v>0.211861944671628</v>
      </c>
      <c r="F1069" s="41">
        <v>0.214327192631795</v>
      </c>
      <c r="G1069" s="41">
        <v>0.40437212660222099</v>
      </c>
      <c r="H1069" s="41">
        <v>0.52483990284811899</v>
      </c>
      <c r="I1069" s="41">
        <v>0</v>
      </c>
      <c r="J1069" s="43">
        <v>0</v>
      </c>
      <c r="K1069" s="40">
        <v>-1.59585872162794E-2</v>
      </c>
      <c r="L1069" s="41">
        <v>-0.68394897047693903</v>
      </c>
      <c r="M1069" s="41">
        <v>0.652031796044381</v>
      </c>
      <c r="N1069" s="41">
        <v>0.96270831960069303</v>
      </c>
      <c r="O1069" s="41" t="s">
        <v>188</v>
      </c>
      <c r="P1069" s="41" t="s">
        <v>188</v>
      </c>
      <c r="Q1069" s="41" t="s">
        <v>188</v>
      </c>
      <c r="R1069" s="43" t="s">
        <v>188</v>
      </c>
    </row>
    <row r="1070" spans="1:18" x14ac:dyDescent="0.2">
      <c r="A1070" s="10" t="s">
        <v>205</v>
      </c>
      <c r="B1070" s="10" t="s">
        <v>9</v>
      </c>
      <c r="C1070" s="40">
        <v>-1.1989304229387E-2</v>
      </c>
      <c r="D1070" s="41">
        <v>-0.28632676033829801</v>
      </c>
      <c r="E1070" s="41">
        <v>0.26234815187952398</v>
      </c>
      <c r="F1070" s="41">
        <v>0.931740009819923</v>
      </c>
      <c r="G1070" s="41">
        <v>7.5582960006336704</v>
      </c>
      <c r="H1070" s="41">
        <v>0.109165989864124</v>
      </c>
      <c r="I1070" s="41">
        <v>50.332761149045503</v>
      </c>
      <c r="J1070" s="43">
        <v>4.6476366259569801E-2</v>
      </c>
      <c r="K1070" s="40">
        <v>-0.41836722852564001</v>
      </c>
      <c r="L1070" s="41">
        <v>-0.66073273071034699</v>
      </c>
      <c r="M1070" s="41">
        <v>-0.176001726340934</v>
      </c>
      <c r="N1070" s="41">
        <v>7.1631654215545599E-4</v>
      </c>
      <c r="O1070" s="41">
        <v>0.91303095641154997</v>
      </c>
      <c r="P1070" s="41">
        <v>0.33931149378456299</v>
      </c>
      <c r="Q1070" s="41">
        <v>0</v>
      </c>
      <c r="R1070" s="43">
        <v>0</v>
      </c>
    </row>
    <row r="1071" spans="1:18" x14ac:dyDescent="0.2">
      <c r="A1071" s="10" t="s">
        <v>205</v>
      </c>
      <c r="B1071" s="10" t="s">
        <v>11</v>
      </c>
      <c r="C1071" s="40">
        <v>8.8260963239089205E-2</v>
      </c>
      <c r="D1071" s="41">
        <v>-0.43069477378313697</v>
      </c>
      <c r="E1071" s="41">
        <v>0.60721670026131602</v>
      </c>
      <c r="F1071" s="41">
        <v>0.73887822480752496</v>
      </c>
      <c r="G1071" s="41">
        <v>6.4445195346268402</v>
      </c>
      <c r="H1071" s="41">
        <v>1.11295138022619E-2</v>
      </c>
      <c r="I1071" s="41">
        <v>84.4829394243134</v>
      </c>
      <c r="J1071" s="43">
        <v>0.119846088846591</v>
      </c>
      <c r="K1071" s="40" t="s">
        <v>188</v>
      </c>
      <c r="L1071" s="41" t="s">
        <v>188</v>
      </c>
      <c r="M1071" s="41" t="s">
        <v>188</v>
      </c>
      <c r="N1071" s="41" t="s">
        <v>188</v>
      </c>
      <c r="O1071" s="41" t="s">
        <v>188</v>
      </c>
      <c r="P1071" s="41" t="s">
        <v>188</v>
      </c>
      <c r="Q1071" s="41" t="s">
        <v>188</v>
      </c>
      <c r="R1071" s="43" t="s">
        <v>188</v>
      </c>
    </row>
    <row r="1072" spans="1:18" x14ac:dyDescent="0.2">
      <c r="A1072" s="10" t="s">
        <v>205</v>
      </c>
      <c r="B1072" s="10" t="s">
        <v>10</v>
      </c>
      <c r="C1072" s="40">
        <v>0.30519243530680401</v>
      </c>
      <c r="D1072" s="41">
        <v>-0.57036812234146195</v>
      </c>
      <c r="E1072" s="41">
        <v>1.18075299295507</v>
      </c>
      <c r="F1072" s="41">
        <v>0.49449258946088298</v>
      </c>
      <c r="G1072" s="41">
        <v>4.2429799199112104</v>
      </c>
      <c r="H1072" s="41">
        <v>0.11985291935936999</v>
      </c>
      <c r="I1072" s="41">
        <v>52.839273037848699</v>
      </c>
      <c r="J1072" s="43">
        <v>0.32905095180544602</v>
      </c>
      <c r="K1072" s="40">
        <v>-0.55980040573615697</v>
      </c>
      <c r="L1072" s="41">
        <v>-1.70963500098118</v>
      </c>
      <c r="M1072" s="41">
        <v>0.59003418950887199</v>
      </c>
      <c r="N1072" s="41">
        <v>0.34044890099304798</v>
      </c>
      <c r="O1072" s="41" t="s">
        <v>188</v>
      </c>
      <c r="P1072" s="41" t="s">
        <v>188</v>
      </c>
      <c r="Q1072" s="41" t="s">
        <v>188</v>
      </c>
      <c r="R1072" s="43" t="s">
        <v>188</v>
      </c>
    </row>
    <row r="1073" spans="1:18" x14ac:dyDescent="0.2">
      <c r="A1073" s="10" t="s">
        <v>205</v>
      </c>
      <c r="B1073" s="10" t="s">
        <v>4</v>
      </c>
      <c r="C1073" s="40">
        <v>-8.8128573942846594E-2</v>
      </c>
      <c r="D1073" s="41">
        <v>-0.355509440799191</v>
      </c>
      <c r="E1073" s="41">
        <v>0.17925229291349801</v>
      </c>
      <c r="F1073" s="41">
        <v>0.51827743966453599</v>
      </c>
      <c r="G1073" s="41">
        <v>2.4846836635129201</v>
      </c>
      <c r="H1073" s="41">
        <v>0.28870732168558499</v>
      </c>
      <c r="I1073" s="41">
        <v>27.014584865144801</v>
      </c>
      <c r="J1073" s="43">
        <v>1.5453687261173899E-2</v>
      </c>
      <c r="K1073" s="40">
        <v>-0.27219577212794099</v>
      </c>
      <c r="L1073" s="41">
        <v>-0.54042515166216798</v>
      </c>
      <c r="M1073" s="41">
        <v>-3.9663925937136702E-3</v>
      </c>
      <c r="N1073" s="41">
        <v>4.6707098379926301E-2</v>
      </c>
      <c r="O1073" s="41">
        <v>4.2338078376453199</v>
      </c>
      <c r="P1073" s="41">
        <v>0.120403832066066</v>
      </c>
      <c r="Q1073" s="41">
        <v>52.778239596263397</v>
      </c>
      <c r="R1073" s="43">
        <v>2.9474547659063498E-2</v>
      </c>
    </row>
    <row r="1074" spans="1:18" x14ac:dyDescent="0.2">
      <c r="A1074" s="10" t="s">
        <v>205</v>
      </c>
      <c r="B1074" s="10" t="s">
        <v>12</v>
      </c>
      <c r="C1074" s="40">
        <v>-0.21420520717595101</v>
      </c>
      <c r="D1074" s="41">
        <v>-0.67600787945051299</v>
      </c>
      <c r="E1074" s="41">
        <v>0.247597465098611</v>
      </c>
      <c r="F1074" s="41">
        <v>0.36379517434478498</v>
      </c>
      <c r="G1074" s="41" t="s">
        <v>188</v>
      </c>
      <c r="H1074" s="41" t="s">
        <v>188</v>
      </c>
      <c r="I1074" s="41" t="s">
        <v>188</v>
      </c>
      <c r="J1074" s="43" t="s">
        <v>188</v>
      </c>
      <c r="K1074" s="40">
        <v>0.436653000139123</v>
      </c>
      <c r="L1074" s="41">
        <v>3.8915804526516999E-3</v>
      </c>
      <c r="M1074" s="41">
        <v>0.86941441982559398</v>
      </c>
      <c r="N1074" s="41">
        <v>4.8209653835197902E-2</v>
      </c>
      <c r="O1074" s="41" t="s">
        <v>188</v>
      </c>
      <c r="P1074" s="41" t="s">
        <v>188</v>
      </c>
      <c r="Q1074" s="41" t="s">
        <v>188</v>
      </c>
      <c r="R1074" s="43" t="s">
        <v>188</v>
      </c>
    </row>
    <row r="1075" spans="1:18" x14ac:dyDescent="0.2">
      <c r="A1075" s="10" t="s">
        <v>205</v>
      </c>
      <c r="B1075" s="10" t="s">
        <v>13</v>
      </c>
      <c r="C1075" s="40">
        <v>-0.46588814518366001</v>
      </c>
      <c r="D1075" s="41">
        <v>-0.93410034249151297</v>
      </c>
      <c r="E1075" s="41">
        <v>2.3240521241917902E-3</v>
      </c>
      <c r="F1075" s="41">
        <v>5.1413229906820603E-2</v>
      </c>
      <c r="G1075" s="41" t="s">
        <v>188</v>
      </c>
      <c r="H1075" s="41" t="s">
        <v>188</v>
      </c>
      <c r="I1075" s="41" t="s">
        <v>188</v>
      </c>
      <c r="J1075" s="43" t="s">
        <v>188</v>
      </c>
      <c r="K1075" s="40">
        <v>0.69025285112585799</v>
      </c>
      <c r="L1075" s="41">
        <v>0.28481721659503201</v>
      </c>
      <c r="M1075" s="41">
        <v>1.09568848565669</v>
      </c>
      <c r="N1075" s="41">
        <v>8.5931485786415202E-4</v>
      </c>
      <c r="O1075" s="41" t="s">
        <v>188</v>
      </c>
      <c r="P1075" s="41" t="s">
        <v>188</v>
      </c>
      <c r="Q1075" s="41" t="s">
        <v>188</v>
      </c>
      <c r="R1075" s="43" t="s">
        <v>188</v>
      </c>
    </row>
    <row r="1076" spans="1:18" x14ac:dyDescent="0.2">
      <c r="A1076" s="10" t="s">
        <v>205</v>
      </c>
      <c r="B1076" s="10" t="s">
        <v>628</v>
      </c>
      <c r="C1076" s="40">
        <v>-0.41738563660550598</v>
      </c>
      <c r="D1076" s="41">
        <v>-0.71196671501026298</v>
      </c>
      <c r="E1076" s="41">
        <v>-0.12280455820074999</v>
      </c>
      <c r="F1076" s="41">
        <v>5.4857930132655702E-3</v>
      </c>
      <c r="G1076" s="41">
        <v>0.244869689051183</v>
      </c>
      <c r="H1076" s="41">
        <v>0.88476355025436604</v>
      </c>
      <c r="I1076" s="41">
        <v>0</v>
      </c>
      <c r="J1076" s="43">
        <v>0</v>
      </c>
      <c r="K1076" s="40" t="s">
        <v>188</v>
      </c>
      <c r="L1076" s="41" t="s">
        <v>188</v>
      </c>
      <c r="M1076" s="41" t="s">
        <v>188</v>
      </c>
      <c r="N1076" s="41" t="s">
        <v>188</v>
      </c>
      <c r="O1076" s="41" t="s">
        <v>188</v>
      </c>
      <c r="P1076" s="41" t="s">
        <v>188</v>
      </c>
      <c r="Q1076" s="41" t="s">
        <v>188</v>
      </c>
      <c r="R1076" s="43" t="s">
        <v>188</v>
      </c>
    </row>
    <row r="1077" spans="1:18" x14ac:dyDescent="0.2">
      <c r="A1077" s="10" t="s">
        <v>205</v>
      </c>
      <c r="B1077" s="10" t="s">
        <v>20</v>
      </c>
      <c r="C1077" s="40" t="s">
        <v>188</v>
      </c>
      <c r="D1077" s="41" t="s">
        <v>188</v>
      </c>
      <c r="E1077" s="41" t="s">
        <v>188</v>
      </c>
      <c r="F1077" s="41" t="s">
        <v>188</v>
      </c>
      <c r="G1077" s="41" t="s">
        <v>188</v>
      </c>
      <c r="H1077" s="41" t="s">
        <v>188</v>
      </c>
      <c r="I1077" s="41" t="s">
        <v>188</v>
      </c>
      <c r="J1077" s="43" t="s">
        <v>188</v>
      </c>
      <c r="K1077" s="40">
        <v>-0.89782787503074102</v>
      </c>
      <c r="L1077" s="41">
        <v>-1.6025606766508</v>
      </c>
      <c r="M1077" s="41">
        <v>-0.19309507341068299</v>
      </c>
      <c r="N1077" s="41">
        <v>1.3569841396022001E-2</v>
      </c>
      <c r="O1077" s="41" t="s">
        <v>188</v>
      </c>
      <c r="P1077" s="41" t="s">
        <v>188</v>
      </c>
      <c r="Q1077" s="41" t="s">
        <v>188</v>
      </c>
      <c r="R1077" s="43" t="s">
        <v>188</v>
      </c>
    </row>
    <row r="1078" spans="1:18" x14ac:dyDescent="0.2">
      <c r="A1078" s="10" t="s">
        <v>205</v>
      </c>
      <c r="B1078" s="10" t="s">
        <v>17</v>
      </c>
      <c r="C1078" s="40">
        <v>-0.19024327806844299</v>
      </c>
      <c r="D1078" s="41">
        <v>-0.62010992432313405</v>
      </c>
      <c r="E1078" s="41">
        <v>0.23962336818624899</v>
      </c>
      <c r="F1078" s="41">
        <v>0.386378305448075</v>
      </c>
      <c r="G1078" s="41" t="s">
        <v>188</v>
      </c>
      <c r="H1078" s="41" t="s">
        <v>188</v>
      </c>
      <c r="I1078" s="41" t="s">
        <v>188</v>
      </c>
      <c r="J1078" s="43" t="s">
        <v>188</v>
      </c>
      <c r="K1078" s="40">
        <v>0.29224511135400599</v>
      </c>
      <c r="L1078" s="41">
        <v>6.8110452403122301E-3</v>
      </c>
      <c r="M1078" s="41">
        <v>0.57767917746770003</v>
      </c>
      <c r="N1078" s="41">
        <v>4.4778125219694001E-2</v>
      </c>
      <c r="O1078" s="41">
        <v>0.70255878210883804</v>
      </c>
      <c r="P1078" s="41">
        <v>0.40192523982256601</v>
      </c>
      <c r="Q1078" s="41">
        <v>0</v>
      </c>
      <c r="R1078" s="43">
        <v>0</v>
      </c>
    </row>
    <row r="1079" spans="1:18" x14ac:dyDescent="0.2">
      <c r="A1079" s="10" t="s">
        <v>205</v>
      </c>
      <c r="B1079" s="10" t="s">
        <v>629</v>
      </c>
      <c r="C1079" s="40">
        <v>-2.9692992983776999E-2</v>
      </c>
      <c r="D1079" s="41">
        <v>-0.38476288151093002</v>
      </c>
      <c r="E1079" s="41">
        <v>0.32537689554337601</v>
      </c>
      <c r="F1079" s="41">
        <v>0.87000507950477401</v>
      </c>
      <c r="G1079" s="41" t="s">
        <v>188</v>
      </c>
      <c r="H1079" s="41" t="s">
        <v>188</v>
      </c>
      <c r="I1079" s="41" t="s">
        <v>188</v>
      </c>
      <c r="J1079" s="43" t="s">
        <v>188</v>
      </c>
      <c r="K1079" s="40" t="s">
        <v>188</v>
      </c>
      <c r="L1079" s="41" t="s">
        <v>188</v>
      </c>
      <c r="M1079" s="41" t="s">
        <v>188</v>
      </c>
      <c r="N1079" s="41" t="s">
        <v>188</v>
      </c>
      <c r="O1079" s="41" t="s">
        <v>188</v>
      </c>
      <c r="P1079" s="41" t="s">
        <v>188</v>
      </c>
      <c r="Q1079" s="41" t="s">
        <v>188</v>
      </c>
      <c r="R1079" s="43" t="s">
        <v>188</v>
      </c>
    </row>
    <row r="1080" spans="1:18" x14ac:dyDescent="0.2">
      <c r="A1080" s="10" t="s">
        <v>205</v>
      </c>
      <c r="B1080" s="10" t="s">
        <v>644</v>
      </c>
      <c r="C1080" s="40" t="s">
        <v>188</v>
      </c>
      <c r="D1080" s="41" t="s">
        <v>188</v>
      </c>
      <c r="E1080" s="41" t="s">
        <v>188</v>
      </c>
      <c r="F1080" s="41" t="s">
        <v>188</v>
      </c>
      <c r="G1080" s="41" t="s">
        <v>188</v>
      </c>
      <c r="H1080" s="41" t="s">
        <v>188</v>
      </c>
      <c r="I1080" s="41" t="s">
        <v>188</v>
      </c>
      <c r="J1080" s="43" t="s">
        <v>188</v>
      </c>
      <c r="K1080" s="40">
        <v>0.17504690617614099</v>
      </c>
      <c r="L1080" s="41">
        <v>-0.54233162527784395</v>
      </c>
      <c r="M1080" s="41">
        <v>0.89242543763012605</v>
      </c>
      <c r="N1080" s="41">
        <v>0.63582191732733495</v>
      </c>
      <c r="O1080" s="41" t="s">
        <v>188</v>
      </c>
      <c r="P1080" s="41" t="s">
        <v>188</v>
      </c>
      <c r="Q1080" s="41" t="s">
        <v>188</v>
      </c>
      <c r="R1080" s="43" t="s">
        <v>188</v>
      </c>
    </row>
    <row r="1081" spans="1:18" x14ac:dyDescent="0.2">
      <c r="A1081" s="10" t="s">
        <v>205</v>
      </c>
      <c r="B1081" s="10" t="s">
        <v>630</v>
      </c>
      <c r="C1081" s="40" t="s">
        <v>188</v>
      </c>
      <c r="D1081" s="41" t="s">
        <v>188</v>
      </c>
      <c r="E1081" s="41" t="s">
        <v>188</v>
      </c>
      <c r="F1081" s="41" t="s">
        <v>188</v>
      </c>
      <c r="G1081" s="41" t="s">
        <v>188</v>
      </c>
      <c r="H1081" s="41" t="s">
        <v>188</v>
      </c>
      <c r="I1081" s="41" t="s">
        <v>188</v>
      </c>
      <c r="J1081" s="43" t="s">
        <v>188</v>
      </c>
      <c r="K1081" s="40">
        <v>0.74103954402447703</v>
      </c>
      <c r="L1081" s="41">
        <v>-1.8248924534519699</v>
      </c>
      <c r="M1081" s="41">
        <v>3.30697154150092</v>
      </c>
      <c r="N1081" s="41">
        <v>0.57136906102767704</v>
      </c>
      <c r="O1081" s="41">
        <v>16.426382818835499</v>
      </c>
      <c r="P1081" s="42">
        <v>5.0576371907007298E-5</v>
      </c>
      <c r="Q1081" s="41">
        <v>93.912232467556194</v>
      </c>
      <c r="R1081" s="43">
        <v>3.2219405939644399</v>
      </c>
    </row>
    <row r="1082" spans="1:18" x14ac:dyDescent="0.2">
      <c r="A1082" s="10" t="s">
        <v>205</v>
      </c>
      <c r="B1082" s="10" t="s">
        <v>631</v>
      </c>
      <c r="C1082" s="40" t="s">
        <v>188</v>
      </c>
      <c r="D1082" s="41" t="s">
        <v>188</v>
      </c>
      <c r="E1082" s="41" t="s">
        <v>188</v>
      </c>
      <c r="F1082" s="41" t="s">
        <v>188</v>
      </c>
      <c r="G1082" s="41" t="s">
        <v>188</v>
      </c>
      <c r="H1082" s="41" t="s">
        <v>188</v>
      </c>
      <c r="I1082" s="41" t="s">
        <v>188</v>
      </c>
      <c r="J1082" s="43" t="s">
        <v>188</v>
      </c>
      <c r="K1082" s="40">
        <v>1.03594992466047</v>
      </c>
      <c r="L1082" s="41">
        <v>0.65717752697910004</v>
      </c>
      <c r="M1082" s="41">
        <v>1.4147223223418399</v>
      </c>
      <c r="N1082" s="42">
        <v>8.62250872666194E-8</v>
      </c>
      <c r="O1082" s="41" t="s">
        <v>188</v>
      </c>
      <c r="P1082" s="41" t="s">
        <v>188</v>
      </c>
      <c r="Q1082" s="41" t="s">
        <v>188</v>
      </c>
      <c r="R1082" s="43" t="s">
        <v>188</v>
      </c>
    </row>
    <row r="1083" spans="1:18" x14ac:dyDescent="0.2">
      <c r="A1083" s="10" t="s">
        <v>587</v>
      </c>
      <c r="B1083" s="10" t="s">
        <v>2</v>
      </c>
      <c r="C1083" s="40">
        <v>-0.10877954747489101</v>
      </c>
      <c r="D1083" s="41">
        <v>-0.178097751787064</v>
      </c>
      <c r="E1083" s="41">
        <v>-3.9461343162718703E-2</v>
      </c>
      <c r="F1083" s="41">
        <v>2.0998876887504498E-3</v>
      </c>
      <c r="G1083" s="41">
        <v>6.74067814378395</v>
      </c>
      <c r="H1083" s="41">
        <v>0.24065172604056401</v>
      </c>
      <c r="I1083" s="42">
        <v>7.4413815772592605E-5</v>
      </c>
      <c r="J1083" s="44">
        <v>1.29123482320657E-8</v>
      </c>
      <c r="K1083" s="40">
        <v>2.3447370836233002E-2</v>
      </c>
      <c r="L1083" s="41">
        <v>-0.18709602376503101</v>
      </c>
      <c r="M1083" s="41">
        <v>0.233990765437497</v>
      </c>
      <c r="N1083" s="41">
        <v>0.82721617332698005</v>
      </c>
      <c r="O1083" s="41">
        <v>17.683604020831101</v>
      </c>
      <c r="P1083" s="41">
        <v>7.0734962390476101E-3</v>
      </c>
      <c r="Q1083" s="41">
        <v>64.8208138874638</v>
      </c>
      <c r="R1083" s="43">
        <v>4.84032748666086E-2</v>
      </c>
    </row>
    <row r="1084" spans="1:18" x14ac:dyDescent="0.2">
      <c r="A1084" s="10" t="s">
        <v>587</v>
      </c>
      <c r="B1084" s="10" t="s">
        <v>623</v>
      </c>
      <c r="C1084" s="40" t="s">
        <v>188</v>
      </c>
      <c r="D1084" s="41" t="s">
        <v>188</v>
      </c>
      <c r="E1084" s="41" t="s">
        <v>188</v>
      </c>
      <c r="F1084" s="41" t="s">
        <v>188</v>
      </c>
      <c r="G1084" s="41" t="s">
        <v>188</v>
      </c>
      <c r="H1084" s="41" t="s">
        <v>188</v>
      </c>
      <c r="I1084" s="41" t="s">
        <v>188</v>
      </c>
      <c r="J1084" s="43" t="s">
        <v>188</v>
      </c>
      <c r="K1084" s="40">
        <v>0.66490789356666202</v>
      </c>
      <c r="L1084" s="41">
        <v>0.17415160248866901</v>
      </c>
      <c r="M1084" s="41">
        <v>1.15566418464465</v>
      </c>
      <c r="N1084" s="41">
        <v>8.0751633780194107E-3</v>
      </c>
      <c r="O1084" s="41" t="s">
        <v>188</v>
      </c>
      <c r="P1084" s="41" t="s">
        <v>188</v>
      </c>
      <c r="Q1084" s="41" t="s">
        <v>188</v>
      </c>
      <c r="R1084" s="43" t="s">
        <v>188</v>
      </c>
    </row>
    <row r="1085" spans="1:18" x14ac:dyDescent="0.2">
      <c r="A1085" s="10" t="s">
        <v>587</v>
      </c>
      <c r="B1085" s="10" t="s">
        <v>21</v>
      </c>
      <c r="C1085" s="40">
        <v>3.8546714703444701E-2</v>
      </c>
      <c r="D1085" s="41">
        <v>-0.17600914014163899</v>
      </c>
      <c r="E1085" s="41">
        <v>0.253102569548528</v>
      </c>
      <c r="F1085" s="41">
        <v>0.72474559627476098</v>
      </c>
      <c r="G1085" s="41">
        <v>0.14936982617396199</v>
      </c>
      <c r="H1085" s="41">
        <v>0.69913830373991304</v>
      </c>
      <c r="I1085" s="41">
        <v>0</v>
      </c>
      <c r="J1085" s="43">
        <v>0</v>
      </c>
      <c r="K1085" s="40">
        <v>0.171375597838445</v>
      </c>
      <c r="L1085" s="41">
        <v>-0.177841721536278</v>
      </c>
      <c r="M1085" s="41">
        <v>0.52059291721316803</v>
      </c>
      <c r="N1085" s="41">
        <v>0.336131689181424</v>
      </c>
      <c r="O1085" s="41">
        <v>3.0522390844846599</v>
      </c>
      <c r="P1085" s="41">
        <v>8.0625916271970702E-2</v>
      </c>
      <c r="Q1085" s="41">
        <v>67.237166803765007</v>
      </c>
      <c r="R1085" s="43">
        <v>4.3334822347309503E-2</v>
      </c>
    </row>
    <row r="1086" spans="1:18" x14ac:dyDescent="0.2">
      <c r="A1086" s="10" t="s">
        <v>587</v>
      </c>
      <c r="B1086" s="10" t="s">
        <v>624</v>
      </c>
      <c r="C1086" s="40" t="s">
        <v>188</v>
      </c>
      <c r="D1086" s="41" t="s">
        <v>188</v>
      </c>
      <c r="E1086" s="41" t="s">
        <v>188</v>
      </c>
      <c r="F1086" s="41" t="s">
        <v>188</v>
      </c>
      <c r="G1086" s="41" t="s">
        <v>188</v>
      </c>
      <c r="H1086" s="41" t="s">
        <v>188</v>
      </c>
      <c r="I1086" s="41" t="s">
        <v>188</v>
      </c>
      <c r="J1086" s="43" t="s">
        <v>188</v>
      </c>
      <c r="K1086" s="40">
        <v>-0.15533866102889801</v>
      </c>
      <c r="L1086" s="41">
        <v>-1.18372496068745</v>
      </c>
      <c r="M1086" s="41">
        <v>0.87304763862965096</v>
      </c>
      <c r="N1086" s="41">
        <v>0.772376565656123</v>
      </c>
      <c r="O1086" s="41" t="s">
        <v>188</v>
      </c>
      <c r="P1086" s="41" t="s">
        <v>188</v>
      </c>
      <c r="Q1086" s="41" t="s">
        <v>188</v>
      </c>
      <c r="R1086" s="43" t="s">
        <v>188</v>
      </c>
    </row>
    <row r="1087" spans="1:18" x14ac:dyDescent="0.2">
      <c r="A1087" s="10" t="s">
        <v>587</v>
      </c>
      <c r="B1087" s="10" t="s">
        <v>625</v>
      </c>
      <c r="C1087" s="40">
        <v>0.29476862101910301</v>
      </c>
      <c r="D1087" s="41">
        <v>-0.122236277203304</v>
      </c>
      <c r="E1087" s="41">
        <v>0.71177351924151</v>
      </c>
      <c r="F1087" s="41">
        <v>0.16602746658001499</v>
      </c>
      <c r="G1087" s="41" t="s">
        <v>188</v>
      </c>
      <c r="H1087" s="41" t="s">
        <v>188</v>
      </c>
      <c r="I1087" s="41" t="s">
        <v>188</v>
      </c>
      <c r="J1087" s="43" t="s">
        <v>188</v>
      </c>
      <c r="K1087" s="40" t="s">
        <v>188</v>
      </c>
      <c r="L1087" s="41" t="s">
        <v>188</v>
      </c>
      <c r="M1087" s="41" t="s">
        <v>188</v>
      </c>
      <c r="N1087" s="41" t="s">
        <v>188</v>
      </c>
      <c r="O1087" s="41" t="s">
        <v>188</v>
      </c>
      <c r="P1087" s="41" t="s">
        <v>188</v>
      </c>
      <c r="Q1087" s="41" t="s">
        <v>188</v>
      </c>
      <c r="R1087" s="43" t="s">
        <v>188</v>
      </c>
    </row>
    <row r="1088" spans="1:18" x14ac:dyDescent="0.2">
      <c r="A1088" s="10" t="s">
        <v>587</v>
      </c>
      <c r="B1088" s="10" t="s">
        <v>18</v>
      </c>
      <c r="C1088" s="40">
        <v>-0.34458613132493798</v>
      </c>
      <c r="D1088" s="41">
        <v>-0.70398081036163396</v>
      </c>
      <c r="E1088" s="41">
        <v>1.4808547711758799E-2</v>
      </c>
      <c r="F1088" s="41">
        <v>6.0595708265112597E-2</v>
      </c>
      <c r="G1088" s="41" t="s">
        <v>188</v>
      </c>
      <c r="H1088" s="41" t="s">
        <v>188</v>
      </c>
      <c r="I1088" s="41" t="s">
        <v>188</v>
      </c>
      <c r="J1088" s="43" t="s">
        <v>188</v>
      </c>
      <c r="K1088" s="40">
        <v>3.6139069225116997E-2</v>
      </c>
      <c r="L1088" s="41">
        <v>-0.33161917649328898</v>
      </c>
      <c r="M1088" s="41">
        <v>0.40389731494352299</v>
      </c>
      <c r="N1088" s="41">
        <v>0.84750305594608899</v>
      </c>
      <c r="O1088" s="41" t="s">
        <v>188</v>
      </c>
      <c r="P1088" s="41" t="s">
        <v>188</v>
      </c>
      <c r="Q1088" s="41" t="s">
        <v>188</v>
      </c>
      <c r="R1088" s="43" t="s">
        <v>188</v>
      </c>
    </row>
    <row r="1089" spans="1:18" x14ac:dyDescent="0.2">
      <c r="A1089" s="10" t="s">
        <v>587</v>
      </c>
      <c r="B1089" s="10" t="s">
        <v>6</v>
      </c>
      <c r="C1089" s="40">
        <v>-3.1261307780563699E-2</v>
      </c>
      <c r="D1089" s="41">
        <v>-0.41787390490298798</v>
      </c>
      <c r="E1089" s="41">
        <v>0.355351289341861</v>
      </c>
      <c r="F1089" s="41">
        <v>0.87407720765916097</v>
      </c>
      <c r="G1089" s="41">
        <v>11.9649073968391</v>
      </c>
      <c r="H1089" s="41">
        <v>7.5043448093442596E-3</v>
      </c>
      <c r="I1089" s="41">
        <v>75.678465440737497</v>
      </c>
      <c r="J1089" s="43">
        <v>0.110699590413024</v>
      </c>
      <c r="K1089" s="40">
        <v>-2.9671306329675001E-2</v>
      </c>
      <c r="L1089" s="41">
        <v>-0.23651496222016199</v>
      </c>
      <c r="M1089" s="41">
        <v>0.17717234956081199</v>
      </c>
      <c r="N1089" s="41">
        <v>0.77863976515461697</v>
      </c>
      <c r="O1089" s="41" t="s">
        <v>188</v>
      </c>
      <c r="P1089" s="41" t="s">
        <v>188</v>
      </c>
      <c r="Q1089" s="41" t="s">
        <v>188</v>
      </c>
      <c r="R1089" s="43" t="s">
        <v>188</v>
      </c>
    </row>
    <row r="1090" spans="1:18" x14ac:dyDescent="0.2">
      <c r="A1090" s="10" t="s">
        <v>587</v>
      </c>
      <c r="B1090" s="10" t="s">
        <v>5</v>
      </c>
      <c r="C1090" s="40">
        <v>9.0858812743443304E-2</v>
      </c>
      <c r="D1090" s="41">
        <v>-0.65920073935562795</v>
      </c>
      <c r="E1090" s="41">
        <v>0.84091836484251403</v>
      </c>
      <c r="F1090" s="41">
        <v>0.81233008420956598</v>
      </c>
      <c r="G1090" s="41">
        <v>17.801877005445601</v>
      </c>
      <c r="H1090" s="42">
        <v>2.45141291378391E-5</v>
      </c>
      <c r="I1090" s="41">
        <v>94.382614823739601</v>
      </c>
      <c r="J1090" s="43">
        <v>0.27654780773221099</v>
      </c>
      <c r="K1090" s="40">
        <v>-2.9352834620191001E-2</v>
      </c>
      <c r="L1090" s="41">
        <v>-0.234768797665385</v>
      </c>
      <c r="M1090" s="41">
        <v>0.17606312842500299</v>
      </c>
      <c r="N1090" s="41">
        <v>0.77947157164034098</v>
      </c>
      <c r="O1090" s="41" t="s">
        <v>188</v>
      </c>
      <c r="P1090" s="41" t="s">
        <v>188</v>
      </c>
      <c r="Q1090" s="41" t="s">
        <v>188</v>
      </c>
      <c r="R1090" s="43" t="s">
        <v>188</v>
      </c>
    </row>
    <row r="1091" spans="1:18" x14ac:dyDescent="0.2">
      <c r="A1091" s="10" t="s">
        <v>587</v>
      </c>
      <c r="B1091" s="10" t="s">
        <v>626</v>
      </c>
      <c r="C1091" s="40">
        <v>-0.115466974527732</v>
      </c>
      <c r="D1091" s="41">
        <v>-0.63506381104306797</v>
      </c>
      <c r="E1091" s="41">
        <v>0.40412986198760298</v>
      </c>
      <c r="F1091" s="41">
        <v>0.66463542522780705</v>
      </c>
      <c r="G1091" s="41" t="s">
        <v>188</v>
      </c>
      <c r="H1091" s="41" t="s">
        <v>188</v>
      </c>
      <c r="I1091" s="41" t="s">
        <v>188</v>
      </c>
      <c r="J1091" s="43" t="s">
        <v>188</v>
      </c>
      <c r="K1091" s="40" t="s">
        <v>188</v>
      </c>
      <c r="L1091" s="41" t="s">
        <v>188</v>
      </c>
      <c r="M1091" s="41" t="s">
        <v>188</v>
      </c>
      <c r="N1091" s="41" t="s">
        <v>188</v>
      </c>
      <c r="O1091" s="41" t="s">
        <v>188</v>
      </c>
      <c r="P1091" s="41" t="s">
        <v>188</v>
      </c>
      <c r="Q1091" s="41" t="s">
        <v>188</v>
      </c>
      <c r="R1091" s="43" t="s">
        <v>188</v>
      </c>
    </row>
    <row r="1092" spans="1:18" x14ac:dyDescent="0.2">
      <c r="A1092" s="10" t="s">
        <v>587</v>
      </c>
      <c r="B1092" s="10" t="s">
        <v>24</v>
      </c>
      <c r="C1092" s="40">
        <v>-0.14212808301830299</v>
      </c>
      <c r="D1092" s="41">
        <v>-0.48023979986349902</v>
      </c>
      <c r="E1092" s="41">
        <v>0.19598363382689299</v>
      </c>
      <c r="F1092" s="41">
        <v>0.41000364022734598</v>
      </c>
      <c r="G1092" s="41">
        <v>17.498346680659498</v>
      </c>
      <c r="H1092" s="41">
        <v>1.54614453347611E-3</v>
      </c>
      <c r="I1092" s="41">
        <v>73.452761940159604</v>
      </c>
      <c r="J1092" s="43">
        <v>0.108313492579622</v>
      </c>
      <c r="K1092" s="40">
        <v>-3.44788333609541E-2</v>
      </c>
      <c r="L1092" s="41">
        <v>-0.19337791836467599</v>
      </c>
      <c r="M1092" s="41">
        <v>0.124420251642768</v>
      </c>
      <c r="N1092" s="41">
        <v>0.67062950379195096</v>
      </c>
      <c r="O1092" s="41">
        <v>4.3147669331415797</v>
      </c>
      <c r="P1092" s="41">
        <v>0.22941978484508299</v>
      </c>
      <c r="Q1092" s="41">
        <v>24.711474005465899</v>
      </c>
      <c r="R1092" s="43">
        <v>6.7481738037169902E-3</v>
      </c>
    </row>
    <row r="1093" spans="1:18" x14ac:dyDescent="0.2">
      <c r="A1093" s="10" t="s">
        <v>587</v>
      </c>
      <c r="B1093" s="10" t="s">
        <v>33</v>
      </c>
      <c r="C1093" s="40">
        <v>0.56593626467411395</v>
      </c>
      <c r="D1093" s="41">
        <v>-0.85307190921369702</v>
      </c>
      <c r="E1093" s="41">
        <v>1.9849444385619299</v>
      </c>
      <c r="F1093" s="41">
        <v>0.43440084102486098</v>
      </c>
      <c r="G1093" s="41">
        <v>3.7536602311587202</v>
      </c>
      <c r="H1093" s="41">
        <v>5.2692007277746297E-2</v>
      </c>
      <c r="I1093" s="41">
        <v>73.359336263332807</v>
      </c>
      <c r="J1093" s="43">
        <v>0.80544015685799297</v>
      </c>
      <c r="K1093" s="40">
        <v>-4.5535334086024601E-2</v>
      </c>
      <c r="L1093" s="41">
        <v>-0.59617705923001496</v>
      </c>
      <c r="M1093" s="41">
        <v>0.50510639105796495</v>
      </c>
      <c r="N1093" s="41">
        <v>0.87143223361220501</v>
      </c>
      <c r="O1093" s="41" t="s">
        <v>188</v>
      </c>
      <c r="P1093" s="41" t="s">
        <v>188</v>
      </c>
      <c r="Q1093" s="41" t="s">
        <v>188</v>
      </c>
      <c r="R1093" s="43" t="s">
        <v>188</v>
      </c>
    </row>
    <row r="1094" spans="1:18" x14ac:dyDescent="0.2">
      <c r="A1094" s="10" t="s">
        <v>587</v>
      </c>
      <c r="B1094" s="10" t="s">
        <v>15</v>
      </c>
      <c r="C1094" s="40">
        <v>8.5347853295904594E-2</v>
      </c>
      <c r="D1094" s="41">
        <v>-0.26067333410808102</v>
      </c>
      <c r="E1094" s="41">
        <v>0.43136904069989002</v>
      </c>
      <c r="F1094" s="41">
        <v>0.62896800815890797</v>
      </c>
      <c r="G1094" s="41" t="s">
        <v>188</v>
      </c>
      <c r="H1094" s="41" t="s">
        <v>188</v>
      </c>
      <c r="I1094" s="41" t="s">
        <v>188</v>
      </c>
      <c r="J1094" s="43" t="s">
        <v>188</v>
      </c>
      <c r="K1094" s="40">
        <v>0.15608446390526901</v>
      </c>
      <c r="L1094" s="41">
        <v>-0.26483367177926298</v>
      </c>
      <c r="M1094" s="41">
        <v>0.57700259958980105</v>
      </c>
      <c r="N1094" s="41">
        <v>0.46735339309620999</v>
      </c>
      <c r="O1094" s="41">
        <v>3.6613613375838598</v>
      </c>
      <c r="P1094" s="41">
        <v>5.5688114506431297E-2</v>
      </c>
      <c r="Q1094" s="41">
        <v>72.6877544225148</v>
      </c>
      <c r="R1094" s="43">
        <v>6.7468127166209396E-2</v>
      </c>
    </row>
    <row r="1095" spans="1:18" x14ac:dyDescent="0.2">
      <c r="A1095" s="10" t="s">
        <v>587</v>
      </c>
      <c r="B1095" s="10" t="s">
        <v>206</v>
      </c>
      <c r="C1095" s="40" t="s">
        <v>188</v>
      </c>
      <c r="D1095" s="41" t="s">
        <v>188</v>
      </c>
      <c r="E1095" s="41" t="s">
        <v>188</v>
      </c>
      <c r="F1095" s="41" t="s">
        <v>188</v>
      </c>
      <c r="G1095" s="41" t="s">
        <v>188</v>
      </c>
      <c r="H1095" s="41" t="s">
        <v>188</v>
      </c>
      <c r="I1095" s="41" t="s">
        <v>188</v>
      </c>
      <c r="J1095" s="43" t="s">
        <v>188</v>
      </c>
      <c r="K1095" s="40">
        <v>0.236515499774025</v>
      </c>
      <c r="L1095" s="41">
        <v>-7.5801401291711507E-2</v>
      </c>
      <c r="M1095" s="41">
        <v>0.54883240083976104</v>
      </c>
      <c r="N1095" s="41">
        <v>0.138325081611572</v>
      </c>
      <c r="O1095" s="41" t="s">
        <v>188</v>
      </c>
      <c r="P1095" s="41" t="s">
        <v>188</v>
      </c>
      <c r="Q1095" s="41" t="s">
        <v>188</v>
      </c>
      <c r="R1095" s="43" t="s">
        <v>188</v>
      </c>
    </row>
    <row r="1096" spans="1:18" x14ac:dyDescent="0.2">
      <c r="A1096" s="10" t="s">
        <v>587</v>
      </c>
      <c r="B1096" s="10" t="s">
        <v>627</v>
      </c>
      <c r="C1096" s="40">
        <v>-0.26228469440327901</v>
      </c>
      <c r="D1096" s="41">
        <v>-0.73473705451660798</v>
      </c>
      <c r="E1096" s="41">
        <v>0.21016766571004999</v>
      </c>
      <c r="F1096" s="41">
        <v>0.277704230453996</v>
      </c>
      <c r="G1096" s="41" t="s">
        <v>188</v>
      </c>
      <c r="H1096" s="41" t="s">
        <v>188</v>
      </c>
      <c r="I1096" s="41" t="s">
        <v>188</v>
      </c>
      <c r="J1096" s="43" t="s">
        <v>188</v>
      </c>
      <c r="K1096" s="40" t="s">
        <v>188</v>
      </c>
      <c r="L1096" s="41" t="s">
        <v>188</v>
      </c>
      <c r="M1096" s="41" t="s">
        <v>188</v>
      </c>
      <c r="N1096" s="41" t="s">
        <v>188</v>
      </c>
      <c r="O1096" s="41" t="s">
        <v>188</v>
      </c>
      <c r="P1096" s="41" t="s">
        <v>188</v>
      </c>
      <c r="Q1096" s="41" t="s">
        <v>188</v>
      </c>
      <c r="R1096" s="43" t="s">
        <v>188</v>
      </c>
    </row>
    <row r="1097" spans="1:18" x14ac:dyDescent="0.2">
      <c r="A1097" s="10" t="s">
        <v>587</v>
      </c>
      <c r="B1097" s="10" t="s">
        <v>7</v>
      </c>
      <c r="C1097" s="40">
        <v>5.8608314133622899E-2</v>
      </c>
      <c r="D1097" s="41">
        <v>-0.51909958321314498</v>
      </c>
      <c r="E1097" s="41">
        <v>0.63631621148039097</v>
      </c>
      <c r="F1097" s="41">
        <v>0.84238960244209804</v>
      </c>
      <c r="G1097" s="41">
        <v>0.17416181019306601</v>
      </c>
      <c r="H1097" s="41">
        <v>0.67643925504520197</v>
      </c>
      <c r="I1097" s="41">
        <v>0</v>
      </c>
      <c r="J1097" s="43">
        <v>0</v>
      </c>
      <c r="K1097" s="40">
        <v>0.17780698370248299</v>
      </c>
      <c r="L1097" s="41">
        <v>-0.49044099915239803</v>
      </c>
      <c r="M1097" s="41">
        <v>0.84605496655736501</v>
      </c>
      <c r="N1097" s="41">
        <v>0.60255775760105901</v>
      </c>
      <c r="O1097" s="41" t="s">
        <v>188</v>
      </c>
      <c r="P1097" s="41" t="s">
        <v>188</v>
      </c>
      <c r="Q1097" s="41" t="s">
        <v>188</v>
      </c>
      <c r="R1097" s="43" t="s">
        <v>188</v>
      </c>
    </row>
    <row r="1098" spans="1:18" x14ac:dyDescent="0.2">
      <c r="A1098" s="10" t="s">
        <v>587</v>
      </c>
      <c r="B1098" s="10" t="s">
        <v>9</v>
      </c>
      <c r="C1098" s="40">
        <v>0.21446354445266499</v>
      </c>
      <c r="D1098" s="41">
        <v>-0.13826939172136901</v>
      </c>
      <c r="E1098" s="41">
        <v>0.56719648062670003</v>
      </c>
      <c r="F1098" s="41">
        <v>0.23339114932792501</v>
      </c>
      <c r="G1098" s="41">
        <v>6.8605522711185296</v>
      </c>
      <c r="H1098" s="41">
        <v>7.6477790526414194E-2</v>
      </c>
      <c r="I1098" s="41">
        <v>56.962949779356897</v>
      </c>
      <c r="J1098" s="43">
        <v>6.8933531168470702E-2</v>
      </c>
      <c r="K1098" s="40">
        <v>-0.301048792285037</v>
      </c>
      <c r="L1098" s="41">
        <v>-0.67729421296500303</v>
      </c>
      <c r="M1098" s="41">
        <v>7.5196628394930395E-2</v>
      </c>
      <c r="N1098" s="41">
        <v>0.11682409591634101</v>
      </c>
      <c r="O1098" s="41">
        <v>2.1337317442065999</v>
      </c>
      <c r="P1098" s="41">
        <v>0.144089589205947</v>
      </c>
      <c r="Q1098" s="41">
        <v>53.1337525105886</v>
      </c>
      <c r="R1098" s="43">
        <v>4.0452920075691901E-2</v>
      </c>
    </row>
    <row r="1099" spans="1:18" x14ac:dyDescent="0.2">
      <c r="A1099" s="10" t="s">
        <v>587</v>
      </c>
      <c r="B1099" s="10" t="s">
        <v>11</v>
      </c>
      <c r="C1099" s="40">
        <v>0.33033505004135499</v>
      </c>
      <c r="D1099" s="41">
        <v>0.181469330012095</v>
      </c>
      <c r="E1099" s="41">
        <v>0.47920077007061601</v>
      </c>
      <c r="F1099" s="42">
        <v>1.36643382193489E-5</v>
      </c>
      <c r="G1099" s="41">
        <v>0.15353302162341001</v>
      </c>
      <c r="H1099" s="41">
        <v>0.69518168415375103</v>
      </c>
      <c r="I1099" s="41">
        <v>0</v>
      </c>
      <c r="J1099" s="43">
        <v>0</v>
      </c>
      <c r="K1099" s="40" t="s">
        <v>188</v>
      </c>
      <c r="L1099" s="41" t="s">
        <v>188</v>
      </c>
      <c r="M1099" s="41" t="s">
        <v>188</v>
      </c>
      <c r="N1099" s="41" t="s">
        <v>188</v>
      </c>
      <c r="O1099" s="41" t="s">
        <v>188</v>
      </c>
      <c r="P1099" s="41" t="s">
        <v>188</v>
      </c>
      <c r="Q1099" s="41" t="s">
        <v>188</v>
      </c>
      <c r="R1099" s="43" t="s">
        <v>188</v>
      </c>
    </row>
    <row r="1100" spans="1:18" x14ac:dyDescent="0.2">
      <c r="A1100" s="10" t="s">
        <v>587</v>
      </c>
      <c r="B1100" s="10" t="s">
        <v>10</v>
      </c>
      <c r="C1100" s="40">
        <v>0.42821771775295098</v>
      </c>
      <c r="D1100" s="41">
        <v>-0.56790314433108602</v>
      </c>
      <c r="E1100" s="41">
        <v>1.4243385798369901</v>
      </c>
      <c r="F1100" s="41">
        <v>0.39947473241168902</v>
      </c>
      <c r="G1100" s="41">
        <v>5.8361233228901898E-3</v>
      </c>
      <c r="H1100" s="41">
        <v>0.93910522595736801</v>
      </c>
      <c r="I1100" s="41">
        <v>0</v>
      </c>
      <c r="J1100" s="43">
        <v>0</v>
      </c>
      <c r="K1100" s="40">
        <v>-1.2626708572843099</v>
      </c>
      <c r="L1100" s="41">
        <v>-2.4165664317175399</v>
      </c>
      <c r="M1100" s="41">
        <v>-0.108775282851079</v>
      </c>
      <c r="N1100" s="41">
        <v>3.2157499421405701E-2</v>
      </c>
      <c r="O1100" s="41" t="s">
        <v>188</v>
      </c>
      <c r="P1100" s="41" t="s">
        <v>188</v>
      </c>
      <c r="Q1100" s="41" t="s">
        <v>188</v>
      </c>
      <c r="R1100" s="43" t="s">
        <v>188</v>
      </c>
    </row>
    <row r="1101" spans="1:18" x14ac:dyDescent="0.2">
      <c r="A1101" s="10" t="s">
        <v>587</v>
      </c>
      <c r="B1101" s="10" t="s">
        <v>4</v>
      </c>
      <c r="C1101" s="40">
        <v>-0.26148376379617999</v>
      </c>
      <c r="D1101" s="41">
        <v>-0.48496099718768398</v>
      </c>
      <c r="E1101" s="41">
        <v>-3.8006530404676601E-2</v>
      </c>
      <c r="F1101" s="41">
        <v>2.1831145938523099E-2</v>
      </c>
      <c r="G1101" s="41">
        <v>1.0519107281632201</v>
      </c>
      <c r="H1101" s="41">
        <v>0.59099048349582795</v>
      </c>
      <c r="I1101" s="41">
        <v>0</v>
      </c>
      <c r="J1101" s="43">
        <v>0</v>
      </c>
      <c r="K1101" s="40">
        <v>-6.2594125070918993E-2</v>
      </c>
      <c r="L1101" s="41">
        <v>-0.243391497721024</v>
      </c>
      <c r="M1101" s="41">
        <v>0.118203247579186</v>
      </c>
      <c r="N1101" s="41">
        <v>0.49741541308131898</v>
      </c>
      <c r="O1101" s="41">
        <v>1.7421266740672801</v>
      </c>
      <c r="P1101" s="41">
        <v>0.41850629931734701</v>
      </c>
      <c r="Q1101" s="41">
        <v>11.644737977710401</v>
      </c>
      <c r="R1101" s="43">
        <v>3.4307118597802101E-3</v>
      </c>
    </row>
    <row r="1102" spans="1:18" x14ac:dyDescent="0.2">
      <c r="A1102" s="10" t="s">
        <v>587</v>
      </c>
      <c r="B1102" s="10" t="s">
        <v>12</v>
      </c>
      <c r="C1102" s="40">
        <v>-0.12910707808426899</v>
      </c>
      <c r="D1102" s="41">
        <v>-0.59066067407601097</v>
      </c>
      <c r="E1102" s="41">
        <v>0.33244651790747298</v>
      </c>
      <c r="F1102" s="41">
        <v>0.58391587797046296</v>
      </c>
      <c r="G1102" s="41" t="s">
        <v>188</v>
      </c>
      <c r="H1102" s="41" t="s">
        <v>188</v>
      </c>
      <c r="I1102" s="41" t="s">
        <v>188</v>
      </c>
      <c r="J1102" s="43" t="s">
        <v>188</v>
      </c>
      <c r="K1102" s="40">
        <v>0.24813032151797501</v>
      </c>
      <c r="L1102" s="41">
        <v>-0.18354038067672801</v>
      </c>
      <c r="M1102" s="41">
        <v>0.67980102371267803</v>
      </c>
      <c r="N1102" s="41">
        <v>0.26037720130166703</v>
      </c>
      <c r="O1102" s="41" t="s">
        <v>188</v>
      </c>
      <c r="P1102" s="41" t="s">
        <v>188</v>
      </c>
      <c r="Q1102" s="41" t="s">
        <v>188</v>
      </c>
      <c r="R1102" s="43" t="s">
        <v>188</v>
      </c>
    </row>
    <row r="1103" spans="1:18" x14ac:dyDescent="0.2">
      <c r="A1103" s="10" t="s">
        <v>587</v>
      </c>
      <c r="B1103" s="10" t="s">
        <v>13</v>
      </c>
      <c r="C1103" s="40">
        <v>0.235408202344392</v>
      </c>
      <c r="D1103" s="41">
        <v>-0.23144322136566001</v>
      </c>
      <c r="E1103" s="41">
        <v>0.70225962605444503</v>
      </c>
      <c r="F1103" s="41">
        <v>0.32351859717484499</v>
      </c>
      <c r="G1103" s="41" t="s">
        <v>188</v>
      </c>
      <c r="H1103" s="41" t="s">
        <v>188</v>
      </c>
      <c r="I1103" s="41" t="s">
        <v>188</v>
      </c>
      <c r="J1103" s="43" t="s">
        <v>188</v>
      </c>
      <c r="K1103" s="40">
        <v>0.31137444879006698</v>
      </c>
      <c r="L1103" s="41">
        <v>-9.0628588452507805E-2</v>
      </c>
      <c r="M1103" s="41">
        <v>0.71337748603264295</v>
      </c>
      <c r="N1103" s="41">
        <v>0.12937625163799399</v>
      </c>
      <c r="O1103" s="41" t="s">
        <v>188</v>
      </c>
      <c r="P1103" s="41" t="s">
        <v>188</v>
      </c>
      <c r="Q1103" s="41" t="s">
        <v>188</v>
      </c>
      <c r="R1103" s="43" t="s">
        <v>188</v>
      </c>
    </row>
    <row r="1104" spans="1:18" x14ac:dyDescent="0.2">
      <c r="A1104" s="10" t="s">
        <v>587</v>
      </c>
      <c r="B1104" s="10" t="s">
        <v>628</v>
      </c>
      <c r="C1104" s="40">
        <v>0.19942710767535701</v>
      </c>
      <c r="D1104" s="41">
        <v>-0.15278701745791501</v>
      </c>
      <c r="E1104" s="41">
        <v>0.55164123280862898</v>
      </c>
      <c r="F1104" s="41">
        <v>0.26722968040672701</v>
      </c>
      <c r="G1104" s="41" t="s">
        <v>188</v>
      </c>
      <c r="H1104" s="41" t="s">
        <v>188</v>
      </c>
      <c r="I1104" s="41" t="s">
        <v>188</v>
      </c>
      <c r="J1104" s="43" t="s">
        <v>188</v>
      </c>
      <c r="K1104" s="40" t="s">
        <v>188</v>
      </c>
      <c r="L1104" s="41" t="s">
        <v>188</v>
      </c>
      <c r="M1104" s="41" t="s">
        <v>188</v>
      </c>
      <c r="N1104" s="41" t="s">
        <v>188</v>
      </c>
      <c r="O1104" s="41" t="s">
        <v>188</v>
      </c>
      <c r="P1104" s="41" t="s">
        <v>188</v>
      </c>
      <c r="Q1104" s="41" t="s">
        <v>188</v>
      </c>
      <c r="R1104" s="43" t="s">
        <v>188</v>
      </c>
    </row>
    <row r="1105" spans="1:18" x14ac:dyDescent="0.2">
      <c r="A1105" s="10" t="s">
        <v>587</v>
      </c>
      <c r="B1105" s="10" t="s">
        <v>20</v>
      </c>
      <c r="C1105" s="40" t="s">
        <v>188</v>
      </c>
      <c r="D1105" s="41" t="s">
        <v>188</v>
      </c>
      <c r="E1105" s="41" t="s">
        <v>188</v>
      </c>
      <c r="F1105" s="41" t="s">
        <v>188</v>
      </c>
      <c r="G1105" s="41" t="s">
        <v>188</v>
      </c>
      <c r="H1105" s="41" t="s">
        <v>188</v>
      </c>
      <c r="I1105" s="41" t="s">
        <v>188</v>
      </c>
      <c r="J1105" s="43" t="s">
        <v>188</v>
      </c>
      <c r="K1105" s="40">
        <v>-6.9335686558574403E-2</v>
      </c>
      <c r="L1105" s="41">
        <v>-0.74305312311334204</v>
      </c>
      <c r="M1105" s="41">
        <v>0.60438174999619398</v>
      </c>
      <c r="N1105" s="41">
        <v>0.84137329268855598</v>
      </c>
      <c r="O1105" s="41" t="s">
        <v>188</v>
      </c>
      <c r="P1105" s="41" t="s">
        <v>188</v>
      </c>
      <c r="Q1105" s="41" t="s">
        <v>188</v>
      </c>
      <c r="R1105" s="43" t="s">
        <v>188</v>
      </c>
    </row>
    <row r="1106" spans="1:18" x14ac:dyDescent="0.2">
      <c r="A1106" s="10" t="s">
        <v>587</v>
      </c>
      <c r="B1106" s="10" t="s">
        <v>17</v>
      </c>
      <c r="C1106" s="40">
        <v>0.453155437097785</v>
      </c>
      <c r="D1106" s="41">
        <v>2.12616984773598E-2</v>
      </c>
      <c r="E1106" s="41">
        <v>0.88504917571820996</v>
      </c>
      <c r="F1106" s="41">
        <v>4.0035719403802503E-2</v>
      </c>
      <c r="G1106" s="41" t="s">
        <v>188</v>
      </c>
      <c r="H1106" s="41" t="s">
        <v>188</v>
      </c>
      <c r="I1106" s="41" t="s">
        <v>188</v>
      </c>
      <c r="J1106" s="43" t="s">
        <v>188</v>
      </c>
      <c r="K1106" s="40">
        <v>0.24162255679310701</v>
      </c>
      <c r="L1106" s="41">
        <v>-0.22593092972949799</v>
      </c>
      <c r="M1106" s="41">
        <v>0.70917604331571304</v>
      </c>
      <c r="N1106" s="41">
        <v>0.31112163707895801</v>
      </c>
      <c r="O1106" s="41">
        <v>2.6097814542732598</v>
      </c>
      <c r="P1106" s="41">
        <v>0.10620639799695</v>
      </c>
      <c r="Q1106" s="41">
        <v>61.682615287092403</v>
      </c>
      <c r="R1106" s="43">
        <v>7.0543691662197802E-2</v>
      </c>
    </row>
    <row r="1107" spans="1:18" x14ac:dyDescent="0.2">
      <c r="A1107" s="10" t="s">
        <v>587</v>
      </c>
      <c r="B1107" s="10" t="s">
        <v>629</v>
      </c>
      <c r="C1107" s="40">
        <v>-1.7191573513980301E-2</v>
      </c>
      <c r="D1107" s="41">
        <v>-0.37225185367658897</v>
      </c>
      <c r="E1107" s="41">
        <v>0.337868706648628</v>
      </c>
      <c r="F1107" s="41">
        <v>0.92451065036163005</v>
      </c>
      <c r="G1107" s="41" t="s">
        <v>188</v>
      </c>
      <c r="H1107" s="41" t="s">
        <v>188</v>
      </c>
      <c r="I1107" s="41" t="s">
        <v>188</v>
      </c>
      <c r="J1107" s="43" t="s">
        <v>188</v>
      </c>
      <c r="K1107" s="40" t="s">
        <v>188</v>
      </c>
      <c r="L1107" s="41" t="s">
        <v>188</v>
      </c>
      <c r="M1107" s="41" t="s">
        <v>188</v>
      </c>
      <c r="N1107" s="41" t="s">
        <v>188</v>
      </c>
      <c r="O1107" s="41" t="s">
        <v>188</v>
      </c>
      <c r="P1107" s="41" t="s">
        <v>188</v>
      </c>
      <c r="Q1107" s="41" t="s">
        <v>188</v>
      </c>
      <c r="R1107" s="43" t="s">
        <v>188</v>
      </c>
    </row>
    <row r="1108" spans="1:18" x14ac:dyDescent="0.2">
      <c r="A1108" s="10" t="s">
        <v>587</v>
      </c>
      <c r="B1108" s="10" t="s">
        <v>630</v>
      </c>
      <c r="C1108" s="40" t="s">
        <v>188</v>
      </c>
      <c r="D1108" s="41" t="s">
        <v>188</v>
      </c>
      <c r="E1108" s="41" t="s">
        <v>188</v>
      </c>
      <c r="F1108" s="41" t="s">
        <v>188</v>
      </c>
      <c r="G1108" s="41" t="s">
        <v>188</v>
      </c>
      <c r="H1108" s="41" t="s">
        <v>188</v>
      </c>
      <c r="I1108" s="41" t="s">
        <v>188</v>
      </c>
      <c r="J1108" s="43" t="s">
        <v>188</v>
      </c>
      <c r="K1108" s="40">
        <v>0.122629731817846</v>
      </c>
      <c r="L1108" s="41">
        <v>-0.62274312344492799</v>
      </c>
      <c r="M1108" s="41">
        <v>0.86800258708062095</v>
      </c>
      <c r="N1108" s="41">
        <v>0.74710735900595204</v>
      </c>
      <c r="O1108" s="41">
        <v>1.8928560239863601</v>
      </c>
      <c r="P1108" s="41">
        <v>0.16888014188643999</v>
      </c>
      <c r="Q1108" s="41">
        <v>47.1697800927301</v>
      </c>
      <c r="R1108" s="43">
        <v>0.14054098297291701</v>
      </c>
    </row>
    <row r="1109" spans="1:18" x14ac:dyDescent="0.2">
      <c r="A1109" s="10" t="s">
        <v>587</v>
      </c>
      <c r="B1109" s="10" t="s">
        <v>631</v>
      </c>
      <c r="C1109" s="40" t="s">
        <v>188</v>
      </c>
      <c r="D1109" s="41" t="s">
        <v>188</v>
      </c>
      <c r="E1109" s="41" t="s">
        <v>188</v>
      </c>
      <c r="F1109" s="41" t="s">
        <v>188</v>
      </c>
      <c r="G1109" s="41" t="s">
        <v>188</v>
      </c>
      <c r="H1109" s="41" t="s">
        <v>188</v>
      </c>
      <c r="I1109" s="41" t="s">
        <v>188</v>
      </c>
      <c r="J1109" s="43" t="s">
        <v>188</v>
      </c>
      <c r="K1109" s="40">
        <v>0.44537492017458702</v>
      </c>
      <c r="L1109" s="41">
        <v>8.0729676196885397E-2</v>
      </c>
      <c r="M1109" s="41">
        <v>0.81002016415228795</v>
      </c>
      <c r="N1109" s="41">
        <v>1.68624537731192E-2</v>
      </c>
      <c r="O1109" s="41" t="s">
        <v>188</v>
      </c>
      <c r="P1109" s="41" t="s">
        <v>188</v>
      </c>
      <c r="Q1109" s="41" t="s">
        <v>188</v>
      </c>
      <c r="R1109" s="43" t="s">
        <v>188</v>
      </c>
    </row>
    <row r="1110" spans="1:18" x14ac:dyDescent="0.2">
      <c r="A1110" s="10" t="s">
        <v>588</v>
      </c>
      <c r="B1110" s="10" t="s">
        <v>2</v>
      </c>
      <c r="C1110" s="40">
        <v>0.53454442278467096</v>
      </c>
      <c r="D1110" s="41">
        <v>0.18033228491376499</v>
      </c>
      <c r="E1110" s="41">
        <v>0.88875656065557695</v>
      </c>
      <c r="F1110" s="41">
        <v>3.09845481418886E-3</v>
      </c>
      <c r="G1110" s="41">
        <v>74.625209059960994</v>
      </c>
      <c r="H1110" s="42">
        <v>1.11385350203016E-14</v>
      </c>
      <c r="I1110" s="41">
        <v>89.138970191784693</v>
      </c>
      <c r="J1110" s="43">
        <v>0.14705930805873099</v>
      </c>
      <c r="K1110" s="40">
        <v>-0.30135197577966999</v>
      </c>
      <c r="L1110" s="41">
        <v>-0.45628940081024799</v>
      </c>
      <c r="M1110" s="41">
        <v>-0.14641455074909199</v>
      </c>
      <c r="N1110" s="41">
        <v>1.3778368657705399E-4</v>
      </c>
      <c r="O1110" s="41">
        <v>9.3285375827980701</v>
      </c>
      <c r="P1110" s="41">
        <v>0.15592689938433901</v>
      </c>
      <c r="Q1110" s="41">
        <v>36.174598673872701</v>
      </c>
      <c r="R1110" s="43">
        <v>1.4974327691081901E-2</v>
      </c>
    </row>
    <row r="1111" spans="1:18" x14ac:dyDescent="0.2">
      <c r="A1111" s="10" t="s">
        <v>588</v>
      </c>
      <c r="B1111" s="10" t="s">
        <v>623</v>
      </c>
      <c r="C1111" s="40" t="s">
        <v>188</v>
      </c>
      <c r="D1111" s="41" t="s">
        <v>188</v>
      </c>
      <c r="E1111" s="41" t="s">
        <v>188</v>
      </c>
      <c r="F1111" s="41" t="s">
        <v>188</v>
      </c>
      <c r="G1111" s="41" t="s">
        <v>188</v>
      </c>
      <c r="H1111" s="41" t="s">
        <v>188</v>
      </c>
      <c r="I1111" s="41" t="s">
        <v>188</v>
      </c>
      <c r="J1111" s="43" t="s">
        <v>188</v>
      </c>
      <c r="K1111" s="40">
        <v>-0.18699909637230999</v>
      </c>
      <c r="L1111" s="41">
        <v>-0.67107024970502405</v>
      </c>
      <c r="M1111" s="41">
        <v>0.29707205696040401</v>
      </c>
      <c r="N1111" s="41">
        <v>0.44995019754295101</v>
      </c>
      <c r="O1111" s="41" t="s">
        <v>188</v>
      </c>
      <c r="P1111" s="41" t="s">
        <v>188</v>
      </c>
      <c r="Q1111" s="41" t="s">
        <v>188</v>
      </c>
      <c r="R1111" s="43" t="s">
        <v>188</v>
      </c>
    </row>
    <row r="1112" spans="1:18" x14ac:dyDescent="0.2">
      <c r="A1112" s="10" t="s">
        <v>588</v>
      </c>
      <c r="B1112" s="10" t="s">
        <v>625</v>
      </c>
      <c r="C1112" s="40">
        <v>0.102349009817125</v>
      </c>
      <c r="D1112" s="41">
        <v>-0.23479389975599599</v>
      </c>
      <c r="E1112" s="41">
        <v>0.43949191939024601</v>
      </c>
      <c r="F1112" s="41">
        <v>0.55184279311210005</v>
      </c>
      <c r="G1112" s="41">
        <v>0.89537288252764202</v>
      </c>
      <c r="H1112" s="41">
        <v>0.63910504958872405</v>
      </c>
      <c r="I1112" s="41">
        <v>0</v>
      </c>
      <c r="J1112" s="43">
        <v>0</v>
      </c>
      <c r="K1112" s="40" t="s">
        <v>188</v>
      </c>
      <c r="L1112" s="41" t="s">
        <v>188</v>
      </c>
      <c r="M1112" s="41" t="s">
        <v>188</v>
      </c>
      <c r="N1112" s="41" t="s">
        <v>188</v>
      </c>
      <c r="O1112" s="41" t="s">
        <v>188</v>
      </c>
      <c r="P1112" s="41" t="s">
        <v>188</v>
      </c>
      <c r="Q1112" s="41" t="s">
        <v>188</v>
      </c>
      <c r="R1112" s="43" t="s">
        <v>188</v>
      </c>
    </row>
    <row r="1113" spans="1:18" x14ac:dyDescent="0.2">
      <c r="A1113" s="10" t="s">
        <v>588</v>
      </c>
      <c r="B1113" s="10" t="s">
        <v>18</v>
      </c>
      <c r="C1113" s="40">
        <v>-0.12969741910094701</v>
      </c>
      <c r="D1113" s="41">
        <v>-0.48762483955880698</v>
      </c>
      <c r="E1113" s="41">
        <v>0.22823000135691199</v>
      </c>
      <c r="F1113" s="41">
        <v>0.47818415831977601</v>
      </c>
      <c r="G1113" s="41" t="s">
        <v>188</v>
      </c>
      <c r="H1113" s="41" t="s">
        <v>188</v>
      </c>
      <c r="I1113" s="41" t="s">
        <v>188</v>
      </c>
      <c r="J1113" s="43" t="s">
        <v>188</v>
      </c>
      <c r="K1113" s="40">
        <v>3.6386984563880502E-2</v>
      </c>
      <c r="L1113" s="41">
        <v>-0.331371545733668</v>
      </c>
      <c r="M1113" s="41">
        <v>0.40414551486142902</v>
      </c>
      <c r="N1113" s="41">
        <v>0.84647000594681798</v>
      </c>
      <c r="O1113" s="41" t="s">
        <v>188</v>
      </c>
      <c r="P1113" s="41" t="s">
        <v>188</v>
      </c>
      <c r="Q1113" s="41" t="s">
        <v>188</v>
      </c>
      <c r="R1113" s="43" t="s">
        <v>188</v>
      </c>
    </row>
    <row r="1114" spans="1:18" x14ac:dyDescent="0.2">
      <c r="A1114" s="10" t="s">
        <v>588</v>
      </c>
      <c r="B1114" s="10" t="s">
        <v>6</v>
      </c>
      <c r="C1114" s="40">
        <v>8.2114811377199295E-2</v>
      </c>
      <c r="D1114" s="41">
        <v>-8.7192640075464498E-2</v>
      </c>
      <c r="E1114" s="41">
        <v>0.25142226282986302</v>
      </c>
      <c r="F1114" s="41">
        <v>0.34181223914147602</v>
      </c>
      <c r="G1114" s="41">
        <v>1.8980971138637099</v>
      </c>
      <c r="H1114" s="41">
        <v>0.59382395714749503</v>
      </c>
      <c r="I1114" s="41">
        <v>0</v>
      </c>
      <c r="J1114" s="43">
        <v>0</v>
      </c>
      <c r="K1114" s="40">
        <v>-0.166751728707279</v>
      </c>
      <c r="L1114" s="41">
        <v>-0.37371186579052701</v>
      </c>
      <c r="M1114" s="41">
        <v>4.0208408375968299E-2</v>
      </c>
      <c r="N1114" s="41">
        <v>0.114374260319833</v>
      </c>
      <c r="O1114" s="41" t="s">
        <v>188</v>
      </c>
      <c r="P1114" s="41" t="s">
        <v>188</v>
      </c>
      <c r="Q1114" s="41" t="s">
        <v>188</v>
      </c>
      <c r="R1114" s="43" t="s">
        <v>188</v>
      </c>
    </row>
    <row r="1115" spans="1:18" x14ac:dyDescent="0.2">
      <c r="A1115" s="10" t="s">
        <v>588</v>
      </c>
      <c r="B1115" s="10" t="s">
        <v>5</v>
      </c>
      <c r="C1115" s="40">
        <v>6.33310758127303E-2</v>
      </c>
      <c r="D1115" s="41">
        <v>-0.101223618013452</v>
      </c>
      <c r="E1115" s="41">
        <v>0.22788576963891299</v>
      </c>
      <c r="F1115" s="41">
        <v>0.45065807700355298</v>
      </c>
      <c r="G1115" s="42">
        <v>6.0382744534816699E-5</v>
      </c>
      <c r="H1115" s="41">
        <v>0.993799993921756</v>
      </c>
      <c r="I1115" s="41">
        <v>0</v>
      </c>
      <c r="J1115" s="43">
        <v>0</v>
      </c>
      <c r="K1115" s="40">
        <v>0.10470337592342301</v>
      </c>
      <c r="L1115" s="41">
        <v>-0.100756596479904</v>
      </c>
      <c r="M1115" s="41">
        <v>0.31016334832674902</v>
      </c>
      <c r="N1115" s="41">
        <v>0.31799353860225299</v>
      </c>
      <c r="O1115" s="41" t="s">
        <v>188</v>
      </c>
      <c r="P1115" s="41" t="s">
        <v>188</v>
      </c>
      <c r="Q1115" s="41" t="s">
        <v>188</v>
      </c>
      <c r="R1115" s="43" t="s">
        <v>188</v>
      </c>
    </row>
    <row r="1116" spans="1:18" x14ac:dyDescent="0.2">
      <c r="A1116" s="10" t="s">
        <v>588</v>
      </c>
      <c r="B1116" s="10" t="s">
        <v>626</v>
      </c>
      <c r="C1116" s="40">
        <v>0.89075844276031702</v>
      </c>
      <c r="D1116" s="41">
        <v>0.34686853845746002</v>
      </c>
      <c r="E1116" s="41">
        <v>1.4346483470631699</v>
      </c>
      <c r="F1116" s="41">
        <v>1.42400572498837E-3</v>
      </c>
      <c r="G1116" s="41" t="s">
        <v>188</v>
      </c>
      <c r="H1116" s="41" t="s">
        <v>188</v>
      </c>
      <c r="I1116" s="41" t="s">
        <v>188</v>
      </c>
      <c r="J1116" s="43" t="s">
        <v>188</v>
      </c>
      <c r="K1116" s="40" t="s">
        <v>188</v>
      </c>
      <c r="L1116" s="41" t="s">
        <v>188</v>
      </c>
      <c r="M1116" s="41" t="s">
        <v>188</v>
      </c>
      <c r="N1116" s="41" t="s">
        <v>188</v>
      </c>
      <c r="O1116" s="41" t="s">
        <v>188</v>
      </c>
      <c r="P1116" s="41" t="s">
        <v>188</v>
      </c>
      <c r="Q1116" s="41" t="s">
        <v>188</v>
      </c>
      <c r="R1116" s="43" t="s">
        <v>188</v>
      </c>
    </row>
    <row r="1117" spans="1:18" x14ac:dyDescent="0.2">
      <c r="A1117" s="10" t="s">
        <v>588</v>
      </c>
      <c r="B1117" s="10" t="s">
        <v>24</v>
      </c>
      <c r="C1117" s="40">
        <v>0.44226254935582399</v>
      </c>
      <c r="D1117" s="41">
        <v>0.24627715162084901</v>
      </c>
      <c r="E1117" s="41">
        <v>0.63824794709080002</v>
      </c>
      <c r="F1117" s="42">
        <v>9.7396666288782696E-6</v>
      </c>
      <c r="G1117" s="41">
        <v>4.8559953634863602</v>
      </c>
      <c r="H1117" s="41">
        <v>0.30239494312741799</v>
      </c>
      <c r="I1117" s="41">
        <v>21.118391855037199</v>
      </c>
      <c r="J1117" s="43">
        <v>1.05883142541623E-2</v>
      </c>
      <c r="K1117" s="40">
        <v>-0.12813645592644299</v>
      </c>
      <c r="L1117" s="41">
        <v>-0.26083354555423399</v>
      </c>
      <c r="M1117" s="41">
        <v>4.5606337013471302E-3</v>
      </c>
      <c r="N1117" s="41">
        <v>5.84107559233819E-2</v>
      </c>
      <c r="O1117" s="41">
        <v>3.6887769473358101</v>
      </c>
      <c r="P1117" s="41">
        <v>0.29709099005261702</v>
      </c>
      <c r="Q1117" s="41">
        <v>4.0798652842418299</v>
      </c>
      <c r="R1117" s="43">
        <v>8.7414651284160102E-4</v>
      </c>
    </row>
    <row r="1118" spans="1:18" x14ac:dyDescent="0.2">
      <c r="A1118" s="10" t="s">
        <v>588</v>
      </c>
      <c r="B1118" s="10" t="s">
        <v>33</v>
      </c>
      <c r="C1118" s="40">
        <v>-1.9272379504555799E-2</v>
      </c>
      <c r="D1118" s="41">
        <v>-0.47106019189222698</v>
      </c>
      <c r="E1118" s="41">
        <v>0.432515432883116</v>
      </c>
      <c r="F1118" s="41">
        <v>0.93336794015895097</v>
      </c>
      <c r="G1118" s="41">
        <v>1.9350494040831001E-2</v>
      </c>
      <c r="H1118" s="41">
        <v>0.88936634496211697</v>
      </c>
      <c r="I1118" s="41">
        <v>0</v>
      </c>
      <c r="J1118" s="43">
        <v>0</v>
      </c>
      <c r="K1118" s="40">
        <v>-0.15049375851187599</v>
      </c>
      <c r="L1118" s="41">
        <v>-0.70134050636788603</v>
      </c>
      <c r="M1118" s="41">
        <v>0.40035298934413399</v>
      </c>
      <c r="N1118" s="41">
        <v>0.59287854606228496</v>
      </c>
      <c r="O1118" s="41" t="s">
        <v>188</v>
      </c>
      <c r="P1118" s="41" t="s">
        <v>188</v>
      </c>
      <c r="Q1118" s="41" t="s">
        <v>188</v>
      </c>
      <c r="R1118" s="43" t="s">
        <v>188</v>
      </c>
    </row>
    <row r="1119" spans="1:18" x14ac:dyDescent="0.2">
      <c r="A1119" s="10" t="s">
        <v>588</v>
      </c>
      <c r="B1119" s="10" t="s">
        <v>15</v>
      </c>
      <c r="C1119" s="40">
        <v>0.411772889937492</v>
      </c>
      <c r="D1119" s="41">
        <v>6.1736083415471897E-2</v>
      </c>
      <c r="E1119" s="41">
        <v>0.76180969645951302</v>
      </c>
      <c r="F1119" s="41">
        <v>2.1200755427787901E-2</v>
      </c>
      <c r="G1119" s="41" t="s">
        <v>188</v>
      </c>
      <c r="H1119" s="41" t="s">
        <v>188</v>
      </c>
      <c r="I1119" s="41" t="s">
        <v>188</v>
      </c>
      <c r="J1119" s="43" t="s">
        <v>188</v>
      </c>
      <c r="K1119" s="40">
        <v>1.2649900799916699E-2</v>
      </c>
      <c r="L1119" s="41">
        <v>-0.33315601360557701</v>
      </c>
      <c r="M1119" s="41">
        <v>0.35845581520540998</v>
      </c>
      <c r="N1119" s="41">
        <v>0.94284280586839797</v>
      </c>
      <c r="O1119" s="41">
        <v>2.49250124774546</v>
      </c>
      <c r="P1119" s="41">
        <v>0.114389800603033</v>
      </c>
      <c r="Q1119" s="41">
        <v>59.879659000992298</v>
      </c>
      <c r="R1119" s="43">
        <v>3.7786106394724801E-2</v>
      </c>
    </row>
    <row r="1120" spans="1:18" x14ac:dyDescent="0.2">
      <c r="A1120" s="10" t="s">
        <v>588</v>
      </c>
      <c r="B1120" s="10" t="s">
        <v>206</v>
      </c>
      <c r="C1120" s="40" t="s">
        <v>188</v>
      </c>
      <c r="D1120" s="41" t="s">
        <v>188</v>
      </c>
      <c r="E1120" s="41" t="s">
        <v>188</v>
      </c>
      <c r="F1120" s="41" t="s">
        <v>188</v>
      </c>
      <c r="G1120" s="41" t="s">
        <v>188</v>
      </c>
      <c r="H1120" s="41" t="s">
        <v>188</v>
      </c>
      <c r="I1120" s="41" t="s">
        <v>188</v>
      </c>
      <c r="J1120" s="43" t="s">
        <v>188</v>
      </c>
      <c r="K1120" s="40">
        <v>0.12600566343671701</v>
      </c>
      <c r="L1120" s="41">
        <v>-0.185614446788779</v>
      </c>
      <c r="M1120" s="41">
        <v>0.437625773662213</v>
      </c>
      <c r="N1120" s="41">
        <v>0.42872278726360702</v>
      </c>
      <c r="O1120" s="41" t="s">
        <v>188</v>
      </c>
      <c r="P1120" s="41" t="s">
        <v>188</v>
      </c>
      <c r="Q1120" s="41" t="s">
        <v>188</v>
      </c>
      <c r="R1120" s="43" t="s">
        <v>188</v>
      </c>
    </row>
    <row r="1121" spans="1:18" x14ac:dyDescent="0.2">
      <c r="A1121" s="10" t="s">
        <v>588</v>
      </c>
      <c r="B1121" s="10" t="s">
        <v>632</v>
      </c>
      <c r="C1121" s="40">
        <v>0.65703221834797998</v>
      </c>
      <c r="D1121" s="41">
        <v>0.18671368545046199</v>
      </c>
      <c r="E1121" s="41">
        <v>1.1273507512455001</v>
      </c>
      <c r="F1121" s="41">
        <v>6.2678001392978896E-3</v>
      </c>
      <c r="G1121" s="41" t="s">
        <v>188</v>
      </c>
      <c r="H1121" s="41" t="s">
        <v>188</v>
      </c>
      <c r="I1121" s="41" t="s">
        <v>188</v>
      </c>
      <c r="J1121" s="43" t="s">
        <v>188</v>
      </c>
      <c r="K1121" s="40" t="s">
        <v>188</v>
      </c>
      <c r="L1121" s="41" t="s">
        <v>188</v>
      </c>
      <c r="M1121" s="41" t="s">
        <v>188</v>
      </c>
      <c r="N1121" s="41" t="s">
        <v>188</v>
      </c>
      <c r="O1121" s="41" t="s">
        <v>188</v>
      </c>
      <c r="P1121" s="41" t="s">
        <v>188</v>
      </c>
      <c r="Q1121" s="41" t="s">
        <v>188</v>
      </c>
      <c r="R1121" s="43" t="s">
        <v>188</v>
      </c>
    </row>
    <row r="1122" spans="1:18" x14ac:dyDescent="0.2">
      <c r="A1122" s="10" t="s">
        <v>588</v>
      </c>
      <c r="B1122" s="10" t="s">
        <v>627</v>
      </c>
      <c r="C1122" s="40">
        <v>-0.63118879462389699</v>
      </c>
      <c r="D1122" s="41">
        <v>-1.10948243363001</v>
      </c>
      <c r="E1122" s="41">
        <v>-0.152895155617781</v>
      </c>
      <c r="F1122" s="41">
        <v>9.8994204624762994E-3</v>
      </c>
      <c r="G1122" s="41" t="s">
        <v>188</v>
      </c>
      <c r="H1122" s="41" t="s">
        <v>188</v>
      </c>
      <c r="I1122" s="41" t="s">
        <v>188</v>
      </c>
      <c r="J1122" s="43" t="s">
        <v>188</v>
      </c>
      <c r="K1122" s="40" t="s">
        <v>188</v>
      </c>
      <c r="L1122" s="41" t="s">
        <v>188</v>
      </c>
      <c r="M1122" s="41" t="s">
        <v>188</v>
      </c>
      <c r="N1122" s="41" t="s">
        <v>188</v>
      </c>
      <c r="O1122" s="41" t="s">
        <v>188</v>
      </c>
      <c r="P1122" s="41" t="s">
        <v>188</v>
      </c>
      <c r="Q1122" s="41" t="s">
        <v>188</v>
      </c>
      <c r="R1122" s="43" t="s">
        <v>188</v>
      </c>
    </row>
    <row r="1123" spans="1:18" x14ac:dyDescent="0.2">
      <c r="A1123" s="10" t="s">
        <v>588</v>
      </c>
      <c r="B1123" s="10" t="s">
        <v>7</v>
      </c>
      <c r="C1123" s="40">
        <v>-6.2645693632347399E-2</v>
      </c>
      <c r="D1123" s="41">
        <v>-0.64038180298148895</v>
      </c>
      <c r="E1123" s="41">
        <v>0.51509041571679404</v>
      </c>
      <c r="F1123" s="41">
        <v>0.83169756155563301</v>
      </c>
      <c r="G1123" s="41">
        <v>5.48176858597169E-2</v>
      </c>
      <c r="H1123" s="41">
        <v>0.81488268216756199</v>
      </c>
      <c r="I1123" s="41">
        <v>0</v>
      </c>
      <c r="J1123" s="43">
        <v>0</v>
      </c>
      <c r="K1123" s="40">
        <v>-0.30698569276723198</v>
      </c>
      <c r="L1123" s="41">
        <v>-0.97574778604512002</v>
      </c>
      <c r="M1123" s="41">
        <v>0.36177640051065602</v>
      </c>
      <c r="N1123" s="41">
        <v>0.36901719614525702</v>
      </c>
      <c r="O1123" s="41" t="s">
        <v>188</v>
      </c>
      <c r="P1123" s="41" t="s">
        <v>188</v>
      </c>
      <c r="Q1123" s="41" t="s">
        <v>188</v>
      </c>
      <c r="R1123" s="43" t="s">
        <v>188</v>
      </c>
    </row>
    <row r="1124" spans="1:18" x14ac:dyDescent="0.2">
      <c r="A1124" s="10" t="s">
        <v>588</v>
      </c>
      <c r="B1124" s="10" t="s">
        <v>9</v>
      </c>
      <c r="C1124" s="40">
        <v>-2.38085791124612E-2</v>
      </c>
      <c r="D1124" s="41">
        <v>-0.37085222280104502</v>
      </c>
      <c r="E1124" s="41">
        <v>0.323235064576122</v>
      </c>
      <c r="F1124" s="41">
        <v>0.89303777003359996</v>
      </c>
      <c r="G1124" s="41">
        <v>12.3519415581543</v>
      </c>
      <c r="H1124" s="41">
        <v>1.49173140128144E-2</v>
      </c>
      <c r="I1124" s="41">
        <v>68.475109521145001</v>
      </c>
      <c r="J1124" s="43">
        <v>9.9458341262440297E-2</v>
      </c>
      <c r="K1124" s="40">
        <v>-0.409713359298431</v>
      </c>
      <c r="L1124" s="41">
        <v>-0.79801748905782899</v>
      </c>
      <c r="M1124" s="41">
        <v>-2.14092295390318E-2</v>
      </c>
      <c r="N1124" s="41">
        <v>3.8637483376890498E-2</v>
      </c>
      <c r="O1124" s="41">
        <v>2.25408693466599</v>
      </c>
      <c r="P1124" s="41">
        <v>0.13326203609790399</v>
      </c>
      <c r="Q1124" s="41">
        <v>55.636138756636598</v>
      </c>
      <c r="R1124" s="43">
        <v>4.4936447739215298E-2</v>
      </c>
    </row>
    <row r="1125" spans="1:18" x14ac:dyDescent="0.2">
      <c r="A1125" s="10" t="s">
        <v>588</v>
      </c>
      <c r="B1125" s="10" t="s">
        <v>11</v>
      </c>
      <c r="C1125" s="40">
        <v>6.8087262935043399E-2</v>
      </c>
      <c r="D1125" s="41">
        <v>-0.37560310629933202</v>
      </c>
      <c r="E1125" s="41">
        <v>0.51177763216941896</v>
      </c>
      <c r="F1125" s="41">
        <v>0.76359017708467503</v>
      </c>
      <c r="G1125" s="41">
        <v>4.7579745599960104</v>
      </c>
      <c r="H1125" s="41">
        <v>2.9162846274575601E-2</v>
      </c>
      <c r="I1125" s="41">
        <v>78.982653492774503</v>
      </c>
      <c r="J1125" s="43">
        <v>8.2708896192871403E-2</v>
      </c>
      <c r="K1125" s="40" t="s">
        <v>188</v>
      </c>
      <c r="L1125" s="41" t="s">
        <v>188</v>
      </c>
      <c r="M1125" s="41" t="s">
        <v>188</v>
      </c>
      <c r="N1125" s="41" t="s">
        <v>188</v>
      </c>
      <c r="O1125" s="41" t="s">
        <v>188</v>
      </c>
      <c r="P1125" s="41" t="s">
        <v>188</v>
      </c>
      <c r="Q1125" s="41" t="s">
        <v>188</v>
      </c>
      <c r="R1125" s="43" t="s">
        <v>188</v>
      </c>
    </row>
    <row r="1126" spans="1:18" x14ac:dyDescent="0.2">
      <c r="A1126" s="10" t="s">
        <v>588</v>
      </c>
      <c r="B1126" s="10" t="s">
        <v>10</v>
      </c>
      <c r="C1126" s="40">
        <v>0.50975802544815796</v>
      </c>
      <c r="D1126" s="41">
        <v>-0.28434742150622699</v>
      </c>
      <c r="E1126" s="41">
        <v>1.30386347240254</v>
      </c>
      <c r="F1126" s="41">
        <v>0.20833587319977401</v>
      </c>
      <c r="G1126" s="41">
        <v>8.5429790568171704</v>
      </c>
      <c r="H1126" s="41">
        <v>3.6026775899812097E-2</v>
      </c>
      <c r="I1126" s="41">
        <v>82.0714299000186</v>
      </c>
      <c r="J1126" s="43">
        <v>0.45440250274643201</v>
      </c>
      <c r="K1126" s="40">
        <v>-0.55601197488743304</v>
      </c>
      <c r="L1126" s="41">
        <v>-1.70583314513825</v>
      </c>
      <c r="M1126" s="41">
        <v>0.59380919536337895</v>
      </c>
      <c r="N1126" s="41">
        <v>0.34372096938213198</v>
      </c>
      <c r="O1126" s="41" t="s">
        <v>188</v>
      </c>
      <c r="P1126" s="41" t="s">
        <v>188</v>
      </c>
      <c r="Q1126" s="41" t="s">
        <v>188</v>
      </c>
      <c r="R1126" s="43" t="s">
        <v>188</v>
      </c>
    </row>
    <row r="1127" spans="1:18" x14ac:dyDescent="0.2">
      <c r="A1127" s="10" t="s">
        <v>588</v>
      </c>
      <c r="B1127" s="10" t="s">
        <v>4</v>
      </c>
      <c r="C1127" s="40">
        <v>0.31075623465965302</v>
      </c>
      <c r="D1127" s="41">
        <v>-0.24001885178832999</v>
      </c>
      <c r="E1127" s="41">
        <v>0.86153132110763597</v>
      </c>
      <c r="F1127" s="41">
        <v>0.26879428001693401</v>
      </c>
      <c r="G1127" s="41">
        <v>12.8999882245043</v>
      </c>
      <c r="H1127" s="41">
        <v>1.58053147447958E-3</v>
      </c>
      <c r="I1127" s="41">
        <v>82.276434898419097</v>
      </c>
      <c r="J1127" s="43">
        <v>0.193662950543144</v>
      </c>
      <c r="K1127" s="40">
        <v>-0.18553294113923399</v>
      </c>
      <c r="L1127" s="41">
        <v>-0.34922954244141702</v>
      </c>
      <c r="M1127" s="41">
        <v>-2.1836339837051799E-2</v>
      </c>
      <c r="N1127" s="41">
        <v>2.6322949910544999E-2</v>
      </c>
      <c r="O1127" s="41">
        <v>2.3401447339138199</v>
      </c>
      <c r="P1127" s="41">
        <v>0.31034448176709301</v>
      </c>
      <c r="Q1127" s="41">
        <v>1.0623488559961199E-2</v>
      </c>
      <c r="R1127" s="44">
        <v>2.77638774675246E-6</v>
      </c>
    </row>
    <row r="1128" spans="1:18" x14ac:dyDescent="0.2">
      <c r="A1128" s="10" t="s">
        <v>588</v>
      </c>
      <c r="B1128" s="10" t="s">
        <v>12</v>
      </c>
      <c r="C1128" s="40">
        <v>-9.2710864294413303E-2</v>
      </c>
      <c r="D1128" s="41">
        <v>-0.55419560687507596</v>
      </c>
      <c r="E1128" s="41">
        <v>0.36877387828624902</v>
      </c>
      <c r="F1128" s="41">
        <v>0.69406762904045505</v>
      </c>
      <c r="G1128" s="41" t="s">
        <v>188</v>
      </c>
      <c r="H1128" s="41" t="s">
        <v>188</v>
      </c>
      <c r="I1128" s="41" t="s">
        <v>188</v>
      </c>
      <c r="J1128" s="43" t="s">
        <v>188</v>
      </c>
      <c r="K1128" s="40">
        <v>0.41341203948027599</v>
      </c>
      <c r="L1128" s="41">
        <v>-1.9182640984472199E-2</v>
      </c>
      <c r="M1128" s="41">
        <v>0.84600671994502397</v>
      </c>
      <c r="N1128" s="41">
        <v>6.1330513793584798E-2</v>
      </c>
      <c r="O1128" s="41" t="s">
        <v>188</v>
      </c>
      <c r="P1128" s="41" t="s">
        <v>188</v>
      </c>
      <c r="Q1128" s="41" t="s">
        <v>188</v>
      </c>
      <c r="R1128" s="43" t="s">
        <v>188</v>
      </c>
    </row>
    <row r="1129" spans="1:18" x14ac:dyDescent="0.2">
      <c r="A1129" s="10" t="s">
        <v>588</v>
      </c>
      <c r="B1129" s="10" t="s">
        <v>13</v>
      </c>
      <c r="C1129" s="40">
        <v>-0.37192893846013297</v>
      </c>
      <c r="D1129" s="41">
        <v>-0.83947889578642498</v>
      </c>
      <c r="E1129" s="41">
        <v>9.56210188661583E-2</v>
      </c>
      <c r="F1129" s="41">
        <v>0.119375475134467</v>
      </c>
      <c r="G1129" s="41" t="s">
        <v>188</v>
      </c>
      <c r="H1129" s="41" t="s">
        <v>188</v>
      </c>
      <c r="I1129" s="41" t="s">
        <v>188</v>
      </c>
      <c r="J1129" s="43" t="s">
        <v>188</v>
      </c>
      <c r="K1129" s="40">
        <v>0.45363378947555399</v>
      </c>
      <c r="L1129" s="41">
        <v>5.0643379892063099E-2</v>
      </c>
      <c r="M1129" s="41">
        <v>0.85662419905904397</v>
      </c>
      <c r="N1129" s="41">
        <v>2.7530296756969101E-2</v>
      </c>
      <c r="O1129" s="41" t="s">
        <v>188</v>
      </c>
      <c r="P1129" s="41" t="s">
        <v>188</v>
      </c>
      <c r="Q1129" s="41" t="s">
        <v>188</v>
      </c>
      <c r="R1129" s="43" t="s">
        <v>188</v>
      </c>
    </row>
    <row r="1130" spans="1:18" x14ac:dyDescent="0.2">
      <c r="A1130" s="10" t="s">
        <v>588</v>
      </c>
      <c r="B1130" s="10" t="s">
        <v>628</v>
      </c>
      <c r="C1130" s="40">
        <v>-5.9354638035710901E-2</v>
      </c>
      <c r="D1130" s="41">
        <v>-0.35344804958655102</v>
      </c>
      <c r="E1130" s="41">
        <v>0.23473877351512901</v>
      </c>
      <c r="F1130" s="41">
        <v>0.69242623099018097</v>
      </c>
      <c r="G1130" s="41">
        <v>0.56147873885820998</v>
      </c>
      <c r="H1130" s="41">
        <v>0.75522514459244805</v>
      </c>
      <c r="I1130" s="41">
        <v>0</v>
      </c>
      <c r="J1130" s="43">
        <v>0</v>
      </c>
      <c r="K1130" s="40" t="s">
        <v>188</v>
      </c>
      <c r="L1130" s="41" t="s">
        <v>188</v>
      </c>
      <c r="M1130" s="41" t="s">
        <v>188</v>
      </c>
      <c r="N1130" s="41" t="s">
        <v>188</v>
      </c>
      <c r="O1130" s="41" t="s">
        <v>188</v>
      </c>
      <c r="P1130" s="41" t="s">
        <v>188</v>
      </c>
      <c r="Q1130" s="41" t="s">
        <v>188</v>
      </c>
      <c r="R1130" s="43" t="s">
        <v>188</v>
      </c>
    </row>
    <row r="1131" spans="1:18" x14ac:dyDescent="0.2">
      <c r="A1131" s="10" t="s">
        <v>588</v>
      </c>
      <c r="B1131" s="10" t="s">
        <v>17</v>
      </c>
      <c r="C1131" s="40">
        <v>0.112746589988303</v>
      </c>
      <c r="D1131" s="41">
        <v>-0.31683791978129799</v>
      </c>
      <c r="E1131" s="41">
        <v>0.54233109975790394</v>
      </c>
      <c r="F1131" s="41">
        <v>0.60746398346257902</v>
      </c>
      <c r="G1131" s="41" t="s">
        <v>188</v>
      </c>
      <c r="H1131" s="41" t="s">
        <v>188</v>
      </c>
      <c r="I1131" s="41" t="s">
        <v>188</v>
      </c>
      <c r="J1131" s="43" t="s">
        <v>188</v>
      </c>
      <c r="K1131" s="40">
        <v>-1.9516807904897598E-2</v>
      </c>
      <c r="L1131" s="41">
        <v>-0.51984135603634096</v>
      </c>
      <c r="M1131" s="41">
        <v>0.48080774022654599</v>
      </c>
      <c r="N1131" s="41">
        <v>0.93905722959864701</v>
      </c>
      <c r="O1131" s="41">
        <v>2.9946312006197702</v>
      </c>
      <c r="P1131" s="41">
        <v>8.3540932201788598E-2</v>
      </c>
      <c r="Q1131" s="41">
        <v>66.606906393246703</v>
      </c>
      <c r="R1131" s="43">
        <v>8.7096871306918594E-2</v>
      </c>
    </row>
    <row r="1132" spans="1:18" x14ac:dyDescent="0.2">
      <c r="A1132" s="10" t="s">
        <v>588</v>
      </c>
      <c r="B1132" s="10" t="s">
        <v>629</v>
      </c>
      <c r="C1132" s="40">
        <v>1.3810104514122801</v>
      </c>
      <c r="D1132" s="41">
        <v>0.99367512943758496</v>
      </c>
      <c r="E1132" s="41">
        <v>1.7683457733869701</v>
      </c>
      <c r="F1132" s="42">
        <v>2.7184505033074799E-12</v>
      </c>
      <c r="G1132" s="41" t="s">
        <v>188</v>
      </c>
      <c r="H1132" s="41" t="s">
        <v>188</v>
      </c>
      <c r="I1132" s="41" t="s">
        <v>188</v>
      </c>
      <c r="J1132" s="43" t="s">
        <v>188</v>
      </c>
      <c r="K1132" s="40" t="s">
        <v>188</v>
      </c>
      <c r="L1132" s="41" t="s">
        <v>188</v>
      </c>
      <c r="M1132" s="41" t="s">
        <v>188</v>
      </c>
      <c r="N1132" s="41" t="s">
        <v>188</v>
      </c>
      <c r="O1132" s="41" t="s">
        <v>188</v>
      </c>
      <c r="P1132" s="41" t="s">
        <v>188</v>
      </c>
      <c r="Q1132" s="41" t="s">
        <v>188</v>
      </c>
      <c r="R1132" s="43" t="s">
        <v>188</v>
      </c>
    </row>
    <row r="1133" spans="1:18" x14ac:dyDescent="0.2">
      <c r="A1133" s="10" t="s">
        <v>588</v>
      </c>
      <c r="B1133" s="10" t="s">
        <v>630</v>
      </c>
      <c r="C1133" s="40" t="s">
        <v>188</v>
      </c>
      <c r="D1133" s="41" t="s">
        <v>188</v>
      </c>
      <c r="E1133" s="41" t="s">
        <v>188</v>
      </c>
      <c r="F1133" s="41" t="s">
        <v>188</v>
      </c>
      <c r="G1133" s="41" t="s">
        <v>188</v>
      </c>
      <c r="H1133" s="41" t="s">
        <v>188</v>
      </c>
      <c r="I1133" s="41" t="s">
        <v>188</v>
      </c>
      <c r="J1133" s="43" t="s">
        <v>188</v>
      </c>
      <c r="K1133" s="40">
        <v>0.615116500731689</v>
      </c>
      <c r="L1133" s="41">
        <v>-1.1170757025689</v>
      </c>
      <c r="M1133" s="41">
        <v>2.34730870403228</v>
      </c>
      <c r="N1133" s="41">
        <v>0.48642867998692702</v>
      </c>
      <c r="O1133" s="41">
        <v>8.5521503183759702</v>
      </c>
      <c r="P1133" s="41">
        <v>3.4511432072841098E-3</v>
      </c>
      <c r="Q1133" s="41">
        <v>88.307034339056202</v>
      </c>
      <c r="R1133" s="43">
        <v>1.3827971169817901</v>
      </c>
    </row>
    <row r="1134" spans="1:18" x14ac:dyDescent="0.2">
      <c r="A1134" s="10" t="s">
        <v>588</v>
      </c>
      <c r="B1134" s="10" t="s">
        <v>631</v>
      </c>
      <c r="C1134" s="40" t="s">
        <v>188</v>
      </c>
      <c r="D1134" s="41" t="s">
        <v>188</v>
      </c>
      <c r="E1134" s="41" t="s">
        <v>188</v>
      </c>
      <c r="F1134" s="41" t="s">
        <v>188</v>
      </c>
      <c r="G1134" s="41" t="s">
        <v>188</v>
      </c>
      <c r="H1134" s="41" t="s">
        <v>188</v>
      </c>
      <c r="I1134" s="41" t="s">
        <v>188</v>
      </c>
      <c r="J1134" s="43" t="s">
        <v>188</v>
      </c>
      <c r="K1134" s="40">
        <v>-0.27055591098916298</v>
      </c>
      <c r="L1134" s="41">
        <v>-0.63313504489150496</v>
      </c>
      <c r="M1134" s="41">
        <v>9.2023222913179201E-2</v>
      </c>
      <c r="N1134" s="41">
        <v>0.14426379990531099</v>
      </c>
      <c r="O1134" s="41" t="s">
        <v>188</v>
      </c>
      <c r="P1134" s="41" t="s">
        <v>188</v>
      </c>
      <c r="Q1134" s="41" t="s">
        <v>188</v>
      </c>
      <c r="R1134" s="43" t="s">
        <v>188</v>
      </c>
    </row>
    <row r="1135" spans="1:18" x14ac:dyDescent="0.2">
      <c r="A1135" s="10" t="s">
        <v>589</v>
      </c>
      <c r="B1135" s="10" t="s">
        <v>2</v>
      </c>
      <c r="C1135" s="40">
        <v>-6.1727947747341402E-2</v>
      </c>
      <c r="D1135" s="41">
        <v>-0.131598045469632</v>
      </c>
      <c r="E1135" s="41">
        <v>8.1421499749488504E-3</v>
      </c>
      <c r="F1135" s="41">
        <v>8.33511988287233E-2</v>
      </c>
      <c r="G1135" s="41">
        <v>1.35929536536998</v>
      </c>
      <c r="H1135" s="41">
        <v>0.85123791026587203</v>
      </c>
      <c r="I1135" s="41">
        <v>0</v>
      </c>
      <c r="J1135" s="43">
        <v>0</v>
      </c>
      <c r="K1135" s="40">
        <v>-9.4802119714563496E-2</v>
      </c>
      <c r="L1135" s="41">
        <v>-0.22182452204073699</v>
      </c>
      <c r="M1135" s="41">
        <v>3.2220282611610203E-2</v>
      </c>
      <c r="N1135" s="41">
        <v>0.143521315435996</v>
      </c>
      <c r="O1135" s="41">
        <v>5.0442033077084902</v>
      </c>
      <c r="P1135" s="41">
        <v>0.41050942829493903</v>
      </c>
      <c r="Q1135" s="41">
        <v>10.3153776060173</v>
      </c>
      <c r="R1135" s="43">
        <v>2.67610274030094E-3</v>
      </c>
    </row>
    <row r="1136" spans="1:18" x14ac:dyDescent="0.2">
      <c r="A1136" s="10" t="s">
        <v>589</v>
      </c>
      <c r="B1136" s="10" t="s">
        <v>623</v>
      </c>
      <c r="C1136" s="40" t="s">
        <v>188</v>
      </c>
      <c r="D1136" s="41" t="s">
        <v>188</v>
      </c>
      <c r="E1136" s="41" t="s">
        <v>188</v>
      </c>
      <c r="F1136" s="41" t="s">
        <v>188</v>
      </c>
      <c r="G1136" s="41" t="s">
        <v>188</v>
      </c>
      <c r="H1136" s="41" t="s">
        <v>188</v>
      </c>
      <c r="I1136" s="41" t="s">
        <v>188</v>
      </c>
      <c r="J1136" s="43" t="s">
        <v>188</v>
      </c>
      <c r="K1136" s="40">
        <v>0.66159327951860303</v>
      </c>
      <c r="L1136" s="41">
        <v>0.17090869805145001</v>
      </c>
      <c r="M1136" s="41">
        <v>1.15227786098576</v>
      </c>
      <c r="N1136" s="41">
        <v>8.3866043297517092E-3</v>
      </c>
      <c r="O1136" s="41" t="s">
        <v>188</v>
      </c>
      <c r="P1136" s="41" t="s">
        <v>188</v>
      </c>
      <c r="Q1136" s="41" t="s">
        <v>188</v>
      </c>
      <c r="R1136" s="43" t="s">
        <v>188</v>
      </c>
    </row>
    <row r="1137" spans="1:18" x14ac:dyDescent="0.2">
      <c r="A1137" s="10" t="s">
        <v>589</v>
      </c>
      <c r="B1137" s="10" t="s">
        <v>624</v>
      </c>
      <c r="C1137" s="40" t="s">
        <v>188</v>
      </c>
      <c r="D1137" s="41" t="s">
        <v>188</v>
      </c>
      <c r="E1137" s="41" t="s">
        <v>188</v>
      </c>
      <c r="F1137" s="41" t="s">
        <v>188</v>
      </c>
      <c r="G1137" s="41" t="s">
        <v>188</v>
      </c>
      <c r="H1137" s="41" t="s">
        <v>188</v>
      </c>
      <c r="I1137" s="41" t="s">
        <v>188</v>
      </c>
      <c r="J1137" s="43" t="s">
        <v>188</v>
      </c>
      <c r="K1137" s="40">
        <v>-0.53041906513216397</v>
      </c>
      <c r="L1137" s="41">
        <v>-1.5746965799271599</v>
      </c>
      <c r="M1137" s="41">
        <v>0.513858449662835</v>
      </c>
      <c r="N1137" s="41">
        <v>0.33309578683118701</v>
      </c>
      <c r="O1137" s="41" t="s">
        <v>188</v>
      </c>
      <c r="P1137" s="41" t="s">
        <v>188</v>
      </c>
      <c r="Q1137" s="41" t="s">
        <v>188</v>
      </c>
      <c r="R1137" s="43" t="s">
        <v>188</v>
      </c>
    </row>
    <row r="1138" spans="1:18" x14ac:dyDescent="0.2">
      <c r="A1138" s="10" t="s">
        <v>589</v>
      </c>
      <c r="B1138" s="10" t="s">
        <v>625</v>
      </c>
      <c r="C1138" s="40">
        <v>-0.123730886489773</v>
      </c>
      <c r="D1138" s="41">
        <v>-0.46073398786616898</v>
      </c>
      <c r="E1138" s="41">
        <v>0.21327221488662301</v>
      </c>
      <c r="F1138" s="41">
        <v>0.47177012497321602</v>
      </c>
      <c r="G1138" s="41">
        <v>1.31716844241626</v>
      </c>
      <c r="H1138" s="41">
        <v>0.51758359989021696</v>
      </c>
      <c r="I1138" s="41">
        <v>0</v>
      </c>
      <c r="J1138" s="43">
        <v>0</v>
      </c>
      <c r="K1138" s="40" t="s">
        <v>188</v>
      </c>
      <c r="L1138" s="41" t="s">
        <v>188</v>
      </c>
      <c r="M1138" s="41" t="s">
        <v>188</v>
      </c>
      <c r="N1138" s="41" t="s">
        <v>188</v>
      </c>
      <c r="O1138" s="41" t="s">
        <v>188</v>
      </c>
      <c r="P1138" s="41" t="s">
        <v>188</v>
      </c>
      <c r="Q1138" s="41" t="s">
        <v>188</v>
      </c>
      <c r="R1138" s="43" t="s">
        <v>188</v>
      </c>
    </row>
    <row r="1139" spans="1:18" x14ac:dyDescent="0.2">
      <c r="A1139" s="10" t="s">
        <v>589</v>
      </c>
      <c r="B1139" s="10" t="s">
        <v>18</v>
      </c>
      <c r="C1139" s="40">
        <v>4.5197057642515102E-2</v>
      </c>
      <c r="D1139" s="41">
        <v>-0.31251710335925997</v>
      </c>
      <c r="E1139" s="41">
        <v>0.40291121864429003</v>
      </c>
      <c r="F1139" s="41">
        <v>0.80467378336030904</v>
      </c>
      <c r="G1139" s="41" t="s">
        <v>188</v>
      </c>
      <c r="H1139" s="41" t="s">
        <v>188</v>
      </c>
      <c r="I1139" s="41" t="s">
        <v>188</v>
      </c>
      <c r="J1139" s="43" t="s">
        <v>188</v>
      </c>
      <c r="K1139" s="40">
        <v>0.52896728061349896</v>
      </c>
      <c r="L1139" s="41">
        <v>0.15682724116182001</v>
      </c>
      <c r="M1139" s="41">
        <v>0.90110732006517802</v>
      </c>
      <c r="N1139" s="41">
        <v>5.4208149565251303E-3</v>
      </c>
      <c r="O1139" s="41" t="s">
        <v>188</v>
      </c>
      <c r="P1139" s="41" t="s">
        <v>188</v>
      </c>
      <c r="Q1139" s="41" t="s">
        <v>188</v>
      </c>
      <c r="R1139" s="43" t="s">
        <v>188</v>
      </c>
    </row>
    <row r="1140" spans="1:18" x14ac:dyDescent="0.2">
      <c r="A1140" s="10" t="s">
        <v>589</v>
      </c>
      <c r="B1140" s="10" t="s">
        <v>6</v>
      </c>
      <c r="C1140" s="40">
        <v>-6.3700566078029403E-2</v>
      </c>
      <c r="D1140" s="41">
        <v>-0.24848102572379599</v>
      </c>
      <c r="E1140" s="41">
        <v>0.121079893567737</v>
      </c>
      <c r="F1140" s="41">
        <v>0.49924949248533401</v>
      </c>
      <c r="G1140" s="41">
        <v>2.6221557325049099</v>
      </c>
      <c r="H1140" s="41">
        <v>0.45361859359543799</v>
      </c>
      <c r="I1140" s="41">
        <v>10.6089826850904</v>
      </c>
      <c r="J1140" s="43">
        <v>4.1277748034245004E-3</v>
      </c>
      <c r="K1140" s="40">
        <v>-3.6871463248976798E-2</v>
      </c>
      <c r="L1140" s="41">
        <v>-0.24371719238568301</v>
      </c>
      <c r="M1140" s="41">
        <v>0.16997426588772899</v>
      </c>
      <c r="N1140" s="41">
        <v>0.72686447930025599</v>
      </c>
      <c r="O1140" s="41" t="s">
        <v>188</v>
      </c>
      <c r="P1140" s="41" t="s">
        <v>188</v>
      </c>
      <c r="Q1140" s="41" t="s">
        <v>188</v>
      </c>
      <c r="R1140" s="43" t="s">
        <v>188</v>
      </c>
    </row>
    <row r="1141" spans="1:18" x14ac:dyDescent="0.2">
      <c r="A1141" s="10" t="s">
        <v>589</v>
      </c>
      <c r="B1141" s="10" t="s">
        <v>5</v>
      </c>
      <c r="C1141" s="40">
        <v>0.20020437746363301</v>
      </c>
      <c r="D1141" s="41">
        <v>-0.100543108896922</v>
      </c>
      <c r="E1141" s="41">
        <v>0.50095186382418699</v>
      </c>
      <c r="F1141" s="41">
        <v>0.19198581998726699</v>
      </c>
      <c r="G1141" s="41">
        <v>3.1175974070308801</v>
      </c>
      <c r="H1141" s="41">
        <v>7.7450902646869907E-2</v>
      </c>
      <c r="I1141" s="41">
        <v>67.924017458290905</v>
      </c>
      <c r="J1141" s="43">
        <v>3.2251866572136301E-2</v>
      </c>
      <c r="K1141" s="40">
        <v>-8.5210538669969402E-2</v>
      </c>
      <c r="L1141" s="41">
        <v>-0.29065438331180798</v>
      </c>
      <c r="M1141" s="41">
        <v>0.120233305971869</v>
      </c>
      <c r="N1141" s="41">
        <v>0.41636463607478302</v>
      </c>
      <c r="O1141" s="41" t="s">
        <v>188</v>
      </c>
      <c r="P1141" s="41" t="s">
        <v>188</v>
      </c>
      <c r="Q1141" s="41" t="s">
        <v>188</v>
      </c>
      <c r="R1141" s="43" t="s">
        <v>188</v>
      </c>
    </row>
    <row r="1142" spans="1:18" x14ac:dyDescent="0.2">
      <c r="A1142" s="10" t="s">
        <v>589</v>
      </c>
      <c r="B1142" s="10" t="s">
        <v>626</v>
      </c>
      <c r="C1142" s="40">
        <v>1.3326146684425</v>
      </c>
      <c r="D1142" s="41">
        <v>0.75959549027976803</v>
      </c>
      <c r="E1142" s="41">
        <v>1.9056338466052201</v>
      </c>
      <c r="F1142" s="42">
        <v>5.7440206236600703E-6</v>
      </c>
      <c r="G1142" s="41" t="s">
        <v>188</v>
      </c>
      <c r="H1142" s="41" t="s">
        <v>188</v>
      </c>
      <c r="I1142" s="41" t="s">
        <v>188</v>
      </c>
      <c r="J1142" s="43" t="s">
        <v>188</v>
      </c>
      <c r="K1142" s="40" t="s">
        <v>188</v>
      </c>
      <c r="L1142" s="41" t="s">
        <v>188</v>
      </c>
      <c r="M1142" s="41" t="s">
        <v>188</v>
      </c>
      <c r="N1142" s="41" t="s">
        <v>188</v>
      </c>
      <c r="O1142" s="41" t="s">
        <v>188</v>
      </c>
      <c r="P1142" s="41" t="s">
        <v>188</v>
      </c>
      <c r="Q1142" s="41" t="s">
        <v>188</v>
      </c>
      <c r="R1142" s="43" t="s">
        <v>188</v>
      </c>
    </row>
    <row r="1143" spans="1:18" x14ac:dyDescent="0.2">
      <c r="A1143" s="10" t="s">
        <v>589</v>
      </c>
      <c r="B1143" s="10" t="s">
        <v>24</v>
      </c>
      <c r="C1143" s="40">
        <v>4.0714966381949498E-2</v>
      </c>
      <c r="D1143" s="41">
        <v>-0.23322852502234201</v>
      </c>
      <c r="E1143" s="41">
        <v>0.31465845778624102</v>
      </c>
      <c r="F1143" s="41">
        <v>0.77082152818263705</v>
      </c>
      <c r="G1143" s="41">
        <v>5.60442406054083</v>
      </c>
      <c r="H1143" s="41">
        <v>0.13252460801304</v>
      </c>
      <c r="I1143" s="41">
        <v>46.641772887770401</v>
      </c>
      <c r="J1143" s="43">
        <v>3.6269122338887801E-2</v>
      </c>
      <c r="K1143" s="40">
        <v>3.4423324439937501E-2</v>
      </c>
      <c r="L1143" s="41">
        <v>-0.11666336566346899</v>
      </c>
      <c r="M1143" s="41">
        <v>0.18551001454334401</v>
      </c>
      <c r="N1143" s="41">
        <v>0.65519658772519795</v>
      </c>
      <c r="O1143" s="41">
        <v>2.9321888503643101</v>
      </c>
      <c r="P1143" s="41">
        <v>0.23082523224268001</v>
      </c>
      <c r="Q1143" s="41">
        <v>11.5671791426941</v>
      </c>
      <c r="R1143" s="43">
        <v>2.40108739001928E-3</v>
      </c>
    </row>
    <row r="1144" spans="1:18" x14ac:dyDescent="0.2">
      <c r="A1144" s="10" t="s">
        <v>589</v>
      </c>
      <c r="B1144" s="10" t="s">
        <v>33</v>
      </c>
      <c r="C1144" s="40">
        <v>0.20695325986413299</v>
      </c>
      <c r="D1144" s="41">
        <v>-0.24514347680500001</v>
      </c>
      <c r="E1144" s="41">
        <v>0.65904999653326501</v>
      </c>
      <c r="F1144" s="41">
        <v>0.36961250769968801</v>
      </c>
      <c r="G1144" s="41">
        <v>8.7751702485467098E-2</v>
      </c>
      <c r="H1144" s="41">
        <v>0.76705509761870005</v>
      </c>
      <c r="I1144" s="41">
        <v>0</v>
      </c>
      <c r="J1144" s="43">
        <v>0</v>
      </c>
      <c r="K1144" s="40">
        <v>0.42460278995693301</v>
      </c>
      <c r="L1144" s="41">
        <v>-0.12781225963940501</v>
      </c>
      <c r="M1144" s="41">
        <v>0.97701783955327104</v>
      </c>
      <c r="N1144" s="41">
        <v>0.13257060026031101</v>
      </c>
      <c r="O1144" s="41" t="s">
        <v>188</v>
      </c>
      <c r="P1144" s="41" t="s">
        <v>188</v>
      </c>
      <c r="Q1144" s="41" t="s">
        <v>188</v>
      </c>
      <c r="R1144" s="43" t="s">
        <v>188</v>
      </c>
    </row>
    <row r="1145" spans="1:18" x14ac:dyDescent="0.2">
      <c r="A1145" s="10" t="s">
        <v>589</v>
      </c>
      <c r="B1145" s="10" t="s">
        <v>15</v>
      </c>
      <c r="C1145" s="40" t="s">
        <v>188</v>
      </c>
      <c r="D1145" s="41" t="s">
        <v>188</v>
      </c>
      <c r="E1145" s="41" t="s">
        <v>188</v>
      </c>
      <c r="F1145" s="41" t="s">
        <v>188</v>
      </c>
      <c r="G1145" s="41" t="s">
        <v>188</v>
      </c>
      <c r="H1145" s="41" t="s">
        <v>188</v>
      </c>
      <c r="I1145" s="41" t="s">
        <v>188</v>
      </c>
      <c r="J1145" s="43" t="s">
        <v>188</v>
      </c>
      <c r="K1145" s="40">
        <v>3.2096043231907699E-2</v>
      </c>
      <c r="L1145" s="41">
        <v>-0.230865422885075</v>
      </c>
      <c r="M1145" s="41">
        <v>0.29505750934889002</v>
      </c>
      <c r="N1145" s="41">
        <v>0.81100061144150404</v>
      </c>
      <c r="O1145" s="41" t="s">
        <v>188</v>
      </c>
      <c r="P1145" s="41" t="s">
        <v>188</v>
      </c>
      <c r="Q1145" s="41" t="s">
        <v>188</v>
      </c>
      <c r="R1145" s="43" t="s">
        <v>188</v>
      </c>
    </row>
    <row r="1146" spans="1:18" x14ac:dyDescent="0.2">
      <c r="A1146" s="10" t="s">
        <v>589</v>
      </c>
      <c r="B1146" s="10" t="s">
        <v>206</v>
      </c>
      <c r="C1146" s="40" t="s">
        <v>188</v>
      </c>
      <c r="D1146" s="41" t="s">
        <v>188</v>
      </c>
      <c r="E1146" s="41" t="s">
        <v>188</v>
      </c>
      <c r="F1146" s="41" t="s">
        <v>188</v>
      </c>
      <c r="G1146" s="41" t="s">
        <v>188</v>
      </c>
      <c r="H1146" s="41" t="s">
        <v>188</v>
      </c>
      <c r="I1146" s="41" t="s">
        <v>188</v>
      </c>
      <c r="J1146" s="43" t="s">
        <v>188</v>
      </c>
      <c r="K1146" s="40">
        <v>6.9345052286164194E-2</v>
      </c>
      <c r="L1146" s="41">
        <v>-0.242082268148303</v>
      </c>
      <c r="M1146" s="41">
        <v>0.38077237272063202</v>
      </c>
      <c r="N1146" s="41">
        <v>0.66298373337209104</v>
      </c>
      <c r="O1146" s="41" t="s">
        <v>188</v>
      </c>
      <c r="P1146" s="41" t="s">
        <v>188</v>
      </c>
      <c r="Q1146" s="41" t="s">
        <v>188</v>
      </c>
      <c r="R1146" s="43" t="s">
        <v>188</v>
      </c>
    </row>
    <row r="1147" spans="1:18" x14ac:dyDescent="0.2">
      <c r="A1147" s="10" t="s">
        <v>589</v>
      </c>
      <c r="B1147" s="10" t="s">
        <v>632</v>
      </c>
      <c r="C1147" s="40">
        <v>0.43696207628420403</v>
      </c>
      <c r="D1147" s="41">
        <v>-3.0788887841657599E-2</v>
      </c>
      <c r="E1147" s="41">
        <v>0.90471304041006595</v>
      </c>
      <c r="F1147" s="41">
        <v>6.7522167611341499E-2</v>
      </c>
      <c r="G1147" s="41" t="s">
        <v>188</v>
      </c>
      <c r="H1147" s="41" t="s">
        <v>188</v>
      </c>
      <c r="I1147" s="41" t="s">
        <v>188</v>
      </c>
      <c r="J1147" s="43" t="s">
        <v>188</v>
      </c>
      <c r="K1147" s="40" t="s">
        <v>188</v>
      </c>
      <c r="L1147" s="41" t="s">
        <v>188</v>
      </c>
      <c r="M1147" s="41" t="s">
        <v>188</v>
      </c>
      <c r="N1147" s="41" t="s">
        <v>188</v>
      </c>
      <c r="O1147" s="41" t="s">
        <v>188</v>
      </c>
      <c r="P1147" s="41" t="s">
        <v>188</v>
      </c>
      <c r="Q1147" s="41" t="s">
        <v>188</v>
      </c>
      <c r="R1147" s="43" t="s">
        <v>188</v>
      </c>
    </row>
    <row r="1148" spans="1:18" x14ac:dyDescent="0.2">
      <c r="A1148" s="10" t="s">
        <v>589</v>
      </c>
      <c r="B1148" s="10" t="s">
        <v>627</v>
      </c>
      <c r="C1148" s="40">
        <v>-0.54678156425480495</v>
      </c>
      <c r="D1148" s="41">
        <v>-1.02752675328846</v>
      </c>
      <c r="E1148" s="41">
        <v>-6.6036375221151106E-2</v>
      </c>
      <c r="F1148" s="41">
        <v>2.6209332973705101E-2</v>
      </c>
      <c r="G1148" s="41" t="s">
        <v>188</v>
      </c>
      <c r="H1148" s="41" t="s">
        <v>188</v>
      </c>
      <c r="I1148" s="41" t="s">
        <v>188</v>
      </c>
      <c r="J1148" s="43" t="s">
        <v>188</v>
      </c>
      <c r="K1148" s="40" t="s">
        <v>188</v>
      </c>
      <c r="L1148" s="41" t="s">
        <v>188</v>
      </c>
      <c r="M1148" s="41" t="s">
        <v>188</v>
      </c>
      <c r="N1148" s="41" t="s">
        <v>188</v>
      </c>
      <c r="O1148" s="41" t="s">
        <v>188</v>
      </c>
      <c r="P1148" s="41" t="s">
        <v>188</v>
      </c>
      <c r="Q1148" s="41" t="s">
        <v>188</v>
      </c>
      <c r="R1148" s="43" t="s">
        <v>188</v>
      </c>
    </row>
    <row r="1149" spans="1:18" x14ac:dyDescent="0.2">
      <c r="A1149" s="10" t="s">
        <v>589</v>
      </c>
      <c r="B1149" s="10" t="s">
        <v>7</v>
      </c>
      <c r="C1149" s="40">
        <v>0.29573209584326998</v>
      </c>
      <c r="D1149" s="41">
        <v>-0.28268128882921001</v>
      </c>
      <c r="E1149" s="41">
        <v>0.87414548051575003</v>
      </c>
      <c r="F1149" s="41">
        <v>0.31629846713119197</v>
      </c>
      <c r="G1149" s="41">
        <v>0.28928024564278698</v>
      </c>
      <c r="H1149" s="41">
        <v>0.59068213532923497</v>
      </c>
      <c r="I1149" s="41">
        <v>0</v>
      </c>
      <c r="J1149" s="43">
        <v>0</v>
      </c>
      <c r="K1149" s="40">
        <v>-5.2475614713084796E-3</v>
      </c>
      <c r="L1149" s="41">
        <v>-0.67323607862143398</v>
      </c>
      <c r="M1149" s="41">
        <v>0.66274095567881697</v>
      </c>
      <c r="N1149" s="41">
        <v>0.98773359167317598</v>
      </c>
      <c r="O1149" s="41" t="s">
        <v>188</v>
      </c>
      <c r="P1149" s="41" t="s">
        <v>188</v>
      </c>
      <c r="Q1149" s="41" t="s">
        <v>188</v>
      </c>
      <c r="R1149" s="43" t="s">
        <v>188</v>
      </c>
    </row>
    <row r="1150" spans="1:18" x14ac:dyDescent="0.2">
      <c r="A1150" s="10" t="s">
        <v>589</v>
      </c>
      <c r="B1150" s="10" t="s">
        <v>9</v>
      </c>
      <c r="C1150" s="40">
        <v>0.101648778617196</v>
      </c>
      <c r="D1150" s="41">
        <v>-7.7927665370723501E-2</v>
      </c>
      <c r="E1150" s="41">
        <v>0.28122522260511601</v>
      </c>
      <c r="F1150" s="41">
        <v>0.26724364380026899</v>
      </c>
      <c r="G1150" s="41">
        <v>3.6415120126082399</v>
      </c>
      <c r="H1150" s="41">
        <v>0.45668971927350199</v>
      </c>
      <c r="I1150" s="41">
        <v>0</v>
      </c>
      <c r="J1150" s="43">
        <v>0</v>
      </c>
      <c r="K1150" s="40">
        <v>0.23518279618572699</v>
      </c>
      <c r="L1150" s="41">
        <v>-5.2090939447808703E-2</v>
      </c>
      <c r="M1150" s="41">
        <v>0.52245653181926299</v>
      </c>
      <c r="N1150" s="41">
        <v>0.108589240460226</v>
      </c>
      <c r="O1150" s="41">
        <v>0.107145252725812</v>
      </c>
      <c r="P1150" s="41">
        <v>0.74341793029991499</v>
      </c>
      <c r="Q1150" s="41">
        <v>0</v>
      </c>
      <c r="R1150" s="43">
        <v>0</v>
      </c>
    </row>
    <row r="1151" spans="1:18" x14ac:dyDescent="0.2">
      <c r="A1151" s="10" t="s">
        <v>589</v>
      </c>
      <c r="B1151" s="10" t="s">
        <v>11</v>
      </c>
      <c r="C1151" s="40">
        <v>-8.6516792136488493E-3</v>
      </c>
      <c r="D1151" s="41">
        <v>-0.28638076208858299</v>
      </c>
      <c r="E1151" s="41">
        <v>0.26907740366128502</v>
      </c>
      <c r="F1151" s="41">
        <v>0.95131474605427302</v>
      </c>
      <c r="G1151" s="41">
        <v>2.0563343344924898</v>
      </c>
      <c r="H1151" s="41">
        <v>0.15157441861436899</v>
      </c>
      <c r="I1151" s="41">
        <v>51.3697756621468</v>
      </c>
      <c r="J1151" s="43">
        <v>2.32684770073536E-2</v>
      </c>
      <c r="K1151" s="40" t="s">
        <v>188</v>
      </c>
      <c r="L1151" s="41" t="s">
        <v>188</v>
      </c>
      <c r="M1151" s="41" t="s">
        <v>188</v>
      </c>
      <c r="N1151" s="41" t="s">
        <v>188</v>
      </c>
      <c r="O1151" s="41" t="s">
        <v>188</v>
      </c>
      <c r="P1151" s="41" t="s">
        <v>188</v>
      </c>
      <c r="Q1151" s="41" t="s">
        <v>188</v>
      </c>
      <c r="R1151" s="43" t="s">
        <v>188</v>
      </c>
    </row>
    <row r="1152" spans="1:18" x14ac:dyDescent="0.2">
      <c r="A1152" s="10" t="s">
        <v>589</v>
      </c>
      <c r="B1152" s="10" t="s">
        <v>10</v>
      </c>
      <c r="C1152" s="40">
        <v>-0.20233564450576599</v>
      </c>
      <c r="D1152" s="41">
        <v>-0.714888680654159</v>
      </c>
      <c r="E1152" s="41">
        <v>0.31021739164262702</v>
      </c>
      <c r="F1152" s="41">
        <v>0.43909865098129602</v>
      </c>
      <c r="G1152" s="41">
        <v>2.6598178883632602</v>
      </c>
      <c r="H1152" s="41">
        <v>0.26450134458973701</v>
      </c>
      <c r="I1152" s="41">
        <v>12.549057367656999</v>
      </c>
      <c r="J1152" s="43">
        <v>4.2090996729552799E-2</v>
      </c>
      <c r="K1152" s="40">
        <v>0.73576022111114603</v>
      </c>
      <c r="L1152" s="41">
        <v>-0.68457048474057303</v>
      </c>
      <c r="M1152" s="41">
        <v>2.1560909269628601</v>
      </c>
      <c r="N1152" s="41">
        <v>0.31063464157312098</v>
      </c>
      <c r="O1152" s="41" t="s">
        <v>188</v>
      </c>
      <c r="P1152" s="41" t="s">
        <v>188</v>
      </c>
      <c r="Q1152" s="41" t="s">
        <v>188</v>
      </c>
      <c r="R1152" s="43" t="s">
        <v>188</v>
      </c>
    </row>
    <row r="1153" spans="1:18" x14ac:dyDescent="0.2">
      <c r="A1153" s="10" t="s">
        <v>589</v>
      </c>
      <c r="B1153" s="10" t="s">
        <v>4</v>
      </c>
      <c r="C1153" s="40">
        <v>-6.6849157298760994E-2</v>
      </c>
      <c r="D1153" s="41">
        <v>-0.60130828624685295</v>
      </c>
      <c r="E1153" s="41">
        <v>0.46760997164933099</v>
      </c>
      <c r="F1153" s="41">
        <v>0.80634132488343901</v>
      </c>
      <c r="G1153" s="41">
        <v>4.2495346730300803</v>
      </c>
      <c r="H1153" s="41">
        <v>3.92610867071767E-2</v>
      </c>
      <c r="I1153" s="41">
        <v>76.468011748520198</v>
      </c>
      <c r="J1153" s="43">
        <v>0.114165846481785</v>
      </c>
      <c r="K1153" s="40">
        <v>-0.15343146510609501</v>
      </c>
      <c r="L1153" s="41">
        <v>-0.44137621830314699</v>
      </c>
      <c r="M1153" s="41">
        <v>0.134513288090956</v>
      </c>
      <c r="N1153" s="41">
        <v>0.29631538821426101</v>
      </c>
      <c r="O1153" s="41">
        <v>2.3970204628746101</v>
      </c>
      <c r="P1153" s="41">
        <v>0.12156659438743</v>
      </c>
      <c r="Q1153" s="41">
        <v>58.2815409593642</v>
      </c>
      <c r="R1153" s="43">
        <v>2.5835889290625299E-2</v>
      </c>
    </row>
    <row r="1154" spans="1:18" x14ac:dyDescent="0.2">
      <c r="A1154" s="10" t="s">
        <v>589</v>
      </c>
      <c r="B1154" s="10" t="s">
        <v>12</v>
      </c>
      <c r="C1154" s="40">
        <v>-0.168427752383282</v>
      </c>
      <c r="D1154" s="41">
        <v>-0.63008110736074496</v>
      </c>
      <c r="E1154" s="41">
        <v>0.29322560259418201</v>
      </c>
      <c r="F1154" s="41">
        <v>0.475033141094032</v>
      </c>
      <c r="G1154" s="41" t="s">
        <v>188</v>
      </c>
      <c r="H1154" s="41" t="s">
        <v>188</v>
      </c>
      <c r="I1154" s="41" t="s">
        <v>188</v>
      </c>
      <c r="J1154" s="43" t="s">
        <v>188</v>
      </c>
      <c r="K1154" s="40">
        <v>-0.36076614667557999</v>
      </c>
      <c r="L1154" s="41">
        <v>-0.81096091674349802</v>
      </c>
      <c r="M1154" s="41">
        <v>8.9428623392338299E-2</v>
      </c>
      <c r="N1154" s="41">
        <v>0.116800388612097</v>
      </c>
      <c r="O1154" s="41" t="s">
        <v>188</v>
      </c>
      <c r="P1154" s="41" t="s">
        <v>188</v>
      </c>
      <c r="Q1154" s="41" t="s">
        <v>188</v>
      </c>
      <c r="R1154" s="43" t="s">
        <v>188</v>
      </c>
    </row>
    <row r="1155" spans="1:18" x14ac:dyDescent="0.2">
      <c r="A1155" s="10" t="s">
        <v>589</v>
      </c>
      <c r="B1155" s="10" t="s">
        <v>13</v>
      </c>
      <c r="C1155" s="40">
        <v>-0.42438957563358698</v>
      </c>
      <c r="D1155" s="41">
        <v>-0.892291086466246</v>
      </c>
      <c r="E1155" s="41">
        <v>4.3511935199071899E-2</v>
      </c>
      <c r="F1155" s="41">
        <v>7.5781826565358604E-2</v>
      </c>
      <c r="G1155" s="41" t="s">
        <v>188</v>
      </c>
      <c r="H1155" s="41" t="s">
        <v>188</v>
      </c>
      <c r="I1155" s="41" t="s">
        <v>188</v>
      </c>
      <c r="J1155" s="43" t="s">
        <v>188</v>
      </c>
      <c r="K1155" s="40">
        <v>0.180176549643636</v>
      </c>
      <c r="L1155" s="41">
        <v>-0.242270955791131</v>
      </c>
      <c r="M1155" s="41">
        <v>0.602624055078402</v>
      </c>
      <c r="N1155" s="41">
        <v>0.40383637439237102</v>
      </c>
      <c r="O1155" s="41" t="s">
        <v>188</v>
      </c>
      <c r="P1155" s="41" t="s">
        <v>188</v>
      </c>
      <c r="Q1155" s="41" t="s">
        <v>188</v>
      </c>
      <c r="R1155" s="43" t="s">
        <v>188</v>
      </c>
    </row>
    <row r="1156" spans="1:18" x14ac:dyDescent="0.2">
      <c r="A1156" s="10" t="s">
        <v>589</v>
      </c>
      <c r="B1156" s="10" t="s">
        <v>628</v>
      </c>
      <c r="C1156" s="40">
        <v>-0.31415285828066503</v>
      </c>
      <c r="D1156" s="41">
        <v>-0.60857251024801495</v>
      </c>
      <c r="E1156" s="41">
        <v>-1.9733206313315901E-2</v>
      </c>
      <c r="F1156" s="41">
        <v>3.6498602749805098E-2</v>
      </c>
      <c r="G1156" s="41">
        <v>0.28606312616387702</v>
      </c>
      <c r="H1156" s="41">
        <v>0.86672671189753003</v>
      </c>
      <c r="I1156" s="41">
        <v>0</v>
      </c>
      <c r="J1156" s="43">
        <v>0</v>
      </c>
      <c r="K1156" s="40" t="s">
        <v>188</v>
      </c>
      <c r="L1156" s="41" t="s">
        <v>188</v>
      </c>
      <c r="M1156" s="41" t="s">
        <v>188</v>
      </c>
      <c r="N1156" s="41" t="s">
        <v>188</v>
      </c>
      <c r="O1156" s="41" t="s">
        <v>188</v>
      </c>
      <c r="P1156" s="41" t="s">
        <v>188</v>
      </c>
      <c r="Q1156" s="41" t="s">
        <v>188</v>
      </c>
      <c r="R1156" s="43" t="s">
        <v>188</v>
      </c>
    </row>
    <row r="1157" spans="1:18" x14ac:dyDescent="0.2">
      <c r="A1157" s="10" t="s">
        <v>589</v>
      </c>
      <c r="B1157" s="10" t="s">
        <v>17</v>
      </c>
      <c r="C1157" s="40">
        <v>-0.15700639839966701</v>
      </c>
      <c r="D1157" s="41">
        <v>-0.58673438899507002</v>
      </c>
      <c r="E1157" s="41">
        <v>0.27272159219573699</v>
      </c>
      <c r="F1157" s="41">
        <v>0.474541995087571</v>
      </c>
      <c r="G1157" s="41" t="s">
        <v>188</v>
      </c>
      <c r="H1157" s="41" t="s">
        <v>188</v>
      </c>
      <c r="I1157" s="41" t="s">
        <v>188</v>
      </c>
      <c r="J1157" s="43" t="s">
        <v>188</v>
      </c>
      <c r="K1157" s="40">
        <v>8.3340034691815001E-2</v>
      </c>
      <c r="L1157" s="41">
        <v>-0.20513002778124201</v>
      </c>
      <c r="M1157" s="41">
        <v>0.37181009716487101</v>
      </c>
      <c r="N1157" s="41">
        <v>0.57123022157884096</v>
      </c>
      <c r="O1157" s="41">
        <v>1.0250345196125901</v>
      </c>
      <c r="P1157" s="41">
        <v>0.31132777634099301</v>
      </c>
      <c r="Q1157" s="41">
        <v>2.4423099060163902</v>
      </c>
      <c r="R1157" s="43">
        <v>1.09026809403406E-3</v>
      </c>
    </row>
    <row r="1158" spans="1:18" x14ac:dyDescent="0.2">
      <c r="A1158" s="10" t="s">
        <v>589</v>
      </c>
      <c r="B1158" s="10" t="s">
        <v>629</v>
      </c>
      <c r="C1158" s="40">
        <v>0.103147732461924</v>
      </c>
      <c r="D1158" s="41">
        <v>-0.251015600166276</v>
      </c>
      <c r="E1158" s="41">
        <v>0.45731106509012498</v>
      </c>
      <c r="F1158" s="41">
        <v>0.56871526234111602</v>
      </c>
      <c r="G1158" s="41" t="s">
        <v>188</v>
      </c>
      <c r="H1158" s="41" t="s">
        <v>188</v>
      </c>
      <c r="I1158" s="41" t="s">
        <v>188</v>
      </c>
      <c r="J1158" s="43" t="s">
        <v>188</v>
      </c>
      <c r="K1158" s="40" t="s">
        <v>188</v>
      </c>
      <c r="L1158" s="41" t="s">
        <v>188</v>
      </c>
      <c r="M1158" s="41" t="s">
        <v>188</v>
      </c>
      <c r="N1158" s="41" t="s">
        <v>188</v>
      </c>
      <c r="O1158" s="41" t="s">
        <v>188</v>
      </c>
      <c r="P1158" s="41" t="s">
        <v>188</v>
      </c>
      <c r="Q1158" s="41" t="s">
        <v>188</v>
      </c>
      <c r="R1158" s="43" t="s">
        <v>188</v>
      </c>
    </row>
    <row r="1159" spans="1:18" x14ac:dyDescent="0.2">
      <c r="A1159" s="10" t="s">
        <v>589</v>
      </c>
      <c r="B1159" s="10" t="s">
        <v>630</v>
      </c>
      <c r="C1159" s="40" t="s">
        <v>188</v>
      </c>
      <c r="D1159" s="41" t="s">
        <v>188</v>
      </c>
      <c r="E1159" s="41" t="s">
        <v>188</v>
      </c>
      <c r="F1159" s="41" t="s">
        <v>188</v>
      </c>
      <c r="G1159" s="41" t="s">
        <v>188</v>
      </c>
      <c r="H1159" s="41" t="s">
        <v>188</v>
      </c>
      <c r="I1159" s="41" t="s">
        <v>188</v>
      </c>
      <c r="J1159" s="43" t="s">
        <v>188</v>
      </c>
      <c r="K1159" s="40">
        <v>0.123070087412591</v>
      </c>
      <c r="L1159" s="41">
        <v>-1.6390512048831001</v>
      </c>
      <c r="M1159" s="41">
        <v>1.88519137970828</v>
      </c>
      <c r="N1159" s="41">
        <v>0.891119467950237</v>
      </c>
      <c r="O1159" s="41">
        <v>9.5567807286836395</v>
      </c>
      <c r="P1159" s="41">
        <v>1.9921216608813201E-3</v>
      </c>
      <c r="Q1159" s="41">
        <v>89.536225342090304</v>
      </c>
      <c r="R1159" s="43">
        <v>1.4493451377345301</v>
      </c>
    </row>
    <row r="1160" spans="1:18" x14ac:dyDescent="0.2">
      <c r="A1160" s="10" t="s">
        <v>589</v>
      </c>
      <c r="B1160" s="10" t="s">
        <v>631</v>
      </c>
      <c r="C1160" s="40" t="s">
        <v>188</v>
      </c>
      <c r="D1160" s="41" t="s">
        <v>188</v>
      </c>
      <c r="E1160" s="41" t="s">
        <v>188</v>
      </c>
      <c r="F1160" s="41" t="s">
        <v>188</v>
      </c>
      <c r="G1160" s="41" t="s">
        <v>188</v>
      </c>
      <c r="H1160" s="41" t="s">
        <v>188</v>
      </c>
      <c r="I1160" s="41" t="s">
        <v>188</v>
      </c>
      <c r="J1160" s="43" t="s">
        <v>188</v>
      </c>
      <c r="K1160" s="40">
        <v>0.22406939411004201</v>
      </c>
      <c r="L1160" s="41">
        <v>-0.13812888374782201</v>
      </c>
      <c r="M1160" s="41">
        <v>0.58626767196790597</v>
      </c>
      <c r="N1160" s="41">
        <v>0.22607850581571501</v>
      </c>
      <c r="O1160" s="41" t="s">
        <v>188</v>
      </c>
      <c r="P1160" s="41" t="s">
        <v>188</v>
      </c>
      <c r="Q1160" s="41" t="s">
        <v>188</v>
      </c>
      <c r="R1160" s="43" t="s">
        <v>188</v>
      </c>
    </row>
    <row r="1161" spans="1:18" x14ac:dyDescent="0.2">
      <c r="A1161" s="10" t="s">
        <v>590</v>
      </c>
      <c r="B1161" s="10" t="s">
        <v>2</v>
      </c>
      <c r="C1161" s="40">
        <v>-0.20180907015977001</v>
      </c>
      <c r="D1161" s="41">
        <v>-0.270900122241719</v>
      </c>
      <c r="E1161" s="41">
        <v>-0.13271801807782099</v>
      </c>
      <c r="F1161" s="42">
        <v>1.03502226835701E-8</v>
      </c>
      <c r="G1161" s="41">
        <v>9.3981216235281</v>
      </c>
      <c r="H1161" s="41">
        <v>9.4199880520183396E-2</v>
      </c>
      <c r="I1161" s="41">
        <v>2.16071535205975E-2</v>
      </c>
      <c r="J1161" s="44">
        <v>3.75468516672484E-6</v>
      </c>
      <c r="K1161" s="40">
        <v>0.20744250435988401</v>
      </c>
      <c r="L1161" s="41">
        <v>9.1926948977028106E-2</v>
      </c>
      <c r="M1161" s="41">
        <v>0.322958059742739</v>
      </c>
      <c r="N1161" s="41">
        <v>4.32038875639427E-4</v>
      </c>
      <c r="O1161" s="41">
        <v>2.74801355037566</v>
      </c>
      <c r="P1161" s="41">
        <v>0.83974380990108899</v>
      </c>
      <c r="Q1161" s="41">
        <v>0</v>
      </c>
      <c r="R1161" s="43">
        <v>0</v>
      </c>
    </row>
    <row r="1162" spans="1:18" x14ac:dyDescent="0.2">
      <c r="A1162" s="10" t="s">
        <v>590</v>
      </c>
      <c r="B1162" s="10" t="s">
        <v>623</v>
      </c>
      <c r="C1162" s="40" t="s">
        <v>188</v>
      </c>
      <c r="D1162" s="41" t="s">
        <v>188</v>
      </c>
      <c r="E1162" s="41" t="s">
        <v>188</v>
      </c>
      <c r="F1162" s="41" t="s">
        <v>188</v>
      </c>
      <c r="G1162" s="41" t="s">
        <v>188</v>
      </c>
      <c r="H1162" s="41" t="s">
        <v>188</v>
      </c>
      <c r="I1162" s="41" t="s">
        <v>188</v>
      </c>
      <c r="J1162" s="43" t="s">
        <v>188</v>
      </c>
      <c r="K1162" s="40">
        <v>0.137611106056958</v>
      </c>
      <c r="L1162" s="41">
        <v>-0.34619491403927</v>
      </c>
      <c r="M1162" s="41">
        <v>0.62141712615318601</v>
      </c>
      <c r="N1162" s="41">
        <v>0.57801987903560603</v>
      </c>
      <c r="O1162" s="41" t="s">
        <v>188</v>
      </c>
      <c r="P1162" s="41" t="s">
        <v>188</v>
      </c>
      <c r="Q1162" s="41" t="s">
        <v>188</v>
      </c>
      <c r="R1162" s="43" t="s">
        <v>188</v>
      </c>
    </row>
    <row r="1163" spans="1:18" x14ac:dyDescent="0.2">
      <c r="A1163" s="10" t="s">
        <v>590</v>
      </c>
      <c r="B1163" s="10" t="s">
        <v>624</v>
      </c>
      <c r="C1163" s="40" t="s">
        <v>188</v>
      </c>
      <c r="D1163" s="41" t="s">
        <v>188</v>
      </c>
      <c r="E1163" s="41" t="s">
        <v>188</v>
      </c>
      <c r="F1163" s="41" t="s">
        <v>188</v>
      </c>
      <c r="G1163" s="41" t="s">
        <v>188</v>
      </c>
      <c r="H1163" s="41" t="s">
        <v>188</v>
      </c>
      <c r="I1163" s="41" t="s">
        <v>188</v>
      </c>
      <c r="J1163" s="43" t="s">
        <v>188</v>
      </c>
      <c r="K1163" s="40">
        <v>0.56021048795121597</v>
      </c>
      <c r="L1163" s="41">
        <v>-0.48605724105949799</v>
      </c>
      <c r="M1163" s="41">
        <v>1.6064782169619301</v>
      </c>
      <c r="N1163" s="41">
        <v>0.30785176677135201</v>
      </c>
      <c r="O1163" s="41" t="s">
        <v>188</v>
      </c>
      <c r="P1163" s="41" t="s">
        <v>188</v>
      </c>
      <c r="Q1163" s="41" t="s">
        <v>188</v>
      </c>
      <c r="R1163" s="43" t="s">
        <v>188</v>
      </c>
    </row>
    <row r="1164" spans="1:18" x14ac:dyDescent="0.2">
      <c r="A1164" s="10" t="s">
        <v>590</v>
      </c>
      <c r="B1164" s="10" t="s">
        <v>625</v>
      </c>
      <c r="C1164" s="40">
        <v>-0.93532243301330897</v>
      </c>
      <c r="D1164" s="41">
        <v>-1.4331125809763801</v>
      </c>
      <c r="E1164" s="41">
        <v>-0.43753228505024</v>
      </c>
      <c r="F1164" s="41">
        <v>2.3080123646952201E-4</v>
      </c>
      <c r="G1164" s="41">
        <v>3.4578268841854398</v>
      </c>
      <c r="H1164" s="41">
        <v>0.17747714443698601</v>
      </c>
      <c r="I1164" s="41">
        <v>38.994361565981997</v>
      </c>
      <c r="J1164" s="43">
        <v>7.9250059193318206E-2</v>
      </c>
      <c r="K1164" s="40" t="s">
        <v>188</v>
      </c>
      <c r="L1164" s="41" t="s">
        <v>188</v>
      </c>
      <c r="M1164" s="41" t="s">
        <v>188</v>
      </c>
      <c r="N1164" s="41" t="s">
        <v>188</v>
      </c>
      <c r="O1164" s="41" t="s">
        <v>188</v>
      </c>
      <c r="P1164" s="41" t="s">
        <v>188</v>
      </c>
      <c r="Q1164" s="41" t="s">
        <v>188</v>
      </c>
      <c r="R1164" s="43" t="s">
        <v>188</v>
      </c>
    </row>
    <row r="1165" spans="1:18" x14ac:dyDescent="0.2">
      <c r="A1165" s="10" t="s">
        <v>590</v>
      </c>
      <c r="B1165" s="10" t="s">
        <v>18</v>
      </c>
      <c r="C1165" s="40">
        <v>-0.49223293148768898</v>
      </c>
      <c r="D1165" s="41">
        <v>-0.85339834971212403</v>
      </c>
      <c r="E1165" s="41">
        <v>-0.131067513263254</v>
      </c>
      <c r="F1165" s="41">
        <v>7.6513841969669096E-3</v>
      </c>
      <c r="G1165" s="41" t="s">
        <v>188</v>
      </c>
      <c r="H1165" s="41" t="s">
        <v>188</v>
      </c>
      <c r="I1165" s="41" t="s">
        <v>188</v>
      </c>
      <c r="J1165" s="43" t="s">
        <v>188</v>
      </c>
      <c r="K1165" s="40">
        <v>-3.2252898003927603E-2</v>
      </c>
      <c r="L1165" s="41">
        <v>-0.400006937082797</v>
      </c>
      <c r="M1165" s="41">
        <v>0.335501141074942</v>
      </c>
      <c r="N1165" s="41">
        <v>0.86372997947958696</v>
      </c>
      <c r="O1165" s="41" t="s">
        <v>188</v>
      </c>
      <c r="P1165" s="41" t="s">
        <v>188</v>
      </c>
      <c r="Q1165" s="41" t="s">
        <v>188</v>
      </c>
      <c r="R1165" s="43" t="s">
        <v>188</v>
      </c>
    </row>
    <row r="1166" spans="1:18" x14ac:dyDescent="0.2">
      <c r="A1166" s="10" t="s">
        <v>590</v>
      </c>
      <c r="B1166" s="10" t="s">
        <v>6</v>
      </c>
      <c r="C1166" s="40">
        <v>-0.72617849108236698</v>
      </c>
      <c r="D1166" s="41">
        <v>-1.30332517329079</v>
      </c>
      <c r="E1166" s="41">
        <v>-0.14903180887393899</v>
      </c>
      <c r="F1166" s="41">
        <v>1.36604919240909E-2</v>
      </c>
      <c r="G1166" s="41">
        <v>20.254399827278199</v>
      </c>
      <c r="H1166" s="41">
        <v>1.5033288124021501E-4</v>
      </c>
      <c r="I1166" s="41">
        <v>88.997421434359694</v>
      </c>
      <c r="J1166" s="43">
        <v>0.29305505741390903</v>
      </c>
      <c r="K1166" s="40">
        <v>0.13797397872810799</v>
      </c>
      <c r="L1166" s="41">
        <v>-6.8948229349876697E-2</v>
      </c>
      <c r="M1166" s="41">
        <v>0.34489618680609302</v>
      </c>
      <c r="N1166" s="41">
        <v>0.19134800855251999</v>
      </c>
      <c r="O1166" s="41" t="s">
        <v>188</v>
      </c>
      <c r="P1166" s="41" t="s">
        <v>188</v>
      </c>
      <c r="Q1166" s="41" t="s">
        <v>188</v>
      </c>
      <c r="R1166" s="43" t="s">
        <v>188</v>
      </c>
    </row>
    <row r="1167" spans="1:18" x14ac:dyDescent="0.2">
      <c r="A1167" s="10" t="s">
        <v>590</v>
      </c>
      <c r="B1167" s="10" t="s">
        <v>5</v>
      </c>
      <c r="C1167" s="40">
        <v>-0.66940362894801397</v>
      </c>
      <c r="D1167" s="41">
        <v>-1.3401512726873299</v>
      </c>
      <c r="E1167" s="41">
        <v>1.3440147912984199E-3</v>
      </c>
      <c r="F1167" s="41">
        <v>5.0460831621745902E-2</v>
      </c>
      <c r="G1167" s="41">
        <v>14.9466850818418</v>
      </c>
      <c r="H1167" s="41">
        <v>1.10592194199163E-4</v>
      </c>
      <c r="I1167" s="41">
        <v>93.309553292088395</v>
      </c>
      <c r="J1167" s="43">
        <v>0.21863448330436</v>
      </c>
      <c r="K1167" s="40">
        <v>4.0744901107831799E-2</v>
      </c>
      <c r="L1167" s="41">
        <v>-0.16467454147118199</v>
      </c>
      <c r="M1167" s="41">
        <v>0.24616434368684501</v>
      </c>
      <c r="N1167" s="41">
        <v>0.69751708437591697</v>
      </c>
      <c r="O1167" s="41" t="s">
        <v>188</v>
      </c>
      <c r="P1167" s="41" t="s">
        <v>188</v>
      </c>
      <c r="Q1167" s="41" t="s">
        <v>188</v>
      </c>
      <c r="R1167" s="43" t="s">
        <v>188</v>
      </c>
    </row>
    <row r="1168" spans="1:18" x14ac:dyDescent="0.2">
      <c r="A1168" s="10" t="s">
        <v>590</v>
      </c>
      <c r="B1168" s="10" t="s">
        <v>626</v>
      </c>
      <c r="C1168" s="40">
        <v>-2.19904296247869</v>
      </c>
      <c r="D1168" s="41">
        <v>-2.85454838267755</v>
      </c>
      <c r="E1168" s="41">
        <v>-1.5435375422798201</v>
      </c>
      <c r="F1168" s="42">
        <v>3.2219799777882302E-11</v>
      </c>
      <c r="G1168" s="41" t="s">
        <v>188</v>
      </c>
      <c r="H1168" s="41" t="s">
        <v>188</v>
      </c>
      <c r="I1168" s="41" t="s">
        <v>188</v>
      </c>
      <c r="J1168" s="43" t="s">
        <v>188</v>
      </c>
      <c r="K1168" s="40" t="s">
        <v>188</v>
      </c>
      <c r="L1168" s="41" t="s">
        <v>188</v>
      </c>
      <c r="M1168" s="41" t="s">
        <v>188</v>
      </c>
      <c r="N1168" s="41" t="s">
        <v>188</v>
      </c>
      <c r="O1168" s="41" t="s">
        <v>188</v>
      </c>
      <c r="P1168" s="41" t="s">
        <v>188</v>
      </c>
      <c r="Q1168" s="41" t="s">
        <v>188</v>
      </c>
      <c r="R1168" s="43" t="s">
        <v>188</v>
      </c>
    </row>
    <row r="1169" spans="1:18" x14ac:dyDescent="0.2">
      <c r="A1169" s="10" t="s">
        <v>590</v>
      </c>
      <c r="B1169" s="10" t="s">
        <v>24</v>
      </c>
      <c r="C1169" s="40">
        <v>-3.4284427874725902E-2</v>
      </c>
      <c r="D1169" s="41">
        <v>-0.20549415344837599</v>
      </c>
      <c r="E1169" s="41">
        <v>0.136925297698924</v>
      </c>
      <c r="F1169" s="41">
        <v>0.69470422994877801</v>
      </c>
      <c r="G1169" s="41">
        <v>3.6465877386638401</v>
      </c>
      <c r="H1169" s="41">
        <v>0.45594201974304099</v>
      </c>
      <c r="I1169" s="41">
        <v>0.32048161856865498</v>
      </c>
      <c r="J1169" s="43">
        <v>1.2478572628137801E-4</v>
      </c>
      <c r="K1169" s="40">
        <v>7.7254090148174998E-2</v>
      </c>
      <c r="L1169" s="41">
        <v>-5.0477516856785698E-2</v>
      </c>
      <c r="M1169" s="41">
        <v>0.204985697153136</v>
      </c>
      <c r="N1169" s="41">
        <v>0.235852564103154</v>
      </c>
      <c r="O1169" s="41">
        <v>1.9138898968767699</v>
      </c>
      <c r="P1169" s="41">
        <v>0.59047007463393097</v>
      </c>
      <c r="Q1169" s="41">
        <v>0</v>
      </c>
      <c r="R1169" s="43">
        <v>0</v>
      </c>
    </row>
    <row r="1170" spans="1:18" x14ac:dyDescent="0.2">
      <c r="A1170" s="10" t="s">
        <v>590</v>
      </c>
      <c r="B1170" s="10" t="s">
        <v>33</v>
      </c>
      <c r="C1170" s="40">
        <v>-0.36112134095853698</v>
      </c>
      <c r="D1170" s="41">
        <v>-0.99601954319979502</v>
      </c>
      <c r="E1170" s="41">
        <v>0.27377686128272199</v>
      </c>
      <c r="F1170" s="41">
        <v>0.26493592958552398</v>
      </c>
      <c r="G1170" s="41">
        <v>1.2339269495112799</v>
      </c>
      <c r="H1170" s="41">
        <v>0.26664469699861698</v>
      </c>
      <c r="I1170" s="41">
        <v>18.957925313482502</v>
      </c>
      <c r="J1170" s="43">
        <v>6.8252586394944706E-2</v>
      </c>
      <c r="K1170" s="40">
        <v>-0.34908878868940701</v>
      </c>
      <c r="L1170" s="41">
        <v>-0.90092311092235</v>
      </c>
      <c r="M1170" s="41">
        <v>0.202745533543537</v>
      </c>
      <c r="N1170" s="41">
        <v>0.21574900862552901</v>
      </c>
      <c r="O1170" s="41" t="s">
        <v>188</v>
      </c>
      <c r="P1170" s="41" t="s">
        <v>188</v>
      </c>
      <c r="Q1170" s="41" t="s">
        <v>188</v>
      </c>
      <c r="R1170" s="43" t="s">
        <v>188</v>
      </c>
    </row>
    <row r="1171" spans="1:18" x14ac:dyDescent="0.2">
      <c r="A1171" s="10" t="s">
        <v>590</v>
      </c>
      <c r="B1171" s="10" t="s">
        <v>15</v>
      </c>
      <c r="C1171" s="40">
        <v>6.6453481071280907E-2</v>
      </c>
      <c r="D1171" s="41">
        <v>-0.27472355334104798</v>
      </c>
      <c r="E1171" s="41">
        <v>0.40763051548361001</v>
      </c>
      <c r="F1171" s="41">
        <v>0.70278411447293698</v>
      </c>
      <c r="G1171" s="41" t="s">
        <v>188</v>
      </c>
      <c r="H1171" s="41" t="s">
        <v>188</v>
      </c>
      <c r="I1171" s="41" t="s">
        <v>188</v>
      </c>
      <c r="J1171" s="43" t="s">
        <v>188</v>
      </c>
      <c r="K1171" s="40">
        <v>0.124613189620343</v>
      </c>
      <c r="L1171" s="41">
        <v>-8.72013635151212E-2</v>
      </c>
      <c r="M1171" s="41">
        <v>0.336427742755808</v>
      </c>
      <c r="N1171" s="41">
        <v>0.24888096252498401</v>
      </c>
      <c r="O1171" s="41">
        <v>0.46519078599863101</v>
      </c>
      <c r="P1171" s="41">
        <v>0.49520799179386499</v>
      </c>
      <c r="Q1171" s="41">
        <v>0</v>
      </c>
      <c r="R1171" s="43">
        <v>0</v>
      </c>
    </row>
    <row r="1172" spans="1:18" x14ac:dyDescent="0.2">
      <c r="A1172" s="10" t="s">
        <v>590</v>
      </c>
      <c r="B1172" s="10" t="s">
        <v>206</v>
      </c>
      <c r="C1172" s="40" t="s">
        <v>188</v>
      </c>
      <c r="D1172" s="41" t="s">
        <v>188</v>
      </c>
      <c r="E1172" s="41" t="s">
        <v>188</v>
      </c>
      <c r="F1172" s="41" t="s">
        <v>188</v>
      </c>
      <c r="G1172" s="41" t="s">
        <v>188</v>
      </c>
      <c r="H1172" s="41" t="s">
        <v>188</v>
      </c>
      <c r="I1172" s="41" t="s">
        <v>188</v>
      </c>
      <c r="J1172" s="43" t="s">
        <v>188</v>
      </c>
      <c r="K1172" s="40">
        <v>6.2482854027342799E-2</v>
      </c>
      <c r="L1172" s="41">
        <v>-0.24892870468080999</v>
      </c>
      <c r="M1172" s="41">
        <v>0.37389441273549501</v>
      </c>
      <c r="N1172" s="41">
        <v>0.69454669552084303</v>
      </c>
      <c r="O1172" s="41" t="s">
        <v>188</v>
      </c>
      <c r="P1172" s="41" t="s">
        <v>188</v>
      </c>
      <c r="Q1172" s="41" t="s">
        <v>188</v>
      </c>
      <c r="R1172" s="43" t="s">
        <v>188</v>
      </c>
    </row>
    <row r="1173" spans="1:18" x14ac:dyDescent="0.2">
      <c r="A1173" s="10" t="s">
        <v>590</v>
      </c>
      <c r="B1173" s="10" t="s">
        <v>632</v>
      </c>
      <c r="C1173" s="40">
        <v>-0.43282388432762903</v>
      </c>
      <c r="D1173" s="41">
        <v>-0.90053635586410197</v>
      </c>
      <c r="E1173" s="41">
        <v>3.48885872088441E-2</v>
      </c>
      <c r="F1173" s="41">
        <v>7.0137231173269199E-2</v>
      </c>
      <c r="G1173" s="41" t="s">
        <v>188</v>
      </c>
      <c r="H1173" s="41" t="s">
        <v>188</v>
      </c>
      <c r="I1173" s="41" t="s">
        <v>188</v>
      </c>
      <c r="J1173" s="43" t="s">
        <v>188</v>
      </c>
      <c r="K1173" s="40" t="s">
        <v>188</v>
      </c>
      <c r="L1173" s="41" t="s">
        <v>188</v>
      </c>
      <c r="M1173" s="41" t="s">
        <v>188</v>
      </c>
      <c r="N1173" s="41" t="s">
        <v>188</v>
      </c>
      <c r="O1173" s="41" t="s">
        <v>188</v>
      </c>
      <c r="P1173" s="41" t="s">
        <v>188</v>
      </c>
      <c r="Q1173" s="41" t="s">
        <v>188</v>
      </c>
      <c r="R1173" s="43" t="s">
        <v>188</v>
      </c>
    </row>
    <row r="1174" spans="1:18" x14ac:dyDescent="0.2">
      <c r="A1174" s="10" t="s">
        <v>590</v>
      </c>
      <c r="B1174" s="10" t="s">
        <v>627</v>
      </c>
      <c r="C1174" s="40">
        <v>-1.23697470858148</v>
      </c>
      <c r="D1174" s="41">
        <v>-1.7341839126480501</v>
      </c>
      <c r="E1174" s="41">
        <v>-0.73976550451490797</v>
      </c>
      <c r="F1174" s="42">
        <v>1.1543608090168099E-6</v>
      </c>
      <c r="G1174" s="41" t="s">
        <v>188</v>
      </c>
      <c r="H1174" s="41" t="s">
        <v>188</v>
      </c>
      <c r="I1174" s="41" t="s">
        <v>188</v>
      </c>
      <c r="J1174" s="43" t="s">
        <v>188</v>
      </c>
      <c r="K1174" s="40" t="s">
        <v>188</v>
      </c>
      <c r="L1174" s="41" t="s">
        <v>188</v>
      </c>
      <c r="M1174" s="41" t="s">
        <v>188</v>
      </c>
      <c r="N1174" s="41" t="s">
        <v>188</v>
      </c>
      <c r="O1174" s="41" t="s">
        <v>188</v>
      </c>
      <c r="P1174" s="41" t="s">
        <v>188</v>
      </c>
      <c r="Q1174" s="41" t="s">
        <v>188</v>
      </c>
      <c r="R1174" s="43" t="s">
        <v>188</v>
      </c>
    </row>
    <row r="1175" spans="1:18" x14ac:dyDescent="0.2">
      <c r="A1175" s="10" t="s">
        <v>590</v>
      </c>
      <c r="B1175" s="10" t="s">
        <v>7</v>
      </c>
      <c r="C1175" s="40">
        <v>-0.66801554285394804</v>
      </c>
      <c r="D1175" s="41">
        <v>-1.24790654145741</v>
      </c>
      <c r="E1175" s="41">
        <v>-8.8124544250484799E-2</v>
      </c>
      <c r="F1175" s="41">
        <v>2.3957216076640898E-2</v>
      </c>
      <c r="G1175" s="41">
        <v>1.5764562424778999E-2</v>
      </c>
      <c r="H1175" s="41">
        <v>0.90008259567099502</v>
      </c>
      <c r="I1175" s="41">
        <v>0</v>
      </c>
      <c r="J1175" s="43">
        <v>0</v>
      </c>
      <c r="K1175" s="40">
        <v>-0.114054134708147</v>
      </c>
      <c r="L1175" s="41">
        <v>-0.78214928990775101</v>
      </c>
      <c r="M1175" s="41">
        <v>0.55404102049145798</v>
      </c>
      <c r="N1175" s="41">
        <v>0.73830474623633102</v>
      </c>
      <c r="O1175" s="41" t="s">
        <v>188</v>
      </c>
      <c r="P1175" s="41" t="s">
        <v>188</v>
      </c>
      <c r="Q1175" s="41" t="s">
        <v>188</v>
      </c>
      <c r="R1175" s="43" t="s">
        <v>188</v>
      </c>
    </row>
    <row r="1176" spans="1:18" x14ac:dyDescent="0.2">
      <c r="A1176" s="10" t="s">
        <v>590</v>
      </c>
      <c r="B1176" s="10" t="s">
        <v>9</v>
      </c>
      <c r="C1176" s="40">
        <v>-1.35148485098547E-2</v>
      </c>
      <c r="D1176" s="41">
        <v>-0.30603789061723902</v>
      </c>
      <c r="E1176" s="41">
        <v>0.27900819359752899</v>
      </c>
      <c r="F1176" s="41">
        <v>0.92784838393345803</v>
      </c>
      <c r="G1176" s="41">
        <v>9.0848815988056604</v>
      </c>
      <c r="H1176" s="41">
        <v>5.90125103242293E-2</v>
      </c>
      <c r="I1176" s="41">
        <v>56.208930305901703</v>
      </c>
      <c r="J1176" s="43">
        <v>5.8544222031779801E-2</v>
      </c>
      <c r="K1176" s="40">
        <v>6.4175459304282798E-2</v>
      </c>
      <c r="L1176" s="41">
        <v>-0.22265662934587099</v>
      </c>
      <c r="M1176" s="41">
        <v>0.351007547954437</v>
      </c>
      <c r="N1176" s="41">
        <v>0.66100942223860204</v>
      </c>
      <c r="O1176" s="41">
        <v>0.31210320552603099</v>
      </c>
      <c r="P1176" s="41">
        <v>0.57639243305312804</v>
      </c>
      <c r="Q1176" s="41">
        <v>0</v>
      </c>
      <c r="R1176" s="43">
        <v>0</v>
      </c>
    </row>
    <row r="1177" spans="1:18" x14ac:dyDescent="0.2">
      <c r="A1177" s="10" t="s">
        <v>590</v>
      </c>
      <c r="B1177" s="10" t="s">
        <v>11</v>
      </c>
      <c r="C1177" s="40">
        <v>0.13002685673848099</v>
      </c>
      <c r="D1177" s="41">
        <v>-0.50572507246480503</v>
      </c>
      <c r="E1177" s="41">
        <v>0.76577878594176796</v>
      </c>
      <c r="F1177" s="41">
        <v>0.68852269401695299</v>
      </c>
      <c r="G1177" s="41">
        <v>9.5984647165350996</v>
      </c>
      <c r="H1177" s="41">
        <v>1.9474012408842701E-3</v>
      </c>
      <c r="I1177" s="41">
        <v>89.581667177696502</v>
      </c>
      <c r="J1177" s="43">
        <v>0.18949230996513899</v>
      </c>
      <c r="K1177" s="40" t="s">
        <v>188</v>
      </c>
      <c r="L1177" s="41" t="s">
        <v>188</v>
      </c>
      <c r="M1177" s="41" t="s">
        <v>188</v>
      </c>
      <c r="N1177" s="41" t="s">
        <v>188</v>
      </c>
      <c r="O1177" s="41" t="s">
        <v>188</v>
      </c>
      <c r="P1177" s="41" t="s">
        <v>188</v>
      </c>
      <c r="Q1177" s="41" t="s">
        <v>188</v>
      </c>
      <c r="R1177" s="43" t="s">
        <v>188</v>
      </c>
    </row>
    <row r="1178" spans="1:18" x14ac:dyDescent="0.2">
      <c r="A1178" s="10" t="s">
        <v>590</v>
      </c>
      <c r="B1178" s="10" t="s">
        <v>10</v>
      </c>
      <c r="C1178" s="40">
        <v>0.33862337452388502</v>
      </c>
      <c r="D1178" s="41">
        <v>-0.44033472865766299</v>
      </c>
      <c r="E1178" s="41">
        <v>1.11758147770543</v>
      </c>
      <c r="F1178" s="41">
        <v>0.39420175523411</v>
      </c>
      <c r="G1178" s="41">
        <v>3.60643949398189</v>
      </c>
      <c r="H1178" s="41">
        <v>0.16476752351263499</v>
      </c>
      <c r="I1178" s="41">
        <v>43.5018138114078</v>
      </c>
      <c r="J1178" s="43">
        <v>0.22617887139446299</v>
      </c>
      <c r="K1178" s="40">
        <v>7.2997466244643094E-2</v>
      </c>
      <c r="L1178" s="41">
        <v>-1.3454343652455301</v>
      </c>
      <c r="M1178" s="41">
        <v>1.49142929773481</v>
      </c>
      <c r="N1178" s="41">
        <v>0.91976364217504503</v>
      </c>
      <c r="O1178" s="41" t="s">
        <v>188</v>
      </c>
      <c r="P1178" s="41" t="s">
        <v>188</v>
      </c>
      <c r="Q1178" s="41" t="s">
        <v>188</v>
      </c>
      <c r="R1178" s="43" t="s">
        <v>188</v>
      </c>
    </row>
    <row r="1179" spans="1:18" x14ac:dyDescent="0.2">
      <c r="A1179" s="10" t="s">
        <v>590</v>
      </c>
      <c r="B1179" s="10" t="s">
        <v>4</v>
      </c>
      <c r="C1179" s="40">
        <v>0.30670642500183798</v>
      </c>
      <c r="D1179" s="41">
        <v>-0.23601157638605799</v>
      </c>
      <c r="E1179" s="41">
        <v>0.84942442638973303</v>
      </c>
      <c r="F1179" s="41">
        <v>0.26801940715285599</v>
      </c>
      <c r="G1179" s="41">
        <v>12.474163079857099</v>
      </c>
      <c r="H1179" s="41">
        <v>1.9555544102763602E-3</v>
      </c>
      <c r="I1179" s="41">
        <v>81.754635223458806</v>
      </c>
      <c r="J1179" s="43">
        <v>0.186835744900961</v>
      </c>
      <c r="K1179" s="40">
        <v>3.1281176656328097E-2</v>
      </c>
      <c r="L1179" s="41">
        <v>-0.350511719848773</v>
      </c>
      <c r="M1179" s="41">
        <v>0.41307407316143002</v>
      </c>
      <c r="N1179" s="41">
        <v>0.87242074978737405</v>
      </c>
      <c r="O1179" s="41">
        <v>9.0209134373434203</v>
      </c>
      <c r="P1179" s="41">
        <v>1.0993438120604999E-2</v>
      </c>
      <c r="Q1179" s="41">
        <v>76.332137843192896</v>
      </c>
      <c r="R1179" s="43">
        <v>8.4373476220655205E-2</v>
      </c>
    </row>
    <row r="1180" spans="1:18" x14ac:dyDescent="0.2">
      <c r="A1180" s="10" t="s">
        <v>590</v>
      </c>
      <c r="B1180" s="10" t="s">
        <v>12</v>
      </c>
      <c r="C1180" s="40">
        <v>-0.68389970407395395</v>
      </c>
      <c r="D1180" s="41">
        <v>-1.1492838980970601</v>
      </c>
      <c r="E1180" s="41">
        <v>-0.21851551005084499</v>
      </c>
      <c r="F1180" s="41">
        <v>4.0186878072883403E-3</v>
      </c>
      <c r="G1180" s="41" t="s">
        <v>188</v>
      </c>
      <c r="H1180" s="41" t="s">
        <v>188</v>
      </c>
      <c r="I1180" s="41" t="s">
        <v>188</v>
      </c>
      <c r="J1180" s="43" t="s">
        <v>188</v>
      </c>
      <c r="K1180" s="40">
        <v>0.43535199485318399</v>
      </c>
      <c r="L1180" s="41">
        <v>-1.5505499294561499E-2</v>
      </c>
      <c r="M1180" s="41">
        <v>0.886209489000929</v>
      </c>
      <c r="N1180" s="41">
        <v>5.8795329648736197E-2</v>
      </c>
      <c r="O1180" s="41" t="s">
        <v>188</v>
      </c>
      <c r="P1180" s="41" t="s">
        <v>188</v>
      </c>
      <c r="Q1180" s="41" t="s">
        <v>188</v>
      </c>
      <c r="R1180" s="43" t="s">
        <v>188</v>
      </c>
    </row>
    <row r="1181" spans="1:18" x14ac:dyDescent="0.2">
      <c r="A1181" s="10" t="s">
        <v>590</v>
      </c>
      <c r="B1181" s="10" t="s">
        <v>13</v>
      </c>
      <c r="C1181" s="40">
        <v>-1.00009094802696</v>
      </c>
      <c r="D1181" s="41">
        <v>-1.47484095053299</v>
      </c>
      <c r="E1181" s="41">
        <v>-0.52534094552092403</v>
      </c>
      <c r="F1181" s="42">
        <v>3.7348515674471097E-5</v>
      </c>
      <c r="G1181" s="41" t="s">
        <v>188</v>
      </c>
      <c r="H1181" s="41" t="s">
        <v>188</v>
      </c>
      <c r="I1181" s="41" t="s">
        <v>188</v>
      </c>
      <c r="J1181" s="43" t="s">
        <v>188</v>
      </c>
      <c r="K1181" s="40">
        <v>0.206032078605832</v>
      </c>
      <c r="L1181" s="41">
        <v>-0.21653426620191299</v>
      </c>
      <c r="M1181" s="41">
        <v>0.62859842341357797</v>
      </c>
      <c r="N1181" s="41">
        <v>0.33992963182534203</v>
      </c>
      <c r="O1181" s="41" t="s">
        <v>188</v>
      </c>
      <c r="P1181" s="41" t="s">
        <v>188</v>
      </c>
      <c r="Q1181" s="41" t="s">
        <v>188</v>
      </c>
      <c r="R1181" s="43" t="s">
        <v>188</v>
      </c>
    </row>
    <row r="1182" spans="1:18" x14ac:dyDescent="0.2">
      <c r="A1182" s="10" t="s">
        <v>590</v>
      </c>
      <c r="B1182" s="10" t="s">
        <v>628</v>
      </c>
      <c r="C1182" s="40">
        <v>-1.15438636270912</v>
      </c>
      <c r="D1182" s="41">
        <v>-1.7328584600578201</v>
      </c>
      <c r="E1182" s="41">
        <v>-0.57591426536042201</v>
      </c>
      <c r="F1182" s="42">
        <v>9.1815261073030301E-5</v>
      </c>
      <c r="G1182" s="41">
        <v>4.5515759449267099</v>
      </c>
      <c r="H1182" s="41">
        <v>0.102715939207072</v>
      </c>
      <c r="I1182" s="41">
        <v>59.111288095103902</v>
      </c>
      <c r="J1182" s="43">
        <v>0.15123715069780999</v>
      </c>
      <c r="K1182" s="40" t="s">
        <v>188</v>
      </c>
      <c r="L1182" s="41" t="s">
        <v>188</v>
      </c>
      <c r="M1182" s="41" t="s">
        <v>188</v>
      </c>
      <c r="N1182" s="41" t="s">
        <v>188</v>
      </c>
      <c r="O1182" s="41" t="s">
        <v>188</v>
      </c>
      <c r="P1182" s="41" t="s">
        <v>188</v>
      </c>
      <c r="Q1182" s="41" t="s">
        <v>188</v>
      </c>
      <c r="R1182" s="43" t="s">
        <v>188</v>
      </c>
    </row>
    <row r="1183" spans="1:18" x14ac:dyDescent="0.2">
      <c r="A1183" s="10" t="s">
        <v>590</v>
      </c>
      <c r="B1183" s="10" t="s">
        <v>17</v>
      </c>
      <c r="C1183" s="40">
        <v>-0.62402193733626299</v>
      </c>
      <c r="D1183" s="41">
        <v>-1.0581105233121</v>
      </c>
      <c r="E1183" s="41">
        <v>-0.189933351360424</v>
      </c>
      <c r="F1183" s="41">
        <v>4.9064867980871101E-3</v>
      </c>
      <c r="G1183" s="41" t="s">
        <v>188</v>
      </c>
      <c r="H1183" s="41" t="s">
        <v>188</v>
      </c>
      <c r="I1183" s="41" t="s">
        <v>188</v>
      </c>
      <c r="J1183" s="43" t="s">
        <v>188</v>
      </c>
      <c r="K1183" s="40">
        <v>9.7910784851532803E-2</v>
      </c>
      <c r="L1183" s="41">
        <v>-0.186725703604638</v>
      </c>
      <c r="M1183" s="41">
        <v>0.382547273307703</v>
      </c>
      <c r="N1183" s="41">
        <v>0.50018485863619699</v>
      </c>
      <c r="O1183" s="41">
        <v>0.53498529225826796</v>
      </c>
      <c r="P1183" s="41">
        <v>0.46451844691862298</v>
      </c>
      <c r="Q1183" s="41">
        <v>0</v>
      </c>
      <c r="R1183" s="43">
        <v>0</v>
      </c>
    </row>
    <row r="1184" spans="1:18" x14ac:dyDescent="0.2">
      <c r="A1184" s="10" t="s">
        <v>590</v>
      </c>
      <c r="B1184" s="10" t="s">
        <v>629</v>
      </c>
      <c r="C1184" s="40">
        <v>-0.99872494808289702</v>
      </c>
      <c r="D1184" s="41">
        <v>-1.3687511022618799</v>
      </c>
      <c r="E1184" s="41">
        <v>-0.62869879390391104</v>
      </c>
      <c r="F1184" s="42">
        <v>1.2697081452158599E-7</v>
      </c>
      <c r="G1184" s="41" t="s">
        <v>188</v>
      </c>
      <c r="H1184" s="41" t="s">
        <v>188</v>
      </c>
      <c r="I1184" s="41" t="s">
        <v>188</v>
      </c>
      <c r="J1184" s="43" t="s">
        <v>188</v>
      </c>
      <c r="K1184" s="40" t="s">
        <v>188</v>
      </c>
      <c r="L1184" s="41" t="s">
        <v>188</v>
      </c>
      <c r="M1184" s="41" t="s">
        <v>188</v>
      </c>
      <c r="N1184" s="41" t="s">
        <v>188</v>
      </c>
      <c r="O1184" s="41" t="s">
        <v>188</v>
      </c>
      <c r="P1184" s="41" t="s">
        <v>188</v>
      </c>
      <c r="Q1184" s="41" t="s">
        <v>188</v>
      </c>
      <c r="R1184" s="43" t="s">
        <v>188</v>
      </c>
    </row>
    <row r="1185" spans="1:18" x14ac:dyDescent="0.2">
      <c r="A1185" s="10" t="s">
        <v>590</v>
      </c>
      <c r="B1185" s="10" t="s">
        <v>630</v>
      </c>
      <c r="C1185" s="40" t="s">
        <v>188</v>
      </c>
      <c r="D1185" s="41" t="s">
        <v>188</v>
      </c>
      <c r="E1185" s="41" t="s">
        <v>188</v>
      </c>
      <c r="F1185" s="41" t="s">
        <v>188</v>
      </c>
      <c r="G1185" s="41" t="s">
        <v>188</v>
      </c>
      <c r="H1185" s="41" t="s">
        <v>188</v>
      </c>
      <c r="I1185" s="41" t="s">
        <v>188</v>
      </c>
      <c r="J1185" s="43" t="s">
        <v>188</v>
      </c>
      <c r="K1185" s="40">
        <v>1.18629201176132</v>
      </c>
      <c r="L1185" s="41">
        <v>-0.40798721132155702</v>
      </c>
      <c r="M1185" s="41">
        <v>2.78057123484421</v>
      </c>
      <c r="N1185" s="41">
        <v>0.14473156489837799</v>
      </c>
      <c r="O1185" s="41">
        <v>6.4256189045242298</v>
      </c>
      <c r="P1185" s="41">
        <v>1.12485706682839E-2</v>
      </c>
      <c r="Q1185" s="41">
        <v>84.437296782479507</v>
      </c>
      <c r="R1185" s="43">
        <v>1.12363062331602</v>
      </c>
    </row>
    <row r="1186" spans="1:18" x14ac:dyDescent="0.2">
      <c r="A1186" s="10" t="s">
        <v>590</v>
      </c>
      <c r="B1186" s="10" t="s">
        <v>631</v>
      </c>
      <c r="C1186" s="40" t="s">
        <v>188</v>
      </c>
      <c r="D1186" s="41" t="s">
        <v>188</v>
      </c>
      <c r="E1186" s="41" t="s">
        <v>188</v>
      </c>
      <c r="F1186" s="41" t="s">
        <v>188</v>
      </c>
      <c r="G1186" s="41" t="s">
        <v>188</v>
      </c>
      <c r="H1186" s="41" t="s">
        <v>188</v>
      </c>
      <c r="I1186" s="41" t="s">
        <v>188</v>
      </c>
      <c r="J1186" s="43" t="s">
        <v>188</v>
      </c>
      <c r="K1186" s="40">
        <v>0.124808699301987</v>
      </c>
      <c r="L1186" s="41">
        <v>-0.23681522240442901</v>
      </c>
      <c r="M1186" s="41">
        <v>0.48643262100840301</v>
      </c>
      <c r="N1186" s="41">
        <v>0.49944230496299402</v>
      </c>
      <c r="O1186" s="41" t="s">
        <v>188</v>
      </c>
      <c r="P1186" s="41" t="s">
        <v>188</v>
      </c>
      <c r="Q1186" s="41" t="s">
        <v>188</v>
      </c>
      <c r="R1186" s="43" t="s">
        <v>188</v>
      </c>
    </row>
  </sheetData>
  <autoFilter ref="A2:R1186" xr:uid="{85D95407-49D2-41D1-85FF-736F5B41F7C2}"/>
  <conditionalFormatting sqref="C1:C1048576 K2:K1048576">
    <cfRule type="colorScale" priority="4">
      <colorScale>
        <cfvo type="min"/>
        <cfvo type="percentile" val="50"/>
        <cfvo type="max"/>
        <color rgb="FF5A8AC6"/>
        <color rgb="FFFCFCFF"/>
        <color rgb="FFF8696B"/>
      </colorScale>
    </cfRule>
  </conditionalFormatting>
  <conditionalFormatting sqref="F2:F1048576 H2:H1048576 N2:N1048576 P2:P1048576">
    <cfRule type="cellIs" dxfId="4" priority="3" operator="lessThan">
      <formula>0.05</formula>
    </cfRule>
  </conditionalFormatting>
  <conditionalFormatting sqref="I1:I1048576">
    <cfRule type="cellIs" dxfId="3" priority="2" operator="greaterThan">
      <formula>50</formula>
    </cfRule>
  </conditionalFormatting>
  <conditionalFormatting sqref="Q1:Q1048576">
    <cfRule type="cellIs" dxfId="2" priority="1" operator="greaterThan">
      <formula>50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C4959-93EE-439C-979C-95A3C30A1F35}">
  <dimension ref="A1:K63"/>
  <sheetViews>
    <sheetView topLeftCell="A15" zoomScaleNormal="100" workbookViewId="0">
      <selection activeCell="B15" sqref="B15"/>
    </sheetView>
  </sheetViews>
  <sheetFormatPr defaultRowHeight="15" x14ac:dyDescent="0.25"/>
  <cols>
    <col min="1" max="1" width="46" style="2" customWidth="1"/>
    <col min="2" max="2" width="83.42578125" style="2" customWidth="1"/>
    <col min="3" max="3" width="65.42578125" style="2" customWidth="1"/>
    <col min="4" max="4" width="73.140625" style="2" customWidth="1"/>
    <col min="5" max="5" width="90.7109375" style="2" customWidth="1"/>
    <col min="6" max="6" width="45.7109375" style="2" customWidth="1"/>
    <col min="7" max="11" width="33.140625" style="2" customWidth="1"/>
    <col min="12" max="16384" width="9.140625" style="2"/>
  </cols>
  <sheetData>
    <row r="1" spans="1:11" ht="15.75" thickBot="1" x14ac:dyDescent="0.3">
      <c r="A1" s="14" t="s">
        <v>663</v>
      </c>
      <c r="B1" s="14"/>
    </row>
    <row r="2" spans="1:11" ht="15.75" thickBot="1" x14ac:dyDescent="0.3">
      <c r="A2" s="6" t="s">
        <v>501</v>
      </c>
      <c r="B2" s="6" t="s">
        <v>386</v>
      </c>
      <c r="C2" s="6" t="s">
        <v>227</v>
      </c>
      <c r="D2" s="6" t="s">
        <v>225</v>
      </c>
      <c r="E2" s="6" t="s">
        <v>228</v>
      </c>
      <c r="F2" s="6" t="s">
        <v>243</v>
      </c>
      <c r="G2" s="6" t="s">
        <v>244</v>
      </c>
      <c r="H2" s="6" t="s">
        <v>252</v>
      </c>
      <c r="I2" s="6" t="s">
        <v>366</v>
      </c>
      <c r="J2" s="6" t="s">
        <v>367</v>
      </c>
      <c r="K2" s="6" t="s">
        <v>368</v>
      </c>
    </row>
    <row r="3" spans="1:11" ht="199.5" x14ac:dyDescent="0.25">
      <c r="A3" s="16" t="s">
        <v>95</v>
      </c>
      <c r="B3" s="8" t="s">
        <v>385</v>
      </c>
      <c r="C3" s="8" t="s">
        <v>226</v>
      </c>
      <c r="D3" s="8" t="s">
        <v>238</v>
      </c>
      <c r="E3" s="8" t="s">
        <v>229</v>
      </c>
      <c r="F3" s="8" t="s">
        <v>245</v>
      </c>
      <c r="G3" s="8" t="s">
        <v>246</v>
      </c>
      <c r="H3" s="8"/>
      <c r="I3" s="8"/>
      <c r="J3" s="8"/>
      <c r="K3" s="16"/>
    </row>
    <row r="4" spans="1:11" ht="142.5" x14ac:dyDescent="0.25">
      <c r="A4" s="16" t="s">
        <v>103</v>
      </c>
      <c r="B4" s="8" t="s">
        <v>387</v>
      </c>
      <c r="C4" s="8" t="s">
        <v>232</v>
      </c>
      <c r="D4" s="8" t="s">
        <v>231</v>
      </c>
      <c r="E4" s="8" t="s">
        <v>230</v>
      </c>
      <c r="F4" s="8"/>
      <c r="G4" s="8"/>
      <c r="H4" s="8"/>
      <c r="I4" s="8"/>
      <c r="J4" s="8"/>
      <c r="K4" s="16"/>
    </row>
    <row r="5" spans="1:11" ht="128.25" x14ac:dyDescent="0.25">
      <c r="A5" s="16" t="s">
        <v>485</v>
      </c>
      <c r="B5" s="8" t="s">
        <v>502</v>
      </c>
      <c r="C5" s="8" t="s">
        <v>486</v>
      </c>
      <c r="D5" s="8" t="s">
        <v>234</v>
      </c>
      <c r="E5" s="8" t="s">
        <v>487</v>
      </c>
      <c r="F5" s="8"/>
      <c r="G5" s="8"/>
      <c r="H5" s="8"/>
      <c r="I5" s="8"/>
      <c r="J5" s="8"/>
      <c r="K5" s="16"/>
    </row>
    <row r="6" spans="1:11" ht="409.5" x14ac:dyDescent="0.25">
      <c r="A6" s="16" t="s">
        <v>209</v>
      </c>
      <c r="B6" s="8" t="s">
        <v>462</v>
      </c>
      <c r="C6" s="8" t="s">
        <v>458</v>
      </c>
      <c r="D6" s="8" t="s">
        <v>459</v>
      </c>
      <c r="E6" s="8" t="s">
        <v>460</v>
      </c>
      <c r="F6" s="8" t="s">
        <v>250</v>
      </c>
      <c r="G6" s="8" t="s">
        <v>251</v>
      </c>
      <c r="H6" s="8" t="s">
        <v>461</v>
      </c>
      <c r="I6" s="8"/>
      <c r="J6" s="8"/>
      <c r="K6" s="16"/>
    </row>
    <row r="7" spans="1:11" ht="271.5" thickBot="1" x14ac:dyDescent="0.3">
      <c r="A7" s="11" t="s">
        <v>208</v>
      </c>
      <c r="B7" s="9" t="s">
        <v>388</v>
      </c>
      <c r="C7" s="20" t="s">
        <v>505</v>
      </c>
      <c r="D7" s="9" t="s">
        <v>509</v>
      </c>
      <c r="E7" s="9" t="s">
        <v>506</v>
      </c>
      <c r="F7" s="9" t="s">
        <v>389</v>
      </c>
      <c r="G7" s="9" t="s">
        <v>508</v>
      </c>
      <c r="H7" s="9"/>
      <c r="I7" s="9"/>
      <c r="J7" s="9"/>
      <c r="K7" s="11"/>
    </row>
    <row r="8" spans="1:11" ht="57" x14ac:dyDescent="0.25">
      <c r="A8" s="16" t="s">
        <v>210</v>
      </c>
      <c r="B8" s="8" t="s">
        <v>390</v>
      </c>
      <c r="C8" s="8" t="s">
        <v>236</v>
      </c>
      <c r="D8" s="8" t="s">
        <v>238</v>
      </c>
      <c r="E8" s="8" t="s">
        <v>237</v>
      </c>
      <c r="F8" s="8" t="s">
        <v>471</v>
      </c>
      <c r="G8" s="8"/>
      <c r="H8" s="8"/>
      <c r="I8" s="8"/>
      <c r="J8" s="8"/>
      <c r="K8" s="16"/>
    </row>
    <row r="9" spans="1:11" ht="199.5" x14ac:dyDescent="0.25">
      <c r="A9" s="16" t="s">
        <v>45</v>
      </c>
      <c r="B9" s="8" t="s">
        <v>391</v>
      </c>
      <c r="C9" s="8" t="s">
        <v>239</v>
      </c>
      <c r="D9" s="8" t="s">
        <v>240</v>
      </c>
      <c r="E9" s="8" t="s">
        <v>510</v>
      </c>
      <c r="F9" s="8" t="s">
        <v>253</v>
      </c>
      <c r="G9" s="8" t="s">
        <v>254</v>
      </c>
      <c r="H9" s="8"/>
      <c r="I9" s="8"/>
      <c r="J9" s="8"/>
      <c r="K9" s="16"/>
    </row>
    <row r="10" spans="1:11" ht="114" x14ac:dyDescent="0.25">
      <c r="A10" s="16" t="s">
        <v>447</v>
      </c>
      <c r="B10" s="8" t="s">
        <v>402</v>
      </c>
      <c r="C10" s="8" t="s">
        <v>242</v>
      </c>
      <c r="D10" s="8" t="s">
        <v>238</v>
      </c>
      <c r="E10" s="8" t="s">
        <v>241</v>
      </c>
      <c r="F10" s="8" t="s">
        <v>257</v>
      </c>
      <c r="G10" s="8" t="s">
        <v>255</v>
      </c>
      <c r="H10" s="8" t="s">
        <v>256</v>
      </c>
      <c r="I10" s="8"/>
      <c r="J10" s="8"/>
      <c r="K10" s="16"/>
    </row>
    <row r="11" spans="1:11" ht="384.75" x14ac:dyDescent="0.25">
      <c r="A11" s="16" t="s">
        <v>125</v>
      </c>
      <c r="B11" s="8" t="s">
        <v>464</v>
      </c>
      <c r="C11" s="8" t="s">
        <v>465</v>
      </c>
      <c r="D11" s="8" t="s">
        <v>466</v>
      </c>
      <c r="E11" s="8" t="s">
        <v>467</v>
      </c>
      <c r="F11" s="8" t="s">
        <v>247</v>
      </c>
      <c r="G11" s="8" t="s">
        <v>248</v>
      </c>
      <c r="H11" s="8" t="s">
        <v>249</v>
      </c>
      <c r="I11" s="8"/>
      <c r="J11" s="8"/>
      <c r="K11" s="16"/>
    </row>
    <row r="12" spans="1:11" ht="71.25" x14ac:dyDescent="0.25">
      <c r="A12" s="16" t="s">
        <v>109</v>
      </c>
      <c r="B12" s="8" t="s">
        <v>392</v>
      </c>
      <c r="C12" s="8" t="s">
        <v>260</v>
      </c>
      <c r="D12" s="8" t="s">
        <v>259</v>
      </c>
      <c r="E12" s="8" t="s">
        <v>258</v>
      </c>
      <c r="F12" s="8"/>
      <c r="G12" s="8"/>
      <c r="H12" s="8"/>
      <c r="I12" s="8"/>
      <c r="J12" s="8"/>
      <c r="K12" s="16"/>
    </row>
    <row r="13" spans="1:11" ht="128.25" x14ac:dyDescent="0.25">
      <c r="A13" s="16" t="s">
        <v>42</v>
      </c>
      <c r="B13" s="8" t="s">
        <v>428</v>
      </c>
      <c r="C13" s="8" t="s">
        <v>263</v>
      </c>
      <c r="D13" s="8" t="s">
        <v>262</v>
      </c>
      <c r="E13" s="8" t="s">
        <v>261</v>
      </c>
      <c r="F13" s="8" t="s">
        <v>264</v>
      </c>
      <c r="G13" s="8" t="s">
        <v>265</v>
      </c>
      <c r="H13" s="8"/>
      <c r="I13" s="8"/>
      <c r="J13" s="8"/>
      <c r="K13" s="16"/>
    </row>
    <row r="14" spans="1:11" ht="409.5" x14ac:dyDescent="0.25">
      <c r="A14" s="16" t="s">
        <v>126</v>
      </c>
      <c r="B14" s="21" t="s">
        <v>463</v>
      </c>
      <c r="C14" s="8" t="s">
        <v>372</v>
      </c>
      <c r="D14" s="8" t="s">
        <v>374</v>
      </c>
      <c r="E14" s="8" t="s">
        <v>373</v>
      </c>
      <c r="F14" s="8" t="s">
        <v>369</v>
      </c>
      <c r="G14" s="8" t="s">
        <v>370</v>
      </c>
      <c r="H14" s="8" t="s">
        <v>371</v>
      </c>
      <c r="I14" s="8"/>
      <c r="J14" s="8"/>
      <c r="K14" s="16"/>
    </row>
    <row r="15" spans="1:11" ht="256.5" x14ac:dyDescent="0.25">
      <c r="A15" s="16" t="s">
        <v>528</v>
      </c>
      <c r="B15" s="8" t="s">
        <v>481</v>
      </c>
      <c r="C15" s="8" t="s">
        <v>495</v>
      </c>
      <c r="D15" s="8" t="s">
        <v>480</v>
      </c>
      <c r="E15" s="8" t="s">
        <v>496</v>
      </c>
      <c r="F15" s="8" t="s">
        <v>479</v>
      </c>
      <c r="G15" s="25" t="s">
        <v>497</v>
      </c>
      <c r="H15" s="8"/>
      <c r="I15" s="8"/>
      <c r="J15" s="8"/>
      <c r="K15" s="16"/>
    </row>
    <row r="16" spans="1:11" ht="242.25" x14ac:dyDescent="0.25">
      <c r="A16" s="16" t="s">
        <v>108</v>
      </c>
      <c r="B16" s="8" t="s">
        <v>418</v>
      </c>
      <c r="C16" s="29" t="s">
        <v>268</v>
      </c>
      <c r="D16" s="29" t="s">
        <v>267</v>
      </c>
      <c r="E16" s="29" t="s">
        <v>266</v>
      </c>
      <c r="F16" s="8"/>
      <c r="G16" s="8"/>
      <c r="H16" s="8"/>
      <c r="I16" s="8"/>
      <c r="J16" s="8"/>
      <c r="K16" s="16"/>
    </row>
    <row r="17" spans="1:11" ht="129" thickBot="1" x14ac:dyDescent="0.3">
      <c r="A17" s="11" t="s">
        <v>113</v>
      </c>
      <c r="B17" s="9" t="s">
        <v>411</v>
      </c>
      <c r="C17" s="9" t="s">
        <v>271</v>
      </c>
      <c r="D17" s="9" t="s">
        <v>270</v>
      </c>
      <c r="E17" s="9" t="s">
        <v>269</v>
      </c>
      <c r="F17" s="9" t="s">
        <v>272</v>
      </c>
      <c r="G17" s="9"/>
      <c r="H17" s="9"/>
      <c r="I17" s="9"/>
      <c r="J17" s="9"/>
      <c r="K17" s="11"/>
    </row>
    <row r="18" spans="1:11" ht="100.5" thickBot="1" x14ac:dyDescent="0.3">
      <c r="A18" s="11" t="s">
        <v>46</v>
      </c>
      <c r="B18" s="9" t="s">
        <v>429</v>
      </c>
      <c r="C18" s="9" t="s">
        <v>475</v>
      </c>
      <c r="D18" s="9" t="s">
        <v>476</v>
      </c>
      <c r="E18" s="9" t="s">
        <v>477</v>
      </c>
      <c r="F18" s="9"/>
      <c r="G18" s="9"/>
      <c r="H18" s="9"/>
      <c r="I18" s="9"/>
      <c r="J18" s="9"/>
      <c r="K18" s="11"/>
    </row>
    <row r="19" spans="1:11" ht="156.75" x14ac:dyDescent="0.25">
      <c r="A19" s="16" t="s">
        <v>116</v>
      </c>
      <c r="B19" s="8" t="s">
        <v>398</v>
      </c>
      <c r="C19" s="8" t="s">
        <v>274</v>
      </c>
      <c r="D19" s="8" t="s">
        <v>238</v>
      </c>
      <c r="E19" s="8" t="s">
        <v>273</v>
      </c>
      <c r="F19" s="8"/>
      <c r="G19" s="8"/>
      <c r="H19" s="8"/>
      <c r="I19" s="8"/>
      <c r="J19" s="8"/>
      <c r="K19" s="16"/>
    </row>
    <row r="20" spans="1:11" ht="270.75" x14ac:dyDescent="0.25">
      <c r="A20" s="16" t="s">
        <v>117</v>
      </c>
      <c r="B20" s="8" t="s">
        <v>413</v>
      </c>
      <c r="C20" s="8" t="s">
        <v>488</v>
      </c>
      <c r="D20" s="8" t="s">
        <v>276</v>
      </c>
      <c r="E20" s="8" t="s">
        <v>275</v>
      </c>
      <c r="F20" s="8"/>
      <c r="G20" s="8"/>
      <c r="H20" s="8"/>
      <c r="I20" s="8"/>
      <c r="J20" s="8"/>
      <c r="K20" s="16"/>
    </row>
    <row r="21" spans="1:11" ht="79.5" customHeight="1" x14ac:dyDescent="0.25">
      <c r="A21" s="16" t="s">
        <v>57</v>
      </c>
      <c r="B21" s="8" t="s">
        <v>425</v>
      </c>
      <c r="C21" s="8" t="s">
        <v>279</v>
      </c>
      <c r="D21" s="8" t="s">
        <v>278</v>
      </c>
      <c r="E21" s="8" t="s">
        <v>277</v>
      </c>
      <c r="F21" s="8"/>
      <c r="G21" s="8"/>
      <c r="H21" s="8"/>
      <c r="I21" s="8"/>
      <c r="J21" s="8"/>
      <c r="K21" s="16"/>
    </row>
    <row r="22" spans="1:11" ht="42.75" x14ac:dyDescent="0.25">
      <c r="A22" s="16" t="s">
        <v>128</v>
      </c>
      <c r="B22" s="21" t="s">
        <v>507</v>
      </c>
      <c r="C22" s="8" t="s">
        <v>375</v>
      </c>
      <c r="D22" s="8" t="s">
        <v>238</v>
      </c>
      <c r="E22" s="8" t="s">
        <v>238</v>
      </c>
      <c r="F22" s="8"/>
      <c r="G22" s="8"/>
      <c r="H22" s="8"/>
      <c r="I22" s="8"/>
      <c r="J22" s="8"/>
      <c r="K22" s="16"/>
    </row>
    <row r="23" spans="1:11" ht="142.5" x14ac:dyDescent="0.25">
      <c r="A23" s="16" t="s">
        <v>94</v>
      </c>
      <c r="B23" s="8" t="s">
        <v>449</v>
      </c>
      <c r="C23" s="8" t="s">
        <v>280</v>
      </c>
      <c r="D23" s="27" t="s">
        <v>490</v>
      </c>
      <c r="E23" s="27" t="s">
        <v>491</v>
      </c>
      <c r="F23" s="27" t="s">
        <v>492</v>
      </c>
      <c r="G23" s="27" t="s">
        <v>493</v>
      </c>
      <c r="H23" s="8"/>
      <c r="I23" s="8"/>
      <c r="J23" s="8"/>
      <c r="K23" s="16"/>
    </row>
    <row r="24" spans="1:11" ht="356.25" x14ac:dyDescent="0.25">
      <c r="A24" s="16" t="s">
        <v>211</v>
      </c>
      <c r="B24" s="8" t="s">
        <v>462</v>
      </c>
      <c r="C24" s="8" t="s">
        <v>458</v>
      </c>
      <c r="D24" s="8" t="s">
        <v>459</v>
      </c>
      <c r="E24" s="8" t="s">
        <v>460</v>
      </c>
      <c r="F24" s="8"/>
      <c r="G24" s="8"/>
      <c r="H24" s="8"/>
      <c r="I24" s="8"/>
      <c r="J24" s="8"/>
      <c r="K24" s="16"/>
    </row>
    <row r="25" spans="1:11" ht="409.5" x14ac:dyDescent="0.25">
      <c r="A25" s="16" t="s">
        <v>212</v>
      </c>
      <c r="B25" s="8" t="s">
        <v>462</v>
      </c>
      <c r="C25" s="8" t="s">
        <v>458</v>
      </c>
      <c r="D25" s="8" t="s">
        <v>468</v>
      </c>
      <c r="E25" s="8" t="s">
        <v>470</v>
      </c>
      <c r="F25" s="8" t="s">
        <v>469</v>
      </c>
      <c r="G25" s="8"/>
      <c r="H25" s="8"/>
      <c r="I25" s="8"/>
      <c r="J25" s="8"/>
      <c r="K25" s="16"/>
    </row>
    <row r="26" spans="1:11" ht="171" x14ac:dyDescent="0.25">
      <c r="A26" s="16" t="s">
        <v>213</v>
      </c>
      <c r="B26" s="21" t="s">
        <v>435</v>
      </c>
      <c r="C26" s="8" t="s">
        <v>434</v>
      </c>
      <c r="D26" s="8" t="s">
        <v>238</v>
      </c>
      <c r="E26" s="8" t="s">
        <v>376</v>
      </c>
      <c r="F26" s="8"/>
      <c r="G26" s="8"/>
      <c r="H26" s="8"/>
      <c r="I26" s="8"/>
      <c r="J26" s="8"/>
      <c r="K26" s="16"/>
    </row>
    <row r="27" spans="1:11" ht="370.5" x14ac:dyDescent="0.25">
      <c r="A27" s="16" t="s">
        <v>102</v>
      </c>
      <c r="B27" s="8" t="s">
        <v>410</v>
      </c>
      <c r="C27" s="8" t="s">
        <v>281</v>
      </c>
      <c r="D27" s="8" t="s">
        <v>238</v>
      </c>
      <c r="E27" s="8" t="s">
        <v>238</v>
      </c>
      <c r="F27" s="8"/>
      <c r="G27" s="8"/>
      <c r="H27" s="8"/>
      <c r="I27" s="8"/>
      <c r="J27" s="8"/>
      <c r="K27" s="16"/>
    </row>
    <row r="28" spans="1:11" ht="114" x14ac:dyDescent="0.25">
      <c r="A28" s="16" t="s">
        <v>114</v>
      </c>
      <c r="B28" s="8" t="s">
        <v>423</v>
      </c>
      <c r="C28" s="8" t="s">
        <v>283</v>
      </c>
      <c r="D28" s="8" t="s">
        <v>238</v>
      </c>
      <c r="E28" s="8" t="s">
        <v>282</v>
      </c>
      <c r="F28" s="8"/>
      <c r="G28" s="8"/>
      <c r="H28" s="8"/>
      <c r="I28" s="8"/>
      <c r="J28" s="8"/>
      <c r="K28" s="16"/>
    </row>
    <row r="29" spans="1:11" ht="85.5" x14ac:dyDescent="0.25">
      <c r="A29" s="16" t="s">
        <v>118</v>
      </c>
      <c r="B29" s="8" t="s">
        <v>407</v>
      </c>
      <c r="C29" s="8" t="s">
        <v>286</v>
      </c>
      <c r="D29" s="8" t="s">
        <v>285</v>
      </c>
      <c r="E29" s="8" t="s">
        <v>284</v>
      </c>
      <c r="F29" s="8"/>
      <c r="G29" s="8"/>
      <c r="H29" s="8"/>
      <c r="I29" s="8"/>
      <c r="J29" s="8"/>
      <c r="K29" s="16"/>
    </row>
    <row r="30" spans="1:11" ht="155.25" customHeight="1" x14ac:dyDescent="0.25">
      <c r="A30" s="16" t="s">
        <v>214</v>
      </c>
      <c r="B30" s="8" t="s">
        <v>424</v>
      </c>
      <c r="C30" s="8" t="s">
        <v>378</v>
      </c>
      <c r="D30" s="8" t="s">
        <v>238</v>
      </c>
      <c r="E30" s="8" t="s">
        <v>377</v>
      </c>
      <c r="F30" s="8"/>
      <c r="G30" s="8"/>
      <c r="H30" s="8"/>
      <c r="I30" s="8"/>
      <c r="J30" s="8"/>
      <c r="K30" s="16"/>
    </row>
    <row r="31" spans="1:11" ht="99.75" x14ac:dyDescent="0.25">
      <c r="A31" s="16" t="s">
        <v>43</v>
      </c>
      <c r="B31" s="8" t="s">
        <v>409</v>
      </c>
      <c r="C31" s="8" t="s">
        <v>288</v>
      </c>
      <c r="D31" s="8" t="s">
        <v>238</v>
      </c>
      <c r="E31" s="8" t="s">
        <v>287</v>
      </c>
      <c r="F31" s="8" t="s">
        <v>289</v>
      </c>
      <c r="G31" s="8" t="s">
        <v>290</v>
      </c>
      <c r="H31" s="8"/>
      <c r="I31" s="8"/>
      <c r="J31" s="8"/>
      <c r="K31" s="16"/>
    </row>
    <row r="32" spans="1:11" ht="71.25" x14ac:dyDescent="0.25">
      <c r="A32" s="16" t="s">
        <v>215</v>
      </c>
      <c r="B32" s="8" t="s">
        <v>393</v>
      </c>
      <c r="C32" s="8" t="s">
        <v>292</v>
      </c>
      <c r="D32" s="8" t="s">
        <v>238</v>
      </c>
      <c r="E32" s="8" t="s">
        <v>291</v>
      </c>
      <c r="F32" s="8"/>
      <c r="G32" s="8"/>
      <c r="H32" s="8"/>
      <c r="I32" s="8"/>
      <c r="J32" s="8"/>
      <c r="K32" s="16"/>
    </row>
    <row r="33" spans="1:11" ht="185.25" x14ac:dyDescent="0.25">
      <c r="A33" s="16" t="s">
        <v>44</v>
      </c>
      <c r="B33" s="8" t="s">
        <v>408</v>
      </c>
      <c r="C33" s="8" t="s">
        <v>473</v>
      </c>
      <c r="D33" s="8" t="s">
        <v>238</v>
      </c>
      <c r="E33" s="8" t="s">
        <v>474</v>
      </c>
      <c r="F33" s="8"/>
      <c r="G33" s="8"/>
      <c r="H33" s="8"/>
      <c r="I33" s="8"/>
      <c r="J33" s="8"/>
      <c r="K33" s="16"/>
    </row>
    <row r="34" spans="1:11" ht="43.5" thickBot="1" x14ac:dyDescent="0.3">
      <c r="A34" s="11" t="s">
        <v>216</v>
      </c>
      <c r="B34" s="9" t="s">
        <v>503</v>
      </c>
      <c r="C34" s="9" t="s">
        <v>441</v>
      </c>
      <c r="D34" s="9" t="s">
        <v>238</v>
      </c>
      <c r="E34" s="9" t="s">
        <v>442</v>
      </c>
      <c r="F34" s="9"/>
      <c r="G34" s="9"/>
      <c r="H34" s="9"/>
      <c r="I34" s="9"/>
      <c r="J34" s="9"/>
      <c r="K34" s="11"/>
    </row>
    <row r="35" spans="1:11" ht="228" x14ac:dyDescent="0.25">
      <c r="A35" s="16" t="s">
        <v>112</v>
      </c>
      <c r="B35" s="8" t="s">
        <v>394</v>
      </c>
      <c r="C35" s="8" t="s">
        <v>294</v>
      </c>
      <c r="D35" s="8" t="s">
        <v>293</v>
      </c>
      <c r="E35" s="8" t="s">
        <v>295</v>
      </c>
      <c r="F35" s="8"/>
      <c r="G35" s="8"/>
      <c r="H35" s="8"/>
      <c r="I35" s="8"/>
      <c r="J35" s="8"/>
      <c r="K35" s="16"/>
    </row>
    <row r="36" spans="1:11" ht="85.5" x14ac:dyDescent="0.25">
      <c r="A36" s="16" t="s">
        <v>107</v>
      </c>
      <c r="B36" s="8" t="s">
        <v>397</v>
      </c>
      <c r="C36" s="8" t="s">
        <v>297</v>
      </c>
      <c r="D36" s="8" t="s">
        <v>238</v>
      </c>
      <c r="E36" s="8" t="s">
        <v>296</v>
      </c>
      <c r="F36" s="8"/>
      <c r="G36" s="8"/>
      <c r="H36" s="8"/>
      <c r="I36" s="8"/>
      <c r="J36" s="8"/>
      <c r="K36" s="16"/>
    </row>
    <row r="37" spans="1:11" ht="128.25" x14ac:dyDescent="0.25">
      <c r="A37" s="16" t="s">
        <v>217</v>
      </c>
      <c r="B37" s="8" t="s">
        <v>417</v>
      </c>
      <c r="C37" s="8" t="s">
        <v>299</v>
      </c>
      <c r="D37" s="8" t="s">
        <v>238</v>
      </c>
      <c r="E37" s="8" t="s">
        <v>298</v>
      </c>
      <c r="F37" s="8" t="s">
        <v>382</v>
      </c>
      <c r="G37" s="8"/>
      <c r="H37" s="8"/>
      <c r="I37" s="8"/>
      <c r="J37" s="8"/>
      <c r="K37" s="16"/>
    </row>
    <row r="38" spans="1:11" ht="57" x14ac:dyDescent="0.25">
      <c r="A38" s="16" t="s">
        <v>97</v>
      </c>
      <c r="B38" s="8" t="s">
        <v>431</v>
      </c>
      <c r="C38" s="8" t="s">
        <v>301</v>
      </c>
      <c r="D38" s="8" t="s">
        <v>300</v>
      </c>
      <c r="E38" s="8" t="s">
        <v>494</v>
      </c>
      <c r="F38" s="8"/>
      <c r="G38" s="8"/>
      <c r="H38" s="8"/>
      <c r="I38" s="8"/>
      <c r="J38" s="8"/>
      <c r="K38" s="16"/>
    </row>
    <row r="39" spans="1:11" ht="228" x14ac:dyDescent="0.25">
      <c r="A39" s="23" t="s">
        <v>452</v>
      </c>
      <c r="B39" s="8" t="s">
        <v>415</v>
      </c>
      <c r="C39" s="26" t="s">
        <v>453</v>
      </c>
      <c r="D39" s="26" t="s">
        <v>454</v>
      </c>
      <c r="E39" s="26" t="s">
        <v>455</v>
      </c>
      <c r="F39" s="26"/>
      <c r="G39" s="26"/>
      <c r="H39" s="26"/>
      <c r="I39" s="26"/>
      <c r="J39" s="26"/>
      <c r="K39" s="23"/>
    </row>
    <row r="40" spans="1:11" ht="157.5" thickBot="1" x14ac:dyDescent="0.3">
      <c r="A40" s="11" t="s">
        <v>111</v>
      </c>
      <c r="B40" s="9" t="s">
        <v>406</v>
      </c>
      <c r="C40" s="9" t="s">
        <v>303</v>
      </c>
      <c r="D40" s="9" t="s">
        <v>238</v>
      </c>
      <c r="E40" s="9" t="s">
        <v>302</v>
      </c>
      <c r="F40" s="9"/>
      <c r="G40" s="9"/>
      <c r="H40" s="9"/>
      <c r="I40" s="9"/>
      <c r="J40" s="9"/>
      <c r="K40" s="11"/>
    </row>
    <row r="41" spans="1:11" ht="71.25" x14ac:dyDescent="0.25">
      <c r="A41" s="16" t="s">
        <v>47</v>
      </c>
      <c r="B41" s="8" t="s">
        <v>433</v>
      </c>
      <c r="C41" s="8" t="s">
        <v>306</v>
      </c>
      <c r="D41" s="8" t="s">
        <v>305</v>
      </c>
      <c r="E41" s="8" t="s">
        <v>304</v>
      </c>
      <c r="F41" s="8"/>
      <c r="G41" s="8"/>
      <c r="H41" s="8"/>
      <c r="I41" s="8"/>
      <c r="J41" s="8"/>
      <c r="K41" s="16"/>
    </row>
    <row r="42" spans="1:11" ht="114" x14ac:dyDescent="0.25">
      <c r="A42" s="16" t="s">
        <v>48</v>
      </c>
      <c r="B42" s="8" t="s">
        <v>432</v>
      </c>
      <c r="C42" s="8" t="s">
        <v>308</v>
      </c>
      <c r="D42" s="8" t="s">
        <v>238</v>
      </c>
      <c r="E42" s="8" t="s">
        <v>307</v>
      </c>
      <c r="F42" s="8" t="s">
        <v>457</v>
      </c>
      <c r="G42" s="8"/>
      <c r="H42" s="8"/>
      <c r="I42" s="8"/>
      <c r="J42" s="8"/>
      <c r="K42" s="16"/>
    </row>
    <row r="43" spans="1:11" ht="125.25" customHeight="1" x14ac:dyDescent="0.25">
      <c r="A43" s="16" t="s">
        <v>100</v>
      </c>
      <c r="B43" s="8" t="s">
        <v>420</v>
      </c>
      <c r="C43" s="8" t="s">
        <v>310</v>
      </c>
      <c r="D43" s="8" t="s">
        <v>238</v>
      </c>
      <c r="E43" s="8" t="s">
        <v>309</v>
      </c>
      <c r="F43" s="8"/>
      <c r="G43" s="8"/>
      <c r="H43" s="8"/>
      <c r="I43" s="8"/>
      <c r="J43" s="8"/>
      <c r="K43" s="16"/>
    </row>
    <row r="44" spans="1:11" ht="114" x14ac:dyDescent="0.25">
      <c r="A44" s="16" t="s">
        <v>49</v>
      </c>
      <c r="B44" s="8" t="s">
        <v>396</v>
      </c>
      <c r="C44" s="8" t="s">
        <v>312</v>
      </c>
      <c r="D44" s="8" t="s">
        <v>443</v>
      </c>
      <c r="E44" s="8" t="s">
        <v>313</v>
      </c>
      <c r="F44" s="8" t="s">
        <v>314</v>
      </c>
      <c r="G44" s="8" t="s">
        <v>315</v>
      </c>
      <c r="H44" s="8"/>
      <c r="I44" s="8"/>
      <c r="J44" s="8"/>
      <c r="K44" s="16"/>
    </row>
    <row r="45" spans="1:11" ht="128.25" x14ac:dyDescent="0.25">
      <c r="A45" s="16" t="s">
        <v>105</v>
      </c>
      <c r="B45" s="8" t="s">
        <v>399</v>
      </c>
      <c r="C45" s="8" t="s">
        <v>317</v>
      </c>
      <c r="D45" s="8" t="s">
        <v>238</v>
      </c>
      <c r="E45" s="8" t="s">
        <v>316</v>
      </c>
      <c r="F45" s="8"/>
      <c r="G45" s="8"/>
      <c r="H45" s="8"/>
      <c r="I45" s="8"/>
      <c r="J45" s="8"/>
      <c r="K45" s="16"/>
    </row>
    <row r="46" spans="1:11" ht="392.25" customHeight="1" x14ac:dyDescent="0.25">
      <c r="A46" s="16" t="s">
        <v>50</v>
      </c>
      <c r="B46" s="65" t="s">
        <v>403</v>
      </c>
      <c r="C46" s="8" t="s">
        <v>320</v>
      </c>
      <c r="D46" s="22" t="s">
        <v>319</v>
      </c>
      <c r="E46" s="8" t="s">
        <v>318</v>
      </c>
      <c r="F46" s="8"/>
      <c r="G46" s="8"/>
      <c r="H46" s="8"/>
      <c r="I46" s="8"/>
      <c r="J46" s="8"/>
      <c r="K46" s="16"/>
    </row>
    <row r="47" spans="1:11" ht="409.5" customHeight="1" thickBot="1" x14ac:dyDescent="0.3">
      <c r="A47" s="11" t="s">
        <v>511</v>
      </c>
      <c r="B47" s="66"/>
      <c r="C47" s="28" t="s">
        <v>498</v>
      </c>
      <c r="D47" s="28" t="s">
        <v>499</v>
      </c>
      <c r="E47" s="28" t="s">
        <v>500</v>
      </c>
      <c r="F47" s="9" t="s">
        <v>321</v>
      </c>
      <c r="G47" s="9"/>
      <c r="H47" s="9"/>
      <c r="I47" s="9"/>
      <c r="J47" s="9"/>
      <c r="K47" s="11"/>
    </row>
    <row r="48" spans="1:11" ht="257.25" thickBot="1" x14ac:dyDescent="0.3">
      <c r="A48" s="11" t="s">
        <v>513</v>
      </c>
      <c r="B48" s="9" t="s">
        <v>419</v>
      </c>
      <c r="C48" s="9" t="s">
        <v>322</v>
      </c>
      <c r="D48" s="9" t="s">
        <v>445</v>
      </c>
      <c r="E48" s="9" t="s">
        <v>446</v>
      </c>
      <c r="F48" s="9"/>
      <c r="G48" s="9"/>
      <c r="H48" s="9"/>
      <c r="I48" s="9"/>
      <c r="J48" s="9"/>
      <c r="K48" s="11"/>
    </row>
    <row r="49" spans="1:11" ht="100.5" thickBot="1" x14ac:dyDescent="0.3">
      <c r="A49" s="11" t="s">
        <v>99</v>
      </c>
      <c r="B49" s="9" t="s">
        <v>414</v>
      </c>
      <c r="C49" s="9" t="s">
        <v>325</v>
      </c>
      <c r="D49" s="9" t="s">
        <v>324</v>
      </c>
      <c r="E49" s="9" t="s">
        <v>323</v>
      </c>
      <c r="F49" s="9"/>
      <c r="G49" s="9"/>
      <c r="H49" s="9"/>
      <c r="I49" s="9"/>
      <c r="J49" s="9"/>
      <c r="K49" s="11"/>
    </row>
    <row r="50" spans="1:11" ht="99.75" x14ac:dyDescent="0.25">
      <c r="A50" s="16" t="s">
        <v>51</v>
      </c>
      <c r="B50" s="8" t="s">
        <v>422</v>
      </c>
      <c r="C50" s="8" t="s">
        <v>328</v>
      </c>
      <c r="D50" s="8" t="s">
        <v>327</v>
      </c>
      <c r="E50" s="8" t="s">
        <v>326</v>
      </c>
      <c r="F50" s="21" t="s">
        <v>383</v>
      </c>
      <c r="G50" s="21" t="s">
        <v>384</v>
      </c>
      <c r="H50" s="8" t="s">
        <v>439</v>
      </c>
      <c r="I50" s="8" t="s">
        <v>440</v>
      </c>
      <c r="J50" s="8"/>
      <c r="K50" s="16"/>
    </row>
    <row r="51" spans="1:11" ht="228.75" thickBot="1" x14ac:dyDescent="0.3">
      <c r="A51" s="11" t="s">
        <v>52</v>
      </c>
      <c r="B51" s="65" t="s">
        <v>404</v>
      </c>
      <c r="C51" s="9" t="s">
        <v>331</v>
      </c>
      <c r="D51" s="9" t="s">
        <v>330</v>
      </c>
      <c r="E51" s="9" t="s">
        <v>329</v>
      </c>
      <c r="F51" s="9"/>
      <c r="G51" s="9"/>
      <c r="H51" s="9"/>
      <c r="I51" s="9"/>
      <c r="J51" s="9"/>
      <c r="K51" s="11"/>
    </row>
    <row r="52" spans="1:11" ht="270.75" x14ac:dyDescent="0.25">
      <c r="A52" s="16" t="s">
        <v>220</v>
      </c>
      <c r="B52" s="72"/>
      <c r="C52" s="8" t="s">
        <v>331</v>
      </c>
      <c r="D52" s="8" t="s">
        <v>332</v>
      </c>
      <c r="E52" s="8" t="s">
        <v>333</v>
      </c>
      <c r="F52" s="8"/>
      <c r="G52" s="8"/>
      <c r="H52" s="8"/>
      <c r="I52" s="8"/>
      <c r="J52" s="8"/>
      <c r="K52" s="16"/>
    </row>
    <row r="53" spans="1:11" ht="81" customHeight="1" x14ac:dyDescent="0.25">
      <c r="A53" s="16" t="s">
        <v>53</v>
      </c>
      <c r="B53" s="8" t="s">
        <v>421</v>
      </c>
      <c r="C53" s="8" t="s">
        <v>336</v>
      </c>
      <c r="D53" s="8" t="s">
        <v>335</v>
      </c>
      <c r="E53" s="8" t="s">
        <v>334</v>
      </c>
      <c r="F53" s="8"/>
      <c r="G53" s="8"/>
      <c r="H53" s="8"/>
      <c r="I53" s="8"/>
      <c r="J53" s="8"/>
      <c r="K53" s="16"/>
    </row>
    <row r="54" spans="1:11" ht="188.25" customHeight="1" x14ac:dyDescent="0.25">
      <c r="A54" s="16" t="s">
        <v>54</v>
      </c>
      <c r="B54" s="8" t="s">
        <v>426</v>
      </c>
      <c r="C54" s="8" t="s">
        <v>339</v>
      </c>
      <c r="D54" s="8" t="s">
        <v>338</v>
      </c>
      <c r="E54" s="8" t="s">
        <v>337</v>
      </c>
      <c r="F54" s="8"/>
      <c r="G54" s="8"/>
      <c r="H54" s="8"/>
      <c r="I54" s="8"/>
      <c r="J54" s="8"/>
      <c r="K54" s="16"/>
    </row>
    <row r="55" spans="1:11" ht="256.5" x14ac:dyDescent="0.25">
      <c r="A55" s="16" t="s">
        <v>55</v>
      </c>
      <c r="B55" s="8" t="s">
        <v>427</v>
      </c>
      <c r="C55" s="8" t="s">
        <v>342</v>
      </c>
      <c r="D55" s="8" t="s">
        <v>341</v>
      </c>
      <c r="E55" s="8" t="s">
        <v>340</v>
      </c>
      <c r="F55" s="26" t="s">
        <v>478</v>
      </c>
      <c r="G55" s="8"/>
      <c r="H55" s="8"/>
      <c r="I55" s="8"/>
      <c r="J55" s="8"/>
      <c r="K55" s="16"/>
    </row>
    <row r="56" spans="1:11" ht="57" x14ac:dyDescent="0.25">
      <c r="A56" s="16" t="s">
        <v>101</v>
      </c>
      <c r="B56" s="8" t="s">
        <v>400</v>
      </c>
      <c r="C56" s="8" t="s">
        <v>344</v>
      </c>
      <c r="D56" s="8" t="s">
        <v>238</v>
      </c>
      <c r="E56" s="8" t="s">
        <v>343</v>
      </c>
      <c r="F56" s="8"/>
      <c r="G56" s="8"/>
      <c r="H56" s="8"/>
      <c r="I56" s="8"/>
      <c r="J56" s="8"/>
      <c r="K56" s="16"/>
    </row>
    <row r="57" spans="1:11" ht="132" customHeight="1" thickBot="1" x14ac:dyDescent="0.3">
      <c r="A57" s="11" t="s">
        <v>110</v>
      </c>
      <c r="B57" s="9" t="s">
        <v>430</v>
      </c>
      <c r="C57" s="9" t="s">
        <v>346</v>
      </c>
      <c r="D57" s="9" t="s">
        <v>238</v>
      </c>
      <c r="E57" s="9" t="s">
        <v>345</v>
      </c>
      <c r="F57" s="9"/>
      <c r="G57" s="9"/>
      <c r="H57" s="9"/>
      <c r="I57" s="9"/>
      <c r="J57" s="9"/>
      <c r="K57" s="11"/>
    </row>
    <row r="58" spans="1:11" ht="185.25" x14ac:dyDescent="0.25">
      <c r="A58" s="16" t="s">
        <v>56</v>
      </c>
      <c r="B58" s="8" t="s">
        <v>504</v>
      </c>
      <c r="C58" s="8" t="s">
        <v>347</v>
      </c>
      <c r="D58" s="8" t="s">
        <v>238</v>
      </c>
      <c r="E58" s="8" t="s">
        <v>348</v>
      </c>
      <c r="F58" s="8" t="s">
        <v>360</v>
      </c>
      <c r="G58" s="8" t="s">
        <v>361</v>
      </c>
      <c r="H58" s="8" t="s">
        <v>362</v>
      </c>
      <c r="I58" s="8" t="s">
        <v>363</v>
      </c>
      <c r="J58" s="8" t="s">
        <v>364</v>
      </c>
      <c r="K58" s="8" t="s">
        <v>365</v>
      </c>
    </row>
    <row r="59" spans="1:11" ht="42.75" x14ac:dyDescent="0.25">
      <c r="A59" s="16" t="s">
        <v>179</v>
      </c>
      <c r="B59" s="8" t="s">
        <v>395</v>
      </c>
      <c r="C59" s="8" t="s">
        <v>349</v>
      </c>
      <c r="D59" s="8" t="s">
        <v>238</v>
      </c>
      <c r="E59" s="8" t="s">
        <v>311</v>
      </c>
      <c r="F59" s="8"/>
      <c r="G59" s="8"/>
      <c r="H59" s="8"/>
      <c r="I59" s="8"/>
      <c r="J59" s="8"/>
      <c r="K59" s="16"/>
    </row>
    <row r="60" spans="1:11" ht="57" x14ac:dyDescent="0.25">
      <c r="A60" s="16" t="s">
        <v>222</v>
      </c>
      <c r="B60" s="8" t="s">
        <v>412</v>
      </c>
      <c r="C60" s="8" t="s">
        <v>236</v>
      </c>
      <c r="D60" s="8" t="s">
        <v>238</v>
      </c>
      <c r="E60" s="8" t="s">
        <v>237</v>
      </c>
      <c r="F60" s="8" t="s">
        <v>471</v>
      </c>
      <c r="G60" s="8"/>
      <c r="H60" s="8"/>
      <c r="I60" s="8"/>
      <c r="J60" s="8"/>
      <c r="K60" s="16"/>
    </row>
    <row r="61" spans="1:11" ht="57" x14ac:dyDescent="0.25">
      <c r="A61" s="16" t="s">
        <v>221</v>
      </c>
      <c r="B61" s="8" t="s">
        <v>416</v>
      </c>
      <c r="C61" s="8" t="s">
        <v>438</v>
      </c>
      <c r="D61" s="8" t="s">
        <v>436</v>
      </c>
      <c r="E61" s="8" t="s">
        <v>437</v>
      </c>
      <c r="F61" s="8" t="s">
        <v>382</v>
      </c>
      <c r="G61" s="8"/>
      <c r="H61" s="8"/>
      <c r="I61" s="8"/>
      <c r="J61" s="8"/>
      <c r="K61" s="16"/>
    </row>
    <row r="62" spans="1:11" ht="128.25" x14ac:dyDescent="0.25">
      <c r="A62" s="16" t="s">
        <v>106</v>
      </c>
      <c r="B62" s="8" t="s">
        <v>401</v>
      </c>
      <c r="C62" s="8" t="s">
        <v>352</v>
      </c>
      <c r="D62" s="8" t="s">
        <v>351</v>
      </c>
      <c r="E62" s="8" t="s">
        <v>350</v>
      </c>
      <c r="F62" s="8" t="s">
        <v>353</v>
      </c>
      <c r="G62" s="8" t="s">
        <v>354</v>
      </c>
      <c r="H62" s="8"/>
      <c r="I62" s="8"/>
      <c r="J62" s="8"/>
      <c r="K62" s="16"/>
    </row>
    <row r="63" spans="1:11" ht="157.5" thickBot="1" x14ac:dyDescent="0.3">
      <c r="A63" s="11" t="s">
        <v>223</v>
      </c>
      <c r="B63" s="9" t="s">
        <v>405</v>
      </c>
      <c r="C63" s="9" t="s">
        <v>357</v>
      </c>
      <c r="D63" s="9" t="s">
        <v>356</v>
      </c>
      <c r="E63" s="9" t="s">
        <v>355</v>
      </c>
      <c r="F63" s="9" t="s">
        <v>358</v>
      </c>
      <c r="G63" s="9" t="s">
        <v>359</v>
      </c>
      <c r="H63" s="9"/>
      <c r="I63" s="9"/>
      <c r="J63" s="9"/>
      <c r="K63" s="11"/>
    </row>
  </sheetData>
  <mergeCells count="2">
    <mergeCell ref="B46:B47"/>
    <mergeCell ref="B51:B5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55190-E5CD-4C7D-933C-2F028470D51E}">
  <dimension ref="A1:E65"/>
  <sheetViews>
    <sheetView tabSelected="1" zoomScaleNormal="100" workbookViewId="0">
      <selection activeCell="H19" sqref="H19"/>
    </sheetView>
  </sheetViews>
  <sheetFormatPr defaultRowHeight="15" x14ac:dyDescent="0.25"/>
  <cols>
    <col min="1" max="1" width="44" bestFit="1" customWidth="1"/>
    <col min="2" max="2" width="13.7109375" style="3" bestFit="1" customWidth="1"/>
    <col min="3" max="3" width="27" style="3" bestFit="1" customWidth="1"/>
    <col min="4" max="4" width="29" style="4" bestFit="1" customWidth="1"/>
    <col min="5" max="5" width="45.28515625" bestFit="1" customWidth="1"/>
  </cols>
  <sheetData>
    <row r="1" spans="1:5" ht="15.75" thickBot="1" x14ac:dyDescent="0.3">
      <c r="A1" s="7" t="s">
        <v>664</v>
      </c>
    </row>
    <row r="2" spans="1:5" ht="15.75" thickBot="1" x14ac:dyDescent="0.3">
      <c r="A2" s="6" t="s">
        <v>119</v>
      </c>
      <c r="B2" s="6" t="s">
        <v>96</v>
      </c>
      <c r="C2" s="17" t="s">
        <v>28</v>
      </c>
      <c r="D2" s="6" t="s">
        <v>27</v>
      </c>
      <c r="E2" s="6" t="s">
        <v>678</v>
      </c>
    </row>
    <row r="3" spans="1:5" x14ac:dyDescent="0.25">
      <c r="A3" s="16" t="s">
        <v>95</v>
      </c>
      <c r="B3" s="16" t="s">
        <v>19</v>
      </c>
      <c r="C3" s="18">
        <v>2017</v>
      </c>
      <c r="D3" s="16" t="s">
        <v>699</v>
      </c>
      <c r="E3" s="16" t="s">
        <v>668</v>
      </c>
    </row>
    <row r="4" spans="1:5" x14ac:dyDescent="0.25">
      <c r="A4" s="16" t="s">
        <v>103</v>
      </c>
      <c r="B4" s="16" t="s">
        <v>3</v>
      </c>
      <c r="C4" s="18">
        <v>2019</v>
      </c>
      <c r="D4" s="16" t="s">
        <v>233</v>
      </c>
      <c r="E4" s="16" t="s">
        <v>669</v>
      </c>
    </row>
    <row r="5" spans="1:5" x14ac:dyDescent="0.25">
      <c r="A5" s="16" t="s">
        <v>224</v>
      </c>
      <c r="B5" s="16" t="s">
        <v>19</v>
      </c>
      <c r="C5" s="18">
        <v>2025</v>
      </c>
      <c r="D5" s="16" t="s">
        <v>85</v>
      </c>
      <c r="E5" s="60" t="s">
        <v>670</v>
      </c>
    </row>
    <row r="6" spans="1:5" x14ac:dyDescent="0.25">
      <c r="A6" s="16" t="s">
        <v>209</v>
      </c>
      <c r="B6" s="16" t="s">
        <v>8</v>
      </c>
      <c r="C6" s="18">
        <v>2018</v>
      </c>
      <c r="D6" s="16" t="s">
        <v>235</v>
      </c>
      <c r="E6" s="60" t="s">
        <v>673</v>
      </c>
    </row>
    <row r="7" spans="1:5" ht="15" customHeight="1" thickBot="1" x14ac:dyDescent="0.3">
      <c r="A7" s="11" t="s">
        <v>208</v>
      </c>
      <c r="B7" s="11" t="s">
        <v>8</v>
      </c>
      <c r="C7" s="55">
        <v>2018</v>
      </c>
      <c r="D7" s="56" t="s">
        <v>60</v>
      </c>
      <c r="E7" s="56" t="s">
        <v>673</v>
      </c>
    </row>
    <row r="8" spans="1:5" x14ac:dyDescent="0.25">
      <c r="A8" s="16" t="s">
        <v>210</v>
      </c>
      <c r="B8" s="16" t="s">
        <v>8</v>
      </c>
      <c r="C8" s="18">
        <v>2024</v>
      </c>
      <c r="D8" s="16" t="s">
        <v>60</v>
      </c>
      <c r="E8" s="60" t="s">
        <v>671</v>
      </c>
    </row>
    <row r="9" spans="1:5" x14ac:dyDescent="0.25">
      <c r="A9" s="16" t="s">
        <v>45</v>
      </c>
      <c r="B9" s="16" t="s">
        <v>16</v>
      </c>
      <c r="C9" s="18" t="s">
        <v>31</v>
      </c>
      <c r="D9" s="16" t="s">
        <v>60</v>
      </c>
      <c r="E9" s="60" t="s">
        <v>672</v>
      </c>
    </row>
    <row r="10" spans="1:5" x14ac:dyDescent="0.25">
      <c r="A10" s="16" t="s">
        <v>447</v>
      </c>
      <c r="B10" s="16" t="s">
        <v>8</v>
      </c>
      <c r="C10" s="18">
        <v>2017</v>
      </c>
      <c r="D10" s="16" t="s">
        <v>65</v>
      </c>
      <c r="E10" s="60" t="s">
        <v>673</v>
      </c>
    </row>
    <row r="11" spans="1:5" x14ac:dyDescent="0.25">
      <c r="A11" s="16" t="s">
        <v>125</v>
      </c>
      <c r="B11" s="16" t="s">
        <v>8</v>
      </c>
      <c r="C11" s="18">
        <v>2018</v>
      </c>
      <c r="D11" s="16" t="s">
        <v>65</v>
      </c>
      <c r="E11" s="60" t="s">
        <v>670</v>
      </c>
    </row>
    <row r="12" spans="1:5" x14ac:dyDescent="0.25">
      <c r="A12" s="16" t="s">
        <v>109</v>
      </c>
      <c r="B12" s="16" t="s">
        <v>19</v>
      </c>
      <c r="C12" s="18">
        <v>2018</v>
      </c>
      <c r="D12" s="16" t="s">
        <v>74</v>
      </c>
      <c r="E12" s="60" t="s">
        <v>674</v>
      </c>
    </row>
    <row r="13" spans="1:5" x14ac:dyDescent="0.25">
      <c r="A13" s="16" t="s">
        <v>42</v>
      </c>
      <c r="B13" s="16" t="s">
        <v>3</v>
      </c>
      <c r="C13" s="18" t="s">
        <v>64</v>
      </c>
      <c r="D13" s="16" t="s">
        <v>67</v>
      </c>
      <c r="E13" s="60" t="s">
        <v>675</v>
      </c>
    </row>
    <row r="14" spans="1:5" x14ac:dyDescent="0.25">
      <c r="A14" s="16" t="s">
        <v>126</v>
      </c>
      <c r="B14" s="16" t="s">
        <v>19</v>
      </c>
      <c r="C14" s="54">
        <v>2018</v>
      </c>
      <c r="D14" s="16" t="s">
        <v>380</v>
      </c>
      <c r="E14" s="60" t="s">
        <v>673</v>
      </c>
    </row>
    <row r="15" spans="1:5" x14ac:dyDescent="0.25">
      <c r="A15" s="16" t="s">
        <v>528</v>
      </c>
      <c r="B15" s="16" t="s">
        <v>8</v>
      </c>
      <c r="C15" s="18">
        <v>2024</v>
      </c>
      <c r="D15" s="16" t="s">
        <v>30</v>
      </c>
      <c r="E15" s="60" t="s">
        <v>676</v>
      </c>
    </row>
    <row r="16" spans="1:5" x14ac:dyDescent="0.25">
      <c r="A16" s="16" t="s">
        <v>108</v>
      </c>
      <c r="B16" s="16" t="s">
        <v>8</v>
      </c>
      <c r="C16" s="18" t="s">
        <v>444</v>
      </c>
      <c r="D16" s="16" t="s">
        <v>73</v>
      </c>
      <c r="E16" s="60" t="s">
        <v>675</v>
      </c>
    </row>
    <row r="17" spans="1:5" ht="15.75" thickBot="1" x14ac:dyDescent="0.3">
      <c r="A17" s="11" t="s">
        <v>113</v>
      </c>
      <c r="B17" s="11" t="s">
        <v>19</v>
      </c>
      <c r="C17" s="19">
        <v>2019</v>
      </c>
      <c r="D17" s="11" t="s">
        <v>80</v>
      </c>
      <c r="E17" s="56" t="s">
        <v>677</v>
      </c>
    </row>
    <row r="18" spans="1:5" ht="15.75" thickBot="1" x14ac:dyDescent="0.3">
      <c r="A18" s="11" t="s">
        <v>46</v>
      </c>
      <c r="B18" s="11" t="s">
        <v>19</v>
      </c>
      <c r="C18" s="19">
        <v>2024</v>
      </c>
      <c r="D18" s="11" t="s">
        <v>62</v>
      </c>
      <c r="E18" s="56" t="s">
        <v>679</v>
      </c>
    </row>
    <row r="19" spans="1:5" ht="15" customHeight="1" x14ac:dyDescent="0.25">
      <c r="A19" s="16" t="s">
        <v>116</v>
      </c>
      <c r="B19" s="16" t="s">
        <v>19</v>
      </c>
      <c r="C19" s="18" t="s">
        <v>86</v>
      </c>
      <c r="D19" s="16" t="s">
        <v>87</v>
      </c>
      <c r="E19" s="60" t="s">
        <v>680</v>
      </c>
    </row>
    <row r="20" spans="1:5" ht="15" customHeight="1" x14ac:dyDescent="0.25">
      <c r="A20" s="16" t="s">
        <v>117</v>
      </c>
      <c r="B20" s="16" t="s">
        <v>19</v>
      </c>
      <c r="C20" s="18">
        <v>2019</v>
      </c>
      <c r="D20" s="16" t="s">
        <v>87</v>
      </c>
      <c r="E20" s="60" t="s">
        <v>680</v>
      </c>
    </row>
    <row r="21" spans="1:5" x14ac:dyDescent="0.25">
      <c r="A21" s="16" t="s">
        <v>57</v>
      </c>
      <c r="B21" s="16" t="s">
        <v>8</v>
      </c>
      <c r="C21" s="18">
        <v>2016</v>
      </c>
      <c r="D21" s="16" t="s">
        <v>88</v>
      </c>
      <c r="E21" s="60" t="s">
        <v>681</v>
      </c>
    </row>
    <row r="22" spans="1:5" x14ac:dyDescent="0.25">
      <c r="A22" s="16" t="s">
        <v>128</v>
      </c>
      <c r="B22" s="16" t="s">
        <v>8</v>
      </c>
      <c r="C22" s="54">
        <v>2018</v>
      </c>
      <c r="D22" s="16" t="s">
        <v>60</v>
      </c>
      <c r="E22" s="60" t="s">
        <v>673</v>
      </c>
    </row>
    <row r="23" spans="1:5" x14ac:dyDescent="0.25">
      <c r="A23" s="16" t="s">
        <v>94</v>
      </c>
      <c r="B23" s="16" t="s">
        <v>3</v>
      </c>
      <c r="C23" s="18" t="s">
        <v>29</v>
      </c>
      <c r="D23" s="16" t="s">
        <v>65</v>
      </c>
      <c r="E23" s="60" t="s">
        <v>675</v>
      </c>
    </row>
    <row r="24" spans="1:5" x14ac:dyDescent="0.25">
      <c r="A24" s="16" t="s">
        <v>211</v>
      </c>
      <c r="B24" s="16" t="s">
        <v>8</v>
      </c>
      <c r="C24" s="18">
        <v>2018</v>
      </c>
      <c r="D24" s="16" t="s">
        <v>235</v>
      </c>
      <c r="E24" s="60" t="s">
        <v>673</v>
      </c>
    </row>
    <row r="25" spans="1:5" x14ac:dyDescent="0.25">
      <c r="A25" s="16" t="s">
        <v>212</v>
      </c>
      <c r="B25" s="16" t="s">
        <v>8</v>
      </c>
      <c r="C25" s="18">
        <v>2018</v>
      </c>
      <c r="D25" s="16" t="s">
        <v>235</v>
      </c>
      <c r="E25" s="60" t="s">
        <v>673</v>
      </c>
    </row>
    <row r="26" spans="1:5" x14ac:dyDescent="0.25">
      <c r="A26" s="16" t="s">
        <v>213</v>
      </c>
      <c r="B26" s="16" t="s">
        <v>3</v>
      </c>
      <c r="C26" s="18">
        <v>2020</v>
      </c>
      <c r="D26" s="16" t="s">
        <v>379</v>
      </c>
      <c r="E26" s="60" t="s">
        <v>698</v>
      </c>
    </row>
    <row r="27" spans="1:5" ht="15" customHeight="1" x14ac:dyDescent="0.25">
      <c r="A27" s="16" t="s">
        <v>102</v>
      </c>
      <c r="B27" s="16" t="s">
        <v>8</v>
      </c>
      <c r="C27" s="18">
        <v>2018</v>
      </c>
      <c r="D27" s="16" t="s">
        <v>70</v>
      </c>
      <c r="E27" s="16" t="s">
        <v>682</v>
      </c>
    </row>
    <row r="28" spans="1:5" x14ac:dyDescent="0.25">
      <c r="A28" s="16" t="s">
        <v>114</v>
      </c>
      <c r="B28" s="16" t="s">
        <v>8</v>
      </c>
      <c r="C28" s="18" t="s">
        <v>82</v>
      </c>
      <c r="D28" s="16" t="s">
        <v>83</v>
      </c>
      <c r="E28" s="16" t="s">
        <v>683</v>
      </c>
    </row>
    <row r="29" spans="1:5" x14ac:dyDescent="0.25">
      <c r="A29" s="16" t="s">
        <v>118</v>
      </c>
      <c r="B29" s="16" t="s">
        <v>19</v>
      </c>
      <c r="C29" s="18" t="s">
        <v>84</v>
      </c>
      <c r="D29" s="16" t="s">
        <v>65</v>
      </c>
      <c r="E29" s="16" t="s">
        <v>675</v>
      </c>
    </row>
    <row r="30" spans="1:5" x14ac:dyDescent="0.25">
      <c r="A30" s="16" t="s">
        <v>520</v>
      </c>
      <c r="B30" s="16" t="s">
        <v>8</v>
      </c>
      <c r="C30" s="18" t="s">
        <v>82</v>
      </c>
      <c r="D30" s="16" t="s">
        <v>83</v>
      </c>
      <c r="E30" s="16" t="s">
        <v>683</v>
      </c>
    </row>
    <row r="31" spans="1:5" x14ac:dyDescent="0.25">
      <c r="A31" s="16" t="s">
        <v>43</v>
      </c>
      <c r="B31" s="16" t="s">
        <v>14</v>
      </c>
      <c r="C31" s="18">
        <v>2022</v>
      </c>
      <c r="D31" s="16" t="s">
        <v>79</v>
      </c>
      <c r="E31" s="16" t="s">
        <v>675</v>
      </c>
    </row>
    <row r="32" spans="1:5" x14ac:dyDescent="0.25">
      <c r="A32" s="16" t="s">
        <v>215</v>
      </c>
      <c r="B32" s="16" t="s">
        <v>8</v>
      </c>
      <c r="C32" s="18">
        <v>2024</v>
      </c>
      <c r="D32" s="16" t="s">
        <v>71</v>
      </c>
      <c r="E32" s="16" t="s">
        <v>684</v>
      </c>
    </row>
    <row r="33" spans="1:5" x14ac:dyDescent="0.25">
      <c r="A33" s="16" t="s">
        <v>44</v>
      </c>
      <c r="B33" s="16" t="s">
        <v>8</v>
      </c>
      <c r="C33" s="18" t="s">
        <v>64</v>
      </c>
      <c r="D33" s="16" t="s">
        <v>62</v>
      </c>
      <c r="E33" s="16" t="s">
        <v>675</v>
      </c>
    </row>
    <row r="34" spans="1:5" ht="15.75" thickBot="1" x14ac:dyDescent="0.3">
      <c r="A34" s="11" t="s">
        <v>216</v>
      </c>
      <c r="B34" s="11" t="s">
        <v>14</v>
      </c>
      <c r="C34" s="19">
        <v>2024</v>
      </c>
      <c r="D34" s="11" t="s">
        <v>30</v>
      </c>
      <c r="E34" s="11" t="s">
        <v>685</v>
      </c>
    </row>
    <row r="35" spans="1:5" x14ac:dyDescent="0.25">
      <c r="A35" s="16" t="s">
        <v>112</v>
      </c>
      <c r="B35" s="16" t="s">
        <v>3</v>
      </c>
      <c r="C35" s="18">
        <v>2021</v>
      </c>
      <c r="D35" s="16" t="s">
        <v>381</v>
      </c>
      <c r="E35" s="16" t="s">
        <v>670</v>
      </c>
    </row>
    <row r="36" spans="1:5" x14ac:dyDescent="0.25">
      <c r="A36" s="16" t="s">
        <v>107</v>
      </c>
      <c r="B36" s="16" t="s">
        <v>8</v>
      </c>
      <c r="C36" s="18">
        <v>2019</v>
      </c>
      <c r="D36" s="16" t="s">
        <v>65</v>
      </c>
      <c r="E36" s="16" t="s">
        <v>686</v>
      </c>
    </row>
    <row r="37" spans="1:5" x14ac:dyDescent="0.25">
      <c r="A37" s="16" t="s">
        <v>217</v>
      </c>
      <c r="B37" s="16" t="s">
        <v>8</v>
      </c>
      <c r="C37" s="18" t="s">
        <v>81</v>
      </c>
      <c r="D37" s="16" t="s">
        <v>65</v>
      </c>
      <c r="E37" s="16" t="s">
        <v>687</v>
      </c>
    </row>
    <row r="38" spans="1:5" x14ac:dyDescent="0.25">
      <c r="A38" s="16" t="s">
        <v>97</v>
      </c>
      <c r="B38" s="16" t="s">
        <v>19</v>
      </c>
      <c r="C38" s="18">
        <v>2017</v>
      </c>
      <c r="D38" s="16" t="s">
        <v>59</v>
      </c>
      <c r="E38" s="16" t="s">
        <v>675</v>
      </c>
    </row>
    <row r="39" spans="1:5" x14ac:dyDescent="0.25">
      <c r="A39" s="23" t="s">
        <v>98</v>
      </c>
      <c r="B39" s="23" t="s">
        <v>19</v>
      </c>
      <c r="C39" s="24">
        <v>2018</v>
      </c>
      <c r="D39" s="23" t="s">
        <v>450</v>
      </c>
      <c r="E39" s="23" t="s">
        <v>688</v>
      </c>
    </row>
    <row r="40" spans="1:5" x14ac:dyDescent="0.25">
      <c r="A40" s="23" t="s">
        <v>451</v>
      </c>
      <c r="B40" s="23" t="s">
        <v>19</v>
      </c>
      <c r="C40" s="24">
        <v>2016</v>
      </c>
      <c r="D40" s="23" t="s">
        <v>65</v>
      </c>
      <c r="E40" s="23" t="s">
        <v>688</v>
      </c>
    </row>
    <row r="41" spans="1:5" ht="15.75" thickBot="1" x14ac:dyDescent="0.3">
      <c r="A41" s="11" t="s">
        <v>111</v>
      </c>
      <c r="B41" s="11" t="s">
        <v>19</v>
      </c>
      <c r="C41" s="19" t="s">
        <v>75</v>
      </c>
      <c r="D41" s="11" t="s">
        <v>76</v>
      </c>
      <c r="E41" s="11" t="s">
        <v>689</v>
      </c>
    </row>
    <row r="42" spans="1:5" x14ac:dyDescent="0.25">
      <c r="A42" s="16" t="s">
        <v>47</v>
      </c>
      <c r="B42" s="16" t="s">
        <v>14</v>
      </c>
      <c r="C42" s="18">
        <v>2020</v>
      </c>
      <c r="D42" s="16" t="s">
        <v>72</v>
      </c>
      <c r="E42" s="16" t="s">
        <v>690</v>
      </c>
    </row>
    <row r="43" spans="1:5" x14ac:dyDescent="0.25">
      <c r="A43" s="16" t="s">
        <v>48</v>
      </c>
      <c r="B43" s="16" t="s">
        <v>8</v>
      </c>
      <c r="C43" s="18">
        <v>2022</v>
      </c>
      <c r="D43" s="16" t="s">
        <v>78</v>
      </c>
      <c r="E43" s="16" t="s">
        <v>680</v>
      </c>
    </row>
    <row r="44" spans="1:5" x14ac:dyDescent="0.25">
      <c r="A44" s="16" t="s">
        <v>100</v>
      </c>
      <c r="B44" s="16" t="s">
        <v>19</v>
      </c>
      <c r="C44" s="18">
        <v>2021</v>
      </c>
      <c r="D44" s="16" t="s">
        <v>69</v>
      </c>
      <c r="E44" s="16" t="s">
        <v>672</v>
      </c>
    </row>
    <row r="45" spans="1:5" x14ac:dyDescent="0.25">
      <c r="A45" s="16" t="s">
        <v>49</v>
      </c>
      <c r="B45" s="16" t="s">
        <v>19</v>
      </c>
      <c r="C45" s="18" t="s">
        <v>58</v>
      </c>
      <c r="D45" s="16" t="s">
        <v>65</v>
      </c>
      <c r="E45" s="16" t="s">
        <v>691</v>
      </c>
    </row>
    <row r="46" spans="1:5" x14ac:dyDescent="0.25">
      <c r="A46" s="16" t="s">
        <v>105</v>
      </c>
      <c r="B46" s="16" t="s">
        <v>19</v>
      </c>
      <c r="C46" s="18" t="s">
        <v>63</v>
      </c>
      <c r="D46" s="16" t="s">
        <v>65</v>
      </c>
      <c r="E46" s="16" t="s">
        <v>691</v>
      </c>
    </row>
    <row r="47" spans="1:5" x14ac:dyDescent="0.25">
      <c r="A47" s="16" t="s">
        <v>50</v>
      </c>
      <c r="B47" s="16" t="s">
        <v>19</v>
      </c>
      <c r="C47" s="18">
        <v>2023</v>
      </c>
      <c r="D47" s="16" t="s">
        <v>72</v>
      </c>
      <c r="E47" s="16" t="s">
        <v>692</v>
      </c>
    </row>
    <row r="48" spans="1:5" ht="15.75" thickBot="1" x14ac:dyDescent="0.3">
      <c r="A48" s="11" t="s">
        <v>115</v>
      </c>
      <c r="B48" s="11" t="s">
        <v>19</v>
      </c>
      <c r="C48" s="19">
        <v>2021</v>
      </c>
      <c r="D48" s="11" t="s">
        <v>65</v>
      </c>
      <c r="E48" s="11" t="s">
        <v>675</v>
      </c>
    </row>
    <row r="49" spans="1:5" ht="15.75" thickBot="1" x14ac:dyDescent="0.3">
      <c r="A49" s="11" t="s">
        <v>513</v>
      </c>
      <c r="B49" s="11" t="s">
        <v>3</v>
      </c>
      <c r="C49" s="19">
        <v>2020</v>
      </c>
      <c r="D49" s="11" t="s">
        <v>66</v>
      </c>
      <c r="E49" s="11" t="s">
        <v>693</v>
      </c>
    </row>
    <row r="50" spans="1:5" ht="15.75" thickBot="1" x14ac:dyDescent="0.3">
      <c r="A50" s="11" t="s">
        <v>99</v>
      </c>
      <c r="B50" s="11" t="s">
        <v>19</v>
      </c>
      <c r="C50" s="19">
        <v>2021</v>
      </c>
      <c r="D50" s="11" t="s">
        <v>68</v>
      </c>
      <c r="E50" s="11" t="s">
        <v>675</v>
      </c>
    </row>
    <row r="51" spans="1:5" x14ac:dyDescent="0.25">
      <c r="A51" s="16" t="s">
        <v>51</v>
      </c>
      <c r="B51" s="16" t="s">
        <v>19</v>
      </c>
      <c r="C51" s="18">
        <v>2019</v>
      </c>
      <c r="D51" s="16" t="s">
        <v>65</v>
      </c>
      <c r="E51" s="16" t="s">
        <v>694</v>
      </c>
    </row>
    <row r="52" spans="1:5" x14ac:dyDescent="0.25">
      <c r="A52" s="16" t="s">
        <v>482</v>
      </c>
      <c r="B52" s="16" t="s">
        <v>8</v>
      </c>
      <c r="C52" s="18" t="s">
        <v>29</v>
      </c>
      <c r="D52" s="16" t="s">
        <v>450</v>
      </c>
      <c r="E52" s="16" t="s">
        <v>675</v>
      </c>
    </row>
    <row r="53" spans="1:5" x14ac:dyDescent="0.25">
      <c r="A53" s="16" t="s">
        <v>483</v>
      </c>
      <c r="B53" s="16" t="s">
        <v>14</v>
      </c>
      <c r="C53" s="18" t="s">
        <v>29</v>
      </c>
      <c r="D53" s="16" t="s">
        <v>484</v>
      </c>
      <c r="E53" s="16" t="s">
        <v>675</v>
      </c>
    </row>
    <row r="54" spans="1:5" x14ac:dyDescent="0.25">
      <c r="A54" s="16" t="s">
        <v>220</v>
      </c>
      <c r="B54" s="16" t="s">
        <v>8</v>
      </c>
      <c r="C54" s="18" t="s">
        <v>29</v>
      </c>
      <c r="D54" s="16" t="s">
        <v>484</v>
      </c>
      <c r="E54" s="16" t="s">
        <v>675</v>
      </c>
    </row>
    <row r="55" spans="1:5" x14ac:dyDescent="0.25">
      <c r="A55" s="16" t="s">
        <v>53</v>
      </c>
      <c r="B55" s="16" t="s">
        <v>14</v>
      </c>
      <c r="C55" s="18" t="s">
        <v>81</v>
      </c>
      <c r="D55" s="16" t="s">
        <v>67</v>
      </c>
      <c r="E55" s="16" t="s">
        <v>695</v>
      </c>
    </row>
    <row r="56" spans="1:5" ht="15" customHeight="1" x14ac:dyDescent="0.25">
      <c r="A56" s="16" t="s">
        <v>54</v>
      </c>
      <c r="B56" s="16" t="s">
        <v>16</v>
      </c>
      <c r="C56" s="18">
        <v>2023</v>
      </c>
      <c r="D56" s="16" t="s">
        <v>61</v>
      </c>
      <c r="E56" s="16" t="s">
        <v>696</v>
      </c>
    </row>
    <row r="57" spans="1:5" x14ac:dyDescent="0.25">
      <c r="A57" s="16" t="s">
        <v>55</v>
      </c>
      <c r="B57" s="16" t="s">
        <v>16</v>
      </c>
      <c r="C57" s="18">
        <v>2017</v>
      </c>
      <c r="D57" s="16" t="s">
        <v>65</v>
      </c>
      <c r="E57" s="16" t="s">
        <v>697</v>
      </c>
    </row>
    <row r="58" spans="1:5" x14ac:dyDescent="0.25">
      <c r="A58" s="16" t="s">
        <v>101</v>
      </c>
      <c r="B58" s="16" t="s">
        <v>19</v>
      </c>
      <c r="C58" s="18" t="s">
        <v>29</v>
      </c>
      <c r="D58" s="16" t="s">
        <v>62</v>
      </c>
      <c r="E58" s="16" t="s">
        <v>675</v>
      </c>
    </row>
    <row r="59" spans="1:5" ht="15.75" thickBot="1" x14ac:dyDescent="0.3">
      <c r="A59" s="11" t="s">
        <v>110</v>
      </c>
      <c r="B59" s="11" t="s">
        <v>19</v>
      </c>
      <c r="C59" s="19" t="s">
        <v>64</v>
      </c>
      <c r="D59" s="11" t="s">
        <v>60</v>
      </c>
      <c r="E59" s="11" t="s">
        <v>675</v>
      </c>
    </row>
    <row r="60" spans="1:5" x14ac:dyDescent="0.25">
      <c r="A60" s="16" t="s">
        <v>56</v>
      </c>
      <c r="B60" s="16" t="s">
        <v>14</v>
      </c>
      <c r="C60" s="18" t="s">
        <v>64</v>
      </c>
      <c r="D60" s="16" t="s">
        <v>77</v>
      </c>
      <c r="E60" s="16" t="s">
        <v>675</v>
      </c>
    </row>
    <row r="61" spans="1:5" x14ac:dyDescent="0.25">
      <c r="A61" s="16" t="s">
        <v>179</v>
      </c>
      <c r="B61" s="16" t="s">
        <v>8</v>
      </c>
      <c r="C61" s="18">
        <v>2018</v>
      </c>
      <c r="D61" s="16" t="s">
        <v>65</v>
      </c>
      <c r="E61" s="16" t="s">
        <v>670</v>
      </c>
    </row>
    <row r="62" spans="1:5" x14ac:dyDescent="0.25">
      <c r="A62" s="16" t="s">
        <v>222</v>
      </c>
      <c r="B62" s="16" t="s">
        <v>8</v>
      </c>
      <c r="C62" s="18">
        <v>2024</v>
      </c>
      <c r="D62" s="16" t="s">
        <v>60</v>
      </c>
      <c r="E62" s="16" t="s">
        <v>671</v>
      </c>
    </row>
    <row r="63" spans="1:5" x14ac:dyDescent="0.25">
      <c r="A63" s="16" t="s">
        <v>221</v>
      </c>
      <c r="B63" s="16" t="s">
        <v>8</v>
      </c>
      <c r="C63" s="18" t="s">
        <v>81</v>
      </c>
      <c r="D63" s="16" t="s">
        <v>65</v>
      </c>
      <c r="E63" s="16" t="s">
        <v>687</v>
      </c>
    </row>
    <row r="64" spans="1:5" x14ac:dyDescent="0.25">
      <c r="A64" s="16" t="s">
        <v>106</v>
      </c>
      <c r="B64" s="16" t="s">
        <v>8</v>
      </c>
      <c r="C64" s="18">
        <v>2022</v>
      </c>
      <c r="D64" s="16" t="s">
        <v>65</v>
      </c>
      <c r="E64" s="16" t="s">
        <v>675</v>
      </c>
    </row>
    <row r="65" spans="1:5" ht="15.75" thickBot="1" x14ac:dyDescent="0.3">
      <c r="A65" s="11" t="s">
        <v>223</v>
      </c>
      <c r="B65" s="11" t="s">
        <v>8</v>
      </c>
      <c r="C65" s="19">
        <v>2022</v>
      </c>
      <c r="D65" s="11" t="s">
        <v>74</v>
      </c>
      <c r="E65" s="11" t="s">
        <v>675</v>
      </c>
    </row>
  </sheetData>
  <autoFilter ref="A2:D65" xr:uid="{B2755190-E5CD-4C7D-933C-2F028470D51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B57C6-20EB-4071-99B6-49A30878CD2F}">
  <dimension ref="A1:H61"/>
  <sheetViews>
    <sheetView workbookViewId="0">
      <selection activeCell="B54" sqref="B54"/>
    </sheetView>
  </sheetViews>
  <sheetFormatPr defaultRowHeight="15" x14ac:dyDescent="0.25"/>
  <cols>
    <col min="1" max="1" width="47.85546875" style="2" bestFit="1" customWidth="1"/>
    <col min="2" max="2" width="25.140625" style="3" bestFit="1" customWidth="1"/>
    <col min="3" max="3" width="18.42578125" style="3" bestFit="1" customWidth="1"/>
    <col min="4" max="4" width="28.42578125" style="3" bestFit="1" customWidth="1"/>
    <col min="5" max="5" width="22.140625" style="3" bestFit="1" customWidth="1"/>
    <col min="6" max="6" width="24.5703125" style="3" bestFit="1" customWidth="1"/>
    <col min="7" max="7" width="17.85546875" style="3" bestFit="1" customWidth="1"/>
    <col min="8" max="8" width="27.85546875" style="3" bestFit="1" customWidth="1"/>
  </cols>
  <sheetData>
    <row r="1" spans="1:8" x14ac:dyDescent="0.25">
      <c r="A1" s="32" t="s">
        <v>666</v>
      </c>
    </row>
    <row r="2" spans="1:8" s="1" customFormat="1" x14ac:dyDescent="0.25">
      <c r="A2" s="14" t="s">
        <v>501</v>
      </c>
      <c r="B2" s="57" t="s">
        <v>649</v>
      </c>
      <c r="C2" s="57" t="s">
        <v>650</v>
      </c>
      <c r="D2" s="57" t="s">
        <v>651</v>
      </c>
      <c r="E2" s="57" t="s">
        <v>652</v>
      </c>
      <c r="F2" s="57" t="s">
        <v>653</v>
      </c>
      <c r="G2" s="57" t="s">
        <v>654</v>
      </c>
      <c r="H2" s="57" t="s">
        <v>655</v>
      </c>
    </row>
    <row r="3" spans="1:8" x14ac:dyDescent="0.25">
      <c r="A3" s="16" t="s">
        <v>216</v>
      </c>
      <c r="B3" s="59" t="s">
        <v>665</v>
      </c>
      <c r="C3" s="59" t="s">
        <v>665</v>
      </c>
      <c r="D3" s="59" t="s">
        <v>665</v>
      </c>
      <c r="E3" s="58" t="s">
        <v>656</v>
      </c>
      <c r="F3" s="59" t="s">
        <v>665</v>
      </c>
      <c r="G3" s="59" t="s">
        <v>665</v>
      </c>
      <c r="H3" s="59" t="s">
        <v>665</v>
      </c>
    </row>
    <row r="4" spans="1:8" x14ac:dyDescent="0.25">
      <c r="A4" s="16" t="s">
        <v>56</v>
      </c>
      <c r="B4" s="59" t="s">
        <v>665</v>
      </c>
      <c r="C4" s="59" t="s">
        <v>665</v>
      </c>
      <c r="D4" s="59" t="s">
        <v>665</v>
      </c>
      <c r="E4" s="58" t="s">
        <v>656</v>
      </c>
      <c r="F4" s="59" t="s">
        <v>665</v>
      </c>
      <c r="G4" s="59" t="s">
        <v>665</v>
      </c>
      <c r="H4" s="59" t="s">
        <v>665</v>
      </c>
    </row>
    <row r="5" spans="1:8" x14ac:dyDescent="0.25">
      <c r="A5" s="16" t="s">
        <v>112</v>
      </c>
      <c r="B5" s="59" t="s">
        <v>665</v>
      </c>
      <c r="C5" s="59" t="s">
        <v>665</v>
      </c>
      <c r="D5" s="59" t="s">
        <v>665</v>
      </c>
      <c r="E5" s="58" t="s">
        <v>656</v>
      </c>
      <c r="F5" s="59" t="s">
        <v>665</v>
      </c>
      <c r="G5" s="59" t="s">
        <v>665</v>
      </c>
      <c r="H5" s="59" t="s">
        <v>665</v>
      </c>
    </row>
    <row r="6" spans="1:8" x14ac:dyDescent="0.25">
      <c r="A6" s="16" t="s">
        <v>126</v>
      </c>
      <c r="B6" s="59" t="s">
        <v>665</v>
      </c>
      <c r="C6" s="59" t="s">
        <v>665</v>
      </c>
      <c r="D6" s="59" t="s">
        <v>665</v>
      </c>
      <c r="E6" s="58" t="s">
        <v>656</v>
      </c>
      <c r="F6" s="59" t="s">
        <v>665</v>
      </c>
      <c r="G6" s="59" t="s">
        <v>665</v>
      </c>
      <c r="H6" s="59" t="s">
        <v>665</v>
      </c>
    </row>
    <row r="7" spans="1:8" x14ac:dyDescent="0.25">
      <c r="A7" s="16" t="s">
        <v>215</v>
      </c>
      <c r="B7" s="59" t="s">
        <v>665</v>
      </c>
      <c r="C7" s="59" t="s">
        <v>665</v>
      </c>
      <c r="D7" s="59" t="s">
        <v>665</v>
      </c>
      <c r="E7" s="58" t="s">
        <v>656</v>
      </c>
      <c r="F7" s="59" t="s">
        <v>665</v>
      </c>
      <c r="G7" s="59" t="s">
        <v>665</v>
      </c>
      <c r="H7" s="59" t="s">
        <v>665</v>
      </c>
    </row>
    <row r="8" spans="1:8" x14ac:dyDescent="0.25">
      <c r="A8" s="16" t="s">
        <v>520</v>
      </c>
      <c r="B8" s="59" t="s">
        <v>665</v>
      </c>
      <c r="C8" s="59" t="s">
        <v>665</v>
      </c>
      <c r="D8" s="59" t="s">
        <v>665</v>
      </c>
      <c r="E8" s="58" t="s">
        <v>656</v>
      </c>
      <c r="F8" s="59" t="s">
        <v>665</v>
      </c>
      <c r="G8" s="59" t="s">
        <v>665</v>
      </c>
      <c r="H8" s="59" t="s">
        <v>665</v>
      </c>
    </row>
    <row r="9" spans="1:8" x14ac:dyDescent="0.25">
      <c r="A9" s="16" t="s">
        <v>125</v>
      </c>
      <c r="B9" s="59" t="s">
        <v>665</v>
      </c>
      <c r="C9" s="59" t="s">
        <v>665</v>
      </c>
      <c r="D9" s="59" t="s">
        <v>665</v>
      </c>
      <c r="E9" s="58" t="s">
        <v>656</v>
      </c>
      <c r="F9" s="59" t="s">
        <v>665</v>
      </c>
      <c r="G9" s="59" t="s">
        <v>665</v>
      </c>
      <c r="H9" s="59" t="s">
        <v>665</v>
      </c>
    </row>
    <row r="10" spans="1:8" x14ac:dyDescent="0.25">
      <c r="A10" s="16" t="s">
        <v>49</v>
      </c>
      <c r="B10" s="59" t="s">
        <v>665</v>
      </c>
      <c r="C10" s="59" t="s">
        <v>665</v>
      </c>
      <c r="D10" s="59" t="s">
        <v>665</v>
      </c>
      <c r="E10" s="58" t="s">
        <v>656</v>
      </c>
      <c r="F10" s="59" t="s">
        <v>665</v>
      </c>
      <c r="G10" s="59" t="s">
        <v>665</v>
      </c>
      <c r="H10" s="59" t="s">
        <v>665</v>
      </c>
    </row>
    <row r="11" spans="1:8" x14ac:dyDescent="0.25">
      <c r="A11" s="16" t="s">
        <v>179</v>
      </c>
      <c r="B11" s="59" t="s">
        <v>665</v>
      </c>
      <c r="C11" s="59" t="s">
        <v>665</v>
      </c>
      <c r="D11" s="59" t="s">
        <v>665</v>
      </c>
      <c r="E11" s="58" t="s">
        <v>656</v>
      </c>
      <c r="F11" s="59" t="s">
        <v>665</v>
      </c>
      <c r="G11" s="59" t="s">
        <v>665</v>
      </c>
      <c r="H11" s="59" t="s">
        <v>665</v>
      </c>
    </row>
    <row r="12" spans="1:8" x14ac:dyDescent="0.25">
      <c r="A12" s="16" t="s">
        <v>107</v>
      </c>
      <c r="B12" s="59" t="s">
        <v>665</v>
      </c>
      <c r="C12" s="59" t="s">
        <v>665</v>
      </c>
      <c r="D12" s="59" t="s">
        <v>665</v>
      </c>
      <c r="E12" s="58" t="s">
        <v>656</v>
      </c>
      <c r="F12" s="59" t="s">
        <v>665</v>
      </c>
      <c r="G12" s="59" t="s">
        <v>665</v>
      </c>
      <c r="H12" s="59" t="s">
        <v>665</v>
      </c>
    </row>
    <row r="13" spans="1:8" x14ac:dyDescent="0.25">
      <c r="A13" s="16" t="s">
        <v>116</v>
      </c>
      <c r="B13" s="59" t="s">
        <v>665</v>
      </c>
      <c r="C13" s="59" t="s">
        <v>665</v>
      </c>
      <c r="D13" s="59" t="s">
        <v>665</v>
      </c>
      <c r="E13" s="58" t="s">
        <v>656</v>
      </c>
      <c r="F13" s="59" t="s">
        <v>665</v>
      </c>
      <c r="G13" s="59" t="s">
        <v>665</v>
      </c>
      <c r="H13" s="59" t="s">
        <v>665</v>
      </c>
    </row>
    <row r="14" spans="1:8" x14ac:dyDescent="0.25">
      <c r="A14" s="16" t="s">
        <v>103</v>
      </c>
      <c r="B14" s="59" t="s">
        <v>665</v>
      </c>
      <c r="C14" s="59" t="s">
        <v>665</v>
      </c>
      <c r="D14" s="59" t="s">
        <v>665</v>
      </c>
      <c r="E14" s="58" t="s">
        <v>656</v>
      </c>
      <c r="F14" s="59" t="s">
        <v>665</v>
      </c>
      <c r="G14" s="59" t="s">
        <v>665</v>
      </c>
      <c r="H14" s="59" t="s">
        <v>665</v>
      </c>
    </row>
    <row r="15" spans="1:8" x14ac:dyDescent="0.25">
      <c r="A15" s="16" t="s">
        <v>518</v>
      </c>
      <c r="B15" s="59" t="s">
        <v>665</v>
      </c>
      <c r="C15" s="59" t="s">
        <v>665</v>
      </c>
      <c r="D15" s="59" t="s">
        <v>665</v>
      </c>
      <c r="E15" s="58" t="s">
        <v>656</v>
      </c>
      <c r="F15" s="59" t="s">
        <v>665</v>
      </c>
      <c r="G15" s="59" t="s">
        <v>665</v>
      </c>
      <c r="H15" s="59" t="s">
        <v>665</v>
      </c>
    </row>
    <row r="16" spans="1:8" x14ac:dyDescent="0.25">
      <c r="A16" s="16" t="s">
        <v>105</v>
      </c>
      <c r="B16" s="59" t="s">
        <v>665</v>
      </c>
      <c r="C16" s="59" t="s">
        <v>665</v>
      </c>
      <c r="D16" s="59" t="s">
        <v>665</v>
      </c>
      <c r="E16" s="58" t="s">
        <v>656</v>
      </c>
      <c r="F16" s="59" t="s">
        <v>665</v>
      </c>
      <c r="G16" s="59" t="s">
        <v>665</v>
      </c>
      <c r="H16" s="59" t="s">
        <v>665</v>
      </c>
    </row>
    <row r="17" spans="1:8" x14ac:dyDescent="0.25">
      <c r="A17" s="16" t="s">
        <v>109</v>
      </c>
      <c r="B17" s="59" t="s">
        <v>665</v>
      </c>
      <c r="C17" s="59" t="s">
        <v>665</v>
      </c>
      <c r="D17" s="59" t="s">
        <v>665</v>
      </c>
      <c r="E17" s="58" t="s">
        <v>656</v>
      </c>
      <c r="F17" s="59" t="s">
        <v>665</v>
      </c>
      <c r="G17" s="59" t="s">
        <v>665</v>
      </c>
      <c r="H17" s="59" t="s">
        <v>665</v>
      </c>
    </row>
    <row r="18" spans="1:8" x14ac:dyDescent="0.25">
      <c r="A18" s="16" t="s">
        <v>128</v>
      </c>
      <c r="B18" s="59" t="s">
        <v>665</v>
      </c>
      <c r="C18" s="59" t="s">
        <v>665</v>
      </c>
      <c r="D18" s="59" t="s">
        <v>665</v>
      </c>
      <c r="E18" s="58" t="s">
        <v>656</v>
      </c>
      <c r="F18" s="59" t="s">
        <v>665</v>
      </c>
      <c r="G18" s="59" t="s">
        <v>665</v>
      </c>
      <c r="H18" s="59" t="s">
        <v>665</v>
      </c>
    </row>
    <row r="19" spans="1:8" x14ac:dyDescent="0.25">
      <c r="A19" s="16" t="s">
        <v>208</v>
      </c>
      <c r="B19" s="59" t="s">
        <v>665</v>
      </c>
      <c r="C19" s="59" t="s">
        <v>665</v>
      </c>
      <c r="D19" s="59" t="s">
        <v>665</v>
      </c>
      <c r="E19" s="58" t="s">
        <v>656</v>
      </c>
      <c r="F19" s="59" t="s">
        <v>665</v>
      </c>
      <c r="G19" s="59" t="s">
        <v>665</v>
      </c>
      <c r="H19" s="59" t="s">
        <v>665</v>
      </c>
    </row>
    <row r="20" spans="1:8" x14ac:dyDescent="0.25">
      <c r="A20" s="16" t="s">
        <v>513</v>
      </c>
      <c r="B20" s="59" t="s">
        <v>665</v>
      </c>
      <c r="C20" s="59" t="s">
        <v>665</v>
      </c>
      <c r="D20" s="59" t="s">
        <v>665</v>
      </c>
      <c r="E20" s="58" t="s">
        <v>656</v>
      </c>
      <c r="F20" s="59" t="s">
        <v>665</v>
      </c>
      <c r="G20" s="59" t="s">
        <v>665</v>
      </c>
      <c r="H20" s="59" t="s">
        <v>665</v>
      </c>
    </row>
    <row r="21" spans="1:8" x14ac:dyDescent="0.25">
      <c r="A21" s="16" t="s">
        <v>101</v>
      </c>
      <c r="B21" s="59" t="s">
        <v>665</v>
      </c>
      <c r="C21" s="59" t="s">
        <v>665</v>
      </c>
      <c r="D21" s="59" t="s">
        <v>665</v>
      </c>
      <c r="E21" s="58" t="s">
        <v>656</v>
      </c>
      <c r="F21" s="59" t="s">
        <v>665</v>
      </c>
      <c r="G21" s="59" t="s">
        <v>665</v>
      </c>
      <c r="H21" s="59" t="s">
        <v>665</v>
      </c>
    </row>
    <row r="22" spans="1:8" x14ac:dyDescent="0.25">
      <c r="A22" s="16" t="s">
        <v>106</v>
      </c>
      <c r="B22" s="59" t="s">
        <v>665</v>
      </c>
      <c r="C22" s="59" t="s">
        <v>665</v>
      </c>
      <c r="D22" s="59" t="s">
        <v>665</v>
      </c>
      <c r="E22" s="58" t="s">
        <v>656</v>
      </c>
      <c r="F22" s="59" t="s">
        <v>665</v>
      </c>
      <c r="G22" s="59" t="s">
        <v>665</v>
      </c>
      <c r="H22" s="59" t="s">
        <v>665</v>
      </c>
    </row>
    <row r="23" spans="1:8" x14ac:dyDescent="0.25">
      <c r="A23" s="16" t="s">
        <v>447</v>
      </c>
      <c r="B23" s="59" t="s">
        <v>665</v>
      </c>
      <c r="C23" s="59" t="s">
        <v>665</v>
      </c>
      <c r="D23" s="59" t="s">
        <v>665</v>
      </c>
      <c r="E23" s="58" t="s">
        <v>656</v>
      </c>
      <c r="F23" s="59" t="s">
        <v>665</v>
      </c>
      <c r="G23" s="59" t="s">
        <v>665</v>
      </c>
      <c r="H23" s="59" t="s">
        <v>665</v>
      </c>
    </row>
    <row r="24" spans="1:8" x14ac:dyDescent="0.25">
      <c r="A24" s="16" t="s">
        <v>50</v>
      </c>
      <c r="B24" s="59" t="s">
        <v>665</v>
      </c>
      <c r="C24" s="59" t="s">
        <v>665</v>
      </c>
      <c r="D24" s="59" t="s">
        <v>665</v>
      </c>
      <c r="E24" s="58" t="s">
        <v>656</v>
      </c>
      <c r="F24" s="59" t="s">
        <v>665</v>
      </c>
      <c r="G24" s="59" t="s">
        <v>665</v>
      </c>
      <c r="H24" s="59" t="s">
        <v>665</v>
      </c>
    </row>
    <row r="25" spans="1:8" x14ac:dyDescent="0.25">
      <c r="A25" s="16" t="s">
        <v>553</v>
      </c>
      <c r="B25" s="59" t="s">
        <v>665</v>
      </c>
      <c r="C25" s="59" t="s">
        <v>665</v>
      </c>
      <c r="D25" s="59" t="s">
        <v>665</v>
      </c>
      <c r="E25" s="58" t="s">
        <v>656</v>
      </c>
      <c r="F25" s="59" t="s">
        <v>665</v>
      </c>
      <c r="G25" s="59" t="s">
        <v>665</v>
      </c>
      <c r="H25" s="59" t="s">
        <v>665</v>
      </c>
    </row>
    <row r="26" spans="1:8" x14ac:dyDescent="0.25">
      <c r="A26" s="16" t="s">
        <v>552</v>
      </c>
      <c r="B26" s="59" t="s">
        <v>665</v>
      </c>
      <c r="C26" s="59" t="s">
        <v>665</v>
      </c>
      <c r="D26" s="59" t="s">
        <v>665</v>
      </c>
      <c r="E26" s="58" t="s">
        <v>656</v>
      </c>
      <c r="F26" s="59" t="s">
        <v>665</v>
      </c>
      <c r="G26" s="59" t="s">
        <v>665</v>
      </c>
      <c r="H26" s="59" t="s">
        <v>665</v>
      </c>
    </row>
    <row r="27" spans="1:8" x14ac:dyDescent="0.25">
      <c r="A27" s="16" t="s">
        <v>223</v>
      </c>
      <c r="B27" s="59" t="s">
        <v>665</v>
      </c>
      <c r="C27" s="59" t="s">
        <v>665</v>
      </c>
      <c r="D27" s="59" t="s">
        <v>665</v>
      </c>
      <c r="E27" s="58" t="s">
        <v>656</v>
      </c>
      <c r="F27" s="59" t="s">
        <v>665</v>
      </c>
      <c r="G27" s="59" t="s">
        <v>665</v>
      </c>
      <c r="H27" s="59" t="s">
        <v>665</v>
      </c>
    </row>
    <row r="28" spans="1:8" x14ac:dyDescent="0.25">
      <c r="A28" s="16" t="s">
        <v>111</v>
      </c>
      <c r="B28" s="59" t="s">
        <v>665</v>
      </c>
      <c r="C28" s="59" t="s">
        <v>665</v>
      </c>
      <c r="D28" s="59" t="s">
        <v>665</v>
      </c>
      <c r="E28" s="58" t="s">
        <v>656</v>
      </c>
      <c r="F28" s="59" t="s">
        <v>665</v>
      </c>
      <c r="G28" s="59" t="s">
        <v>665</v>
      </c>
      <c r="H28" s="59" t="s">
        <v>665</v>
      </c>
    </row>
    <row r="29" spans="1:8" x14ac:dyDescent="0.25">
      <c r="A29" s="16" t="s">
        <v>118</v>
      </c>
      <c r="B29" s="59" t="s">
        <v>665</v>
      </c>
      <c r="C29" s="59" t="s">
        <v>665</v>
      </c>
      <c r="D29" s="59" t="s">
        <v>665</v>
      </c>
      <c r="E29" s="58" t="s">
        <v>656</v>
      </c>
      <c r="F29" s="59" t="s">
        <v>665</v>
      </c>
      <c r="G29" s="59" t="s">
        <v>665</v>
      </c>
      <c r="H29" s="59" t="s">
        <v>665</v>
      </c>
    </row>
    <row r="30" spans="1:8" x14ac:dyDescent="0.25">
      <c r="A30" s="16" t="s">
        <v>44</v>
      </c>
      <c r="B30" s="59" t="s">
        <v>665</v>
      </c>
      <c r="C30" s="59" t="s">
        <v>665</v>
      </c>
      <c r="D30" s="59" t="s">
        <v>665</v>
      </c>
      <c r="E30" s="58" t="s">
        <v>656</v>
      </c>
      <c r="F30" s="59" t="s">
        <v>665</v>
      </c>
      <c r="G30" s="59" t="s">
        <v>665</v>
      </c>
      <c r="H30" s="59" t="s">
        <v>665</v>
      </c>
    </row>
    <row r="31" spans="1:8" x14ac:dyDescent="0.25">
      <c r="A31" s="16" t="s">
        <v>526</v>
      </c>
      <c r="B31" s="59" t="s">
        <v>665</v>
      </c>
      <c r="C31" s="59" t="s">
        <v>665</v>
      </c>
      <c r="D31" s="59" t="s">
        <v>665</v>
      </c>
      <c r="E31" s="58" t="s">
        <v>656</v>
      </c>
      <c r="F31" s="59" t="s">
        <v>665</v>
      </c>
      <c r="G31" s="59" t="s">
        <v>665</v>
      </c>
      <c r="H31" s="59" t="s">
        <v>665</v>
      </c>
    </row>
    <row r="32" spans="1:8" x14ac:dyDescent="0.25">
      <c r="A32" s="16" t="s">
        <v>527</v>
      </c>
      <c r="B32" s="59" t="s">
        <v>665</v>
      </c>
      <c r="C32" s="59" t="s">
        <v>665</v>
      </c>
      <c r="D32" s="59" t="s">
        <v>665</v>
      </c>
      <c r="E32" s="58" t="s">
        <v>656</v>
      </c>
      <c r="F32" s="59" t="s">
        <v>665</v>
      </c>
      <c r="G32" s="59" t="s">
        <v>665</v>
      </c>
      <c r="H32" s="59" t="s">
        <v>665</v>
      </c>
    </row>
    <row r="33" spans="1:8" x14ac:dyDescent="0.25">
      <c r="A33" s="16" t="s">
        <v>43</v>
      </c>
      <c r="B33" s="59" t="s">
        <v>665</v>
      </c>
      <c r="C33" s="59" t="s">
        <v>665</v>
      </c>
      <c r="D33" s="59" t="s">
        <v>665</v>
      </c>
      <c r="E33" s="58" t="s">
        <v>656</v>
      </c>
      <c r="F33" s="59" t="s">
        <v>665</v>
      </c>
      <c r="G33" s="59" t="s">
        <v>665</v>
      </c>
      <c r="H33" s="59" t="s">
        <v>665</v>
      </c>
    </row>
    <row r="34" spans="1:8" x14ac:dyDescent="0.25">
      <c r="A34" s="16" t="s">
        <v>102</v>
      </c>
      <c r="B34" s="59" t="s">
        <v>665</v>
      </c>
      <c r="C34" s="59" t="s">
        <v>665</v>
      </c>
      <c r="D34" s="59" t="s">
        <v>665</v>
      </c>
      <c r="E34" s="58" t="s">
        <v>656</v>
      </c>
      <c r="F34" s="59" t="s">
        <v>665</v>
      </c>
      <c r="G34" s="59" t="s">
        <v>665</v>
      </c>
      <c r="H34" s="59" t="s">
        <v>665</v>
      </c>
    </row>
    <row r="35" spans="1:8" x14ac:dyDescent="0.25">
      <c r="A35" s="16" t="s">
        <v>113</v>
      </c>
      <c r="B35" s="59" t="s">
        <v>665</v>
      </c>
      <c r="C35" s="59" t="s">
        <v>665</v>
      </c>
      <c r="D35" s="59" t="s">
        <v>665</v>
      </c>
      <c r="E35" s="58" t="s">
        <v>656</v>
      </c>
      <c r="F35" s="59" t="s">
        <v>665</v>
      </c>
      <c r="G35" s="59" t="s">
        <v>665</v>
      </c>
      <c r="H35" s="59" t="s">
        <v>665</v>
      </c>
    </row>
    <row r="36" spans="1:8" x14ac:dyDescent="0.25">
      <c r="A36" s="16" t="s">
        <v>516</v>
      </c>
      <c r="B36" s="59" t="s">
        <v>665</v>
      </c>
      <c r="C36" s="59" t="s">
        <v>665</v>
      </c>
      <c r="D36" s="59" t="s">
        <v>665</v>
      </c>
      <c r="E36" s="58" t="s">
        <v>656</v>
      </c>
      <c r="F36" s="59" t="s">
        <v>665</v>
      </c>
      <c r="G36" s="59" t="s">
        <v>665</v>
      </c>
      <c r="H36" s="59" t="s">
        <v>665</v>
      </c>
    </row>
    <row r="37" spans="1:8" x14ac:dyDescent="0.25">
      <c r="A37" s="16" t="s">
        <v>117</v>
      </c>
      <c r="B37" s="59" t="s">
        <v>665</v>
      </c>
      <c r="C37" s="59" t="s">
        <v>665</v>
      </c>
      <c r="D37" s="59" t="s">
        <v>665</v>
      </c>
      <c r="E37" s="58" t="s">
        <v>656</v>
      </c>
      <c r="F37" s="59" t="s">
        <v>665</v>
      </c>
      <c r="G37" s="59" t="s">
        <v>665</v>
      </c>
      <c r="H37" s="59" t="s">
        <v>665</v>
      </c>
    </row>
    <row r="38" spans="1:8" x14ac:dyDescent="0.25">
      <c r="A38" s="16" t="s">
        <v>99</v>
      </c>
      <c r="B38" s="59" t="s">
        <v>665</v>
      </c>
      <c r="C38" s="59" t="s">
        <v>665</v>
      </c>
      <c r="D38" s="59" t="s">
        <v>665</v>
      </c>
      <c r="E38" s="58" t="s">
        <v>656</v>
      </c>
      <c r="F38" s="59" t="s">
        <v>665</v>
      </c>
      <c r="G38" s="59" t="s">
        <v>665</v>
      </c>
      <c r="H38" s="59" t="s">
        <v>665</v>
      </c>
    </row>
    <row r="39" spans="1:8" x14ac:dyDescent="0.25">
      <c r="A39" s="16" t="s">
        <v>521</v>
      </c>
      <c r="B39" s="59" t="s">
        <v>665</v>
      </c>
      <c r="C39" s="59" t="s">
        <v>665</v>
      </c>
      <c r="D39" s="59" t="s">
        <v>665</v>
      </c>
      <c r="E39" s="58" t="s">
        <v>656</v>
      </c>
      <c r="F39" s="59" t="s">
        <v>665</v>
      </c>
      <c r="G39" s="59" t="s">
        <v>665</v>
      </c>
      <c r="H39" s="59" t="s">
        <v>665</v>
      </c>
    </row>
    <row r="40" spans="1:8" x14ac:dyDescent="0.25">
      <c r="A40" s="16" t="s">
        <v>525</v>
      </c>
      <c r="B40" s="59" t="s">
        <v>665</v>
      </c>
      <c r="C40" s="59" t="s">
        <v>665</v>
      </c>
      <c r="D40" s="59" t="s">
        <v>665</v>
      </c>
      <c r="E40" s="58" t="s">
        <v>656</v>
      </c>
      <c r="F40" s="59" t="s">
        <v>665</v>
      </c>
      <c r="G40" s="59" t="s">
        <v>665</v>
      </c>
      <c r="H40" s="59" t="s">
        <v>665</v>
      </c>
    </row>
    <row r="41" spans="1:8" x14ac:dyDescent="0.25">
      <c r="A41" s="16" t="s">
        <v>108</v>
      </c>
      <c r="B41" s="59" t="s">
        <v>665</v>
      </c>
      <c r="C41" s="59" t="s">
        <v>665</v>
      </c>
      <c r="D41" s="59" t="s">
        <v>665</v>
      </c>
      <c r="E41" s="58" t="s">
        <v>656</v>
      </c>
      <c r="F41" s="59" t="s">
        <v>665</v>
      </c>
      <c r="G41" s="59" t="s">
        <v>665</v>
      </c>
      <c r="H41" s="59" t="s">
        <v>665</v>
      </c>
    </row>
    <row r="42" spans="1:8" x14ac:dyDescent="0.25">
      <c r="A42" s="16" t="s">
        <v>100</v>
      </c>
      <c r="B42" s="59" t="s">
        <v>665</v>
      </c>
      <c r="C42" s="59" t="s">
        <v>665</v>
      </c>
      <c r="D42" s="59" t="s">
        <v>665</v>
      </c>
      <c r="E42" s="58" t="s">
        <v>656</v>
      </c>
      <c r="F42" s="59" t="s">
        <v>665</v>
      </c>
      <c r="G42" s="59" t="s">
        <v>665</v>
      </c>
      <c r="H42" s="59" t="s">
        <v>665</v>
      </c>
    </row>
    <row r="43" spans="1:8" x14ac:dyDescent="0.25">
      <c r="A43" s="16" t="s">
        <v>53</v>
      </c>
      <c r="B43" s="59" t="s">
        <v>665</v>
      </c>
      <c r="C43" s="59" t="s">
        <v>665</v>
      </c>
      <c r="D43" s="59" t="s">
        <v>665</v>
      </c>
      <c r="E43" s="58" t="s">
        <v>656</v>
      </c>
      <c r="F43" s="59" t="s">
        <v>665</v>
      </c>
      <c r="G43" s="59" t="s">
        <v>665</v>
      </c>
      <c r="H43" s="59" t="s">
        <v>665</v>
      </c>
    </row>
    <row r="44" spans="1:8" x14ac:dyDescent="0.25">
      <c r="A44" s="16" t="s">
        <v>51</v>
      </c>
      <c r="B44" s="59" t="s">
        <v>665</v>
      </c>
      <c r="C44" s="59" t="s">
        <v>665</v>
      </c>
      <c r="D44" s="59" t="s">
        <v>665</v>
      </c>
      <c r="E44" s="58" t="s">
        <v>656</v>
      </c>
      <c r="F44" s="59" t="s">
        <v>665</v>
      </c>
      <c r="G44" s="59" t="s">
        <v>665</v>
      </c>
      <c r="H44" s="59" t="s">
        <v>665</v>
      </c>
    </row>
    <row r="45" spans="1:8" x14ac:dyDescent="0.25">
      <c r="A45" s="16" t="s">
        <v>224</v>
      </c>
      <c r="B45" s="59" t="s">
        <v>665</v>
      </c>
      <c r="C45" s="59" t="s">
        <v>665</v>
      </c>
      <c r="D45" s="59" t="s">
        <v>665</v>
      </c>
      <c r="E45" s="58" t="s">
        <v>656</v>
      </c>
      <c r="F45" s="59" t="s">
        <v>665</v>
      </c>
      <c r="G45" s="59" t="s">
        <v>665</v>
      </c>
      <c r="H45" s="59" t="s">
        <v>665</v>
      </c>
    </row>
    <row r="46" spans="1:8" x14ac:dyDescent="0.25">
      <c r="A46" s="16" t="s">
        <v>519</v>
      </c>
      <c r="B46" s="59" t="s">
        <v>665</v>
      </c>
      <c r="C46" s="59" t="s">
        <v>665</v>
      </c>
      <c r="D46" s="59" t="s">
        <v>665</v>
      </c>
      <c r="E46" s="58" t="s">
        <v>656</v>
      </c>
      <c r="F46" s="59" t="s">
        <v>665</v>
      </c>
      <c r="G46" s="59" t="s">
        <v>665</v>
      </c>
      <c r="H46" s="59" t="s">
        <v>665</v>
      </c>
    </row>
    <row r="47" spans="1:8" x14ac:dyDescent="0.25">
      <c r="A47" s="16" t="s">
        <v>57</v>
      </c>
      <c r="B47" s="59" t="s">
        <v>665</v>
      </c>
      <c r="C47" s="59" t="s">
        <v>665</v>
      </c>
      <c r="D47" s="59" t="s">
        <v>665</v>
      </c>
      <c r="E47" s="58" t="s">
        <v>656</v>
      </c>
      <c r="F47" s="59" t="s">
        <v>665</v>
      </c>
      <c r="G47" s="59" t="s">
        <v>665</v>
      </c>
      <c r="H47" s="59" t="s">
        <v>665</v>
      </c>
    </row>
    <row r="48" spans="1:8" x14ac:dyDescent="0.25">
      <c r="A48" s="16" t="s">
        <v>213</v>
      </c>
      <c r="B48" s="59" t="s">
        <v>665</v>
      </c>
      <c r="C48" s="59" t="s">
        <v>665</v>
      </c>
      <c r="D48" s="59" t="s">
        <v>665</v>
      </c>
      <c r="E48" s="58" t="s">
        <v>656</v>
      </c>
      <c r="F48" s="59" t="s">
        <v>665</v>
      </c>
      <c r="G48" s="59" t="s">
        <v>665</v>
      </c>
      <c r="H48" s="59" t="s">
        <v>665</v>
      </c>
    </row>
    <row r="49" spans="1:8" x14ac:dyDescent="0.25">
      <c r="A49" s="16" t="s">
        <v>45</v>
      </c>
      <c r="B49" s="59" t="s">
        <v>665</v>
      </c>
      <c r="C49" s="59" t="s">
        <v>665</v>
      </c>
      <c r="D49" s="59" t="s">
        <v>665</v>
      </c>
      <c r="E49" s="58" t="s">
        <v>656</v>
      </c>
      <c r="F49" s="59" t="s">
        <v>665</v>
      </c>
      <c r="G49" s="59" t="s">
        <v>665</v>
      </c>
      <c r="H49" s="59" t="s">
        <v>665</v>
      </c>
    </row>
    <row r="50" spans="1:8" x14ac:dyDescent="0.25">
      <c r="A50" s="16" t="s">
        <v>54</v>
      </c>
      <c r="B50" s="59" t="s">
        <v>665</v>
      </c>
      <c r="C50" s="59" t="s">
        <v>665</v>
      </c>
      <c r="D50" s="59" t="s">
        <v>665</v>
      </c>
      <c r="E50" s="58" t="s">
        <v>656</v>
      </c>
      <c r="F50" s="59" t="s">
        <v>665</v>
      </c>
      <c r="G50" s="59" t="s">
        <v>665</v>
      </c>
      <c r="H50" s="59" t="s">
        <v>665</v>
      </c>
    </row>
    <row r="51" spans="1:8" x14ac:dyDescent="0.25">
      <c r="A51" s="16" t="s">
        <v>55</v>
      </c>
      <c r="B51" s="59" t="s">
        <v>665</v>
      </c>
      <c r="C51" s="59" t="s">
        <v>665</v>
      </c>
      <c r="D51" s="59" t="s">
        <v>665</v>
      </c>
      <c r="E51" s="58" t="s">
        <v>656</v>
      </c>
      <c r="F51" s="59" t="s">
        <v>665</v>
      </c>
      <c r="G51" s="59" t="s">
        <v>665</v>
      </c>
      <c r="H51" s="59" t="s">
        <v>665</v>
      </c>
    </row>
    <row r="52" spans="1:8" x14ac:dyDescent="0.25">
      <c r="A52" s="16" t="s">
        <v>42</v>
      </c>
      <c r="B52" s="59" t="s">
        <v>665</v>
      </c>
      <c r="C52" s="59" t="s">
        <v>665</v>
      </c>
      <c r="D52" s="59" t="s">
        <v>665</v>
      </c>
      <c r="E52" s="58" t="s">
        <v>656</v>
      </c>
      <c r="F52" s="59" t="s">
        <v>665</v>
      </c>
      <c r="G52" s="59" t="s">
        <v>665</v>
      </c>
      <c r="H52" s="59" t="s">
        <v>665</v>
      </c>
    </row>
    <row r="53" spans="1:8" x14ac:dyDescent="0.25">
      <c r="A53" s="16" t="s">
        <v>46</v>
      </c>
      <c r="B53" s="59" t="s">
        <v>665</v>
      </c>
      <c r="C53" s="59" t="s">
        <v>665</v>
      </c>
      <c r="D53" s="59" t="s">
        <v>665</v>
      </c>
      <c r="E53" s="58" t="s">
        <v>656</v>
      </c>
      <c r="F53" s="59" t="s">
        <v>665</v>
      </c>
      <c r="G53" s="59" t="s">
        <v>665</v>
      </c>
      <c r="H53" s="59" t="s">
        <v>665</v>
      </c>
    </row>
    <row r="54" spans="1:8" x14ac:dyDescent="0.25">
      <c r="A54" s="16" t="s">
        <v>94</v>
      </c>
      <c r="B54" s="59" t="s">
        <v>665</v>
      </c>
      <c r="C54" s="59" t="s">
        <v>665</v>
      </c>
      <c r="D54" s="59" t="s">
        <v>665</v>
      </c>
      <c r="E54" s="58" t="s">
        <v>656</v>
      </c>
      <c r="F54" s="59" t="s">
        <v>665</v>
      </c>
      <c r="G54" s="59" t="s">
        <v>665</v>
      </c>
      <c r="H54" s="59" t="s">
        <v>665</v>
      </c>
    </row>
    <row r="55" spans="1:8" x14ac:dyDescent="0.25">
      <c r="A55" s="16" t="s">
        <v>110</v>
      </c>
      <c r="B55" s="59" t="s">
        <v>665</v>
      </c>
      <c r="C55" s="59" t="s">
        <v>665</v>
      </c>
      <c r="D55" s="59" t="s">
        <v>665</v>
      </c>
      <c r="E55" s="58" t="s">
        <v>656</v>
      </c>
      <c r="F55" s="59" t="s">
        <v>665</v>
      </c>
      <c r="G55" s="59" t="s">
        <v>665</v>
      </c>
      <c r="H55" s="59" t="s">
        <v>665</v>
      </c>
    </row>
    <row r="56" spans="1:8" x14ac:dyDescent="0.25">
      <c r="A56" s="16" t="s">
        <v>597</v>
      </c>
      <c r="B56" s="59" t="s">
        <v>665</v>
      </c>
      <c r="C56" s="59" t="s">
        <v>665</v>
      </c>
      <c r="D56" s="59" t="s">
        <v>665</v>
      </c>
      <c r="E56" s="58" t="s">
        <v>656</v>
      </c>
      <c r="F56" s="59" t="s">
        <v>665</v>
      </c>
      <c r="G56" s="59" t="s">
        <v>665</v>
      </c>
      <c r="H56" s="59" t="s">
        <v>665</v>
      </c>
    </row>
    <row r="57" spans="1:8" x14ac:dyDescent="0.25">
      <c r="A57" s="16" t="s">
        <v>528</v>
      </c>
      <c r="B57" s="59" t="s">
        <v>665</v>
      </c>
      <c r="C57" s="59" t="s">
        <v>665</v>
      </c>
      <c r="D57" s="59" t="s">
        <v>665</v>
      </c>
      <c r="E57" s="58" t="s">
        <v>656</v>
      </c>
      <c r="F57" s="59" t="s">
        <v>665</v>
      </c>
      <c r="G57" s="59" t="s">
        <v>665</v>
      </c>
      <c r="H57" s="59" t="s">
        <v>665</v>
      </c>
    </row>
    <row r="58" spans="1:8" x14ac:dyDescent="0.25">
      <c r="A58" s="16" t="s">
        <v>524</v>
      </c>
      <c r="B58" s="59" t="s">
        <v>665</v>
      </c>
      <c r="C58" s="59" t="s">
        <v>665</v>
      </c>
      <c r="D58" s="59" t="s">
        <v>665</v>
      </c>
      <c r="E58" s="58" t="s">
        <v>656</v>
      </c>
      <c r="F58" s="59" t="s">
        <v>665</v>
      </c>
      <c r="G58" s="59" t="s">
        <v>665</v>
      </c>
      <c r="H58" s="59" t="s">
        <v>665</v>
      </c>
    </row>
    <row r="59" spans="1:8" x14ac:dyDescent="0.25">
      <c r="A59" s="16" t="s">
        <v>48</v>
      </c>
      <c r="B59" s="59" t="s">
        <v>665</v>
      </c>
      <c r="C59" s="59" t="s">
        <v>665</v>
      </c>
      <c r="D59" s="59" t="s">
        <v>665</v>
      </c>
      <c r="E59" s="58" t="s">
        <v>656</v>
      </c>
      <c r="F59" s="59" t="s">
        <v>665</v>
      </c>
      <c r="G59" s="59" t="s">
        <v>665</v>
      </c>
      <c r="H59" s="59" t="s">
        <v>665</v>
      </c>
    </row>
    <row r="60" spans="1:8" x14ac:dyDescent="0.25">
      <c r="A60" s="16" t="s">
        <v>47</v>
      </c>
      <c r="B60" s="59" t="s">
        <v>665</v>
      </c>
      <c r="C60" s="59" t="s">
        <v>665</v>
      </c>
      <c r="D60" s="59" t="s">
        <v>665</v>
      </c>
      <c r="E60" s="58" t="s">
        <v>656</v>
      </c>
      <c r="F60" s="59" t="s">
        <v>665</v>
      </c>
      <c r="G60" s="59" t="s">
        <v>665</v>
      </c>
      <c r="H60" s="59" t="s">
        <v>665</v>
      </c>
    </row>
    <row r="61" spans="1:8" ht="15.75" thickBot="1" x14ac:dyDescent="0.3">
      <c r="A61" s="52" t="s">
        <v>95</v>
      </c>
      <c r="B61" s="59" t="s">
        <v>665</v>
      </c>
      <c r="C61" s="59" t="s">
        <v>665</v>
      </c>
      <c r="D61" s="59" t="s">
        <v>665</v>
      </c>
      <c r="E61" s="58" t="s">
        <v>656</v>
      </c>
      <c r="F61" s="59" t="s">
        <v>665</v>
      </c>
      <c r="G61" s="59" t="s">
        <v>665</v>
      </c>
      <c r="H61" s="59" t="s">
        <v>665</v>
      </c>
    </row>
  </sheetData>
  <conditionalFormatting sqref="B3:H61">
    <cfRule type="containsText" dxfId="1" priority="1" operator="containsText" text="Unclear">
      <formula>NOT(ISERROR(SEARCH("Unclear",B3)))</formula>
    </cfRule>
    <cfRule type="containsText" dxfId="0" priority="2" operator="containsText" text="Low">
      <formula>NOT(ISERROR(SEARCH("Low",B3)))</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of contents</vt:lpstr>
      <vt:lpstr>Extended Data Table 1</vt:lpstr>
      <vt:lpstr>Extended Data Table 2</vt:lpstr>
      <vt:lpstr>Extended Data Table 3</vt:lpstr>
      <vt:lpstr>Extended Data Table 4</vt:lpstr>
      <vt:lpstr>Extended Data Table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Blujdea, E.R. (Raluca)</dc:creator>
  <cp:lastModifiedBy>Blujdea, E.R. (Raluca)</cp:lastModifiedBy>
  <dcterms:created xsi:type="dcterms:W3CDTF">2025-10-19T12:56:28Z</dcterms:created>
  <dcterms:modified xsi:type="dcterms:W3CDTF">2026-05-12T08:59:13Z</dcterms:modified>
</cp:coreProperties>
</file>