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m\Documents\Work\Pistoia Alliance program\Projects\Best Practices\2026 GMLP paper\"/>
    </mc:Choice>
  </mc:AlternateContent>
  <xr:revisionPtr revIDLastSave="0" documentId="13_ncr:1_{1F936C61-CBED-44D2-A97C-9A6D75AE0CDD}" xr6:coauthVersionLast="47" xr6:coauthVersionMax="47" xr10:uidLastSave="{00000000-0000-0000-0000-000000000000}"/>
  <bookViews>
    <workbookView xWindow="-110" yWindow="-110" windowWidth="19420" windowHeight="11500" xr2:uid="{00000000-000D-0000-FFFF-FFFF00000000}"/>
  </bookViews>
  <sheets>
    <sheet name="harmonized_data" sheetId="10" r:id="rId1"/>
    <sheet name="Work" sheetId="2" state="hidden" r:id="rId2"/>
    <sheet name="Sheet2" sheetId="3" state="hidden" r:id="rId3"/>
    <sheet name="Sheet3" sheetId="4" state="hidden" r:id="rId4"/>
    <sheet name="Sheet1" sheetId="5" state="hidden" r:id="rId5"/>
    <sheet name="Counts" sheetId="6" state="hidden" r:id="rId6"/>
    <sheet name="Suc_Old" sheetId="7" state="hidden" r:id="rId7"/>
    <sheet name="Fail_Old" sheetId="8" state="hidden" r:id="rId8"/>
    <sheet name="An_Old" sheetId="9" state="hidden" r:id="rId9"/>
  </sheets>
  <calcPr calcId="181029"/>
  <extLst>
    <ext uri="GoogleSheetsCustomDataVersion2">
      <go:sheetsCustomData xmlns:go="http://customooxmlschemas.google.com/" r:id="rId15" roundtripDataChecksum="D/Txip1RhOx43SBEj8qrv3ao7HU45Y/RnHYzLo7hd6s="/>
    </ext>
  </extLst>
</workbook>
</file>

<file path=xl/calcChain.xml><?xml version="1.0" encoding="utf-8"?>
<calcChain xmlns="http://schemas.openxmlformats.org/spreadsheetml/2006/main">
  <c r="Q10" i="9" l="1"/>
  <c r="P10" i="9"/>
  <c r="O10" i="9"/>
  <c r="N10" i="9"/>
  <c r="Q9" i="9"/>
  <c r="P9" i="9"/>
  <c r="O9" i="9"/>
  <c r="N9" i="9"/>
  <c r="Q8" i="9"/>
  <c r="P8" i="9"/>
  <c r="O8" i="9"/>
  <c r="N8" i="9"/>
  <c r="Q7" i="9"/>
  <c r="P7" i="9"/>
  <c r="O7" i="9"/>
  <c r="N7" i="9"/>
  <c r="Q6" i="9"/>
  <c r="P6" i="9"/>
  <c r="O6" i="9"/>
  <c r="N6" i="9"/>
  <c r="Q5" i="9"/>
  <c r="P5" i="9"/>
  <c r="O5" i="9"/>
  <c r="N5" i="9"/>
  <c r="Q4" i="9"/>
  <c r="P4" i="9"/>
  <c r="O4" i="9"/>
  <c r="N4" i="9"/>
  <c r="G21" i="6"/>
  <c r="J21" i="6" s="1"/>
  <c r="F21" i="6"/>
  <c r="I21" i="6" s="1"/>
  <c r="G20" i="6"/>
  <c r="J20" i="6" s="1"/>
  <c r="F20" i="6"/>
  <c r="I20" i="6" s="1"/>
  <c r="L20" i="6" s="1"/>
  <c r="J16" i="6"/>
  <c r="G16" i="6"/>
  <c r="F16" i="6"/>
  <c r="I16" i="6" s="1"/>
  <c r="G15" i="6"/>
  <c r="J15" i="6" s="1"/>
  <c r="F15" i="6"/>
  <c r="I15" i="6" s="1"/>
  <c r="L15" i="6" s="1"/>
  <c r="G11" i="6"/>
  <c r="J11" i="6" s="1"/>
  <c r="F11" i="6"/>
  <c r="I11" i="6" s="1"/>
  <c r="G10" i="6"/>
  <c r="J10" i="6" s="1"/>
  <c r="F10" i="6"/>
  <c r="I10" i="6" s="1"/>
  <c r="I6" i="6"/>
  <c r="G6" i="6"/>
  <c r="J6" i="6" s="1"/>
  <c r="F6" i="6"/>
  <c r="I5" i="6"/>
  <c r="L5" i="6" s="1"/>
  <c r="G5" i="6"/>
  <c r="J5" i="6" s="1"/>
  <c r="F5" i="6"/>
  <c r="L10" i="6" l="1"/>
</calcChain>
</file>

<file path=xl/sharedStrings.xml><?xml version="1.0" encoding="utf-8"?>
<sst xmlns="http://schemas.openxmlformats.org/spreadsheetml/2006/main" count="4569" uniqueCount="1561">
  <si>
    <t>Company</t>
  </si>
  <si>
    <t>Project title/short description</t>
  </si>
  <si>
    <t>Owner or POC</t>
  </si>
  <si>
    <t>Start-end dates (year)</t>
  </si>
  <si>
    <t>Language</t>
  </si>
  <si>
    <t>NLP Type</t>
  </si>
  <si>
    <t>NLP subtype</t>
  </si>
  <si>
    <t>Deployment type</t>
  </si>
  <si>
    <t>Project Level</t>
  </si>
  <si>
    <t>Project Phase</t>
  </si>
  <si>
    <t>Expected Endpoint</t>
  </si>
  <si>
    <t>Success criteria</t>
  </si>
  <si>
    <t>Success achieved</t>
  </si>
  <si>
    <t>Higher Business Goals</t>
  </si>
  <si>
    <t>Overall Maturity Rating</t>
  </si>
  <si>
    <t>Customer size</t>
  </si>
  <si>
    <t>FTEs involved</t>
  </si>
  <si>
    <t>Training set / source</t>
  </si>
  <si>
    <t>Primary Data Sources</t>
  </si>
  <si>
    <t>Endpoint reached [1..10]</t>
  </si>
  <si>
    <t>Algorithms used</t>
  </si>
  <si>
    <t>Algorithm - workflows</t>
  </si>
  <si>
    <t>Algorithm - library / version</t>
  </si>
  <si>
    <t>Algorithm evaluation</t>
  </si>
  <si>
    <t>Algorithm - learning</t>
  </si>
  <si>
    <t>Algorithm - next time</t>
  </si>
  <si>
    <t>Data - description</t>
  </si>
  <si>
    <t>Data Size</t>
  </si>
  <si>
    <t>Data-issues</t>
  </si>
  <si>
    <t>Data-preparation</t>
  </si>
  <si>
    <t>Data-evaluation</t>
  </si>
  <si>
    <t>Data- learning</t>
  </si>
  <si>
    <t>Data-next time</t>
  </si>
  <si>
    <t xml:space="preserve">Taxonomies used </t>
  </si>
  <si>
    <t>Was this a succcess for devs</t>
  </si>
  <si>
    <t>Was this a success for business</t>
  </si>
  <si>
    <t>Was there proper dev support</t>
  </si>
  <si>
    <t>Was there proper bus support</t>
  </si>
  <si>
    <t>Other applications of the technology?</t>
  </si>
  <si>
    <t>Would the BO do it again</t>
  </si>
  <si>
    <t xml:space="preserve">Project team </t>
  </si>
  <si>
    <t>Value to effort ratio</t>
  </si>
  <si>
    <t>Non-NLP approach effort</t>
  </si>
  <si>
    <t>Build vs buy recommendation</t>
  </si>
  <si>
    <t xml:space="preserve">Additional relevant information </t>
  </si>
  <si>
    <t>Is this an LLM use case?</t>
  </si>
  <si>
    <t>Roche</t>
  </si>
  <si>
    <t>Automated Batch Record Review</t>
  </si>
  <si>
    <t>Roman Saiz</t>
  </si>
  <si>
    <t>N/A</t>
  </si>
  <si>
    <t>?</t>
  </si>
  <si>
    <t>not started</t>
  </si>
  <si>
    <t>no</t>
  </si>
  <si>
    <t>unknown</t>
  </si>
  <si>
    <t>KiaKia</t>
  </si>
  <si>
    <t>English</t>
  </si>
  <si>
    <t>Named Entity Recognition</t>
  </si>
  <si>
    <t>PoC</t>
  </si>
  <si>
    <t>in progress</t>
  </si>
  <si>
    <t>not yet</t>
  </si>
  <si>
    <t>We used SpaCY, SciBite, LLMs, Linguamatics, ELMO</t>
  </si>
  <si>
    <t>Training set is from previous human completed work and may include wrongly categorized records; imbalance of the data classes used in training models; difficulty with identifying training set in a prospective setting</t>
  </si>
  <si>
    <t>If we had time, we would spend it cleaning up the human responses before deploying to the model; Also, try to identify training data using newer approaches such as synthetically generating them using generative AI models; normalization of libraries before deployment for model training</t>
  </si>
  <si>
    <t>MedDRA; UMLS</t>
  </si>
  <si>
    <t>Project is not completed yet</t>
  </si>
  <si>
    <t>yes</t>
  </si>
  <si>
    <t>1 Business PO, 1 NLP Expert, 1 Business SME, 1 Squad Lead, Others as needed</t>
  </si>
  <si>
    <t>n/a project incomplete</t>
  </si>
  <si>
    <t>build</t>
  </si>
  <si>
    <t>Interactive Text Mining Suite (ITMS)</t>
  </si>
  <si>
    <t>07/2021-10/2021</t>
  </si>
  <si>
    <t>Frequency Analysis, Sentiment Analysis, Clustering, Topic Modeling</t>
  </si>
  <si>
    <t>unstructured data, no limitations regarding content</t>
  </si>
  <si>
    <t>web server on premise</t>
  </si>
  <si>
    <t>Production</t>
  </si>
  <si>
    <t>completed</t>
  </si>
  <si>
    <t>No code, intuitive, self service tool for exploratory text mining</t>
  </si>
  <si>
    <t>Tool usage</t>
  </si>
  <si>
    <t>Enhancing Self Service capabilities in mining text</t>
  </si>
  <si>
    <t>n/a</t>
  </si>
  <si>
    <t>unstructured data collected by functions e.g. survey comments, log files, etc.</t>
  </si>
  <si>
    <t>shiny, R</t>
  </si>
  <si>
    <t>interactive user interface</t>
  </si>
  <si>
    <t>wordcloud 2.6, quanteda 2.1.2, tm 0.7-7, topicmodels 0.2-11, NbClust 3.0, textstem 0.1.4, cluster 2.1.0,</t>
  </si>
  <si>
    <t>by subject matter expert</t>
  </si>
  <si>
    <t>log files, comments from surveys</t>
  </si>
  <si>
    <t>&lt; 5000 records (lower MB range)</t>
  </si>
  <si>
    <t>standard text pre-processing (stop word removal, stemming, lemmatization, cleansing)</t>
  </si>
  <si>
    <t>human evaluation</t>
  </si>
  <si>
    <t>formats of data sources can be challenging, character set issues</t>
  </si>
  <si>
    <t>1 NLP expert</t>
  </si>
  <si>
    <t>high (4 value /1 effort)</t>
  </si>
  <si>
    <t>No.</t>
  </si>
  <si>
    <t>Preclinical toxicology report mining with HAWK</t>
  </si>
  <si>
    <t>07/2020-07/2021</t>
  </si>
  <si>
    <t>Named Entity Recognition; Relationship Extraction</t>
  </si>
  <si>
    <t>Compound/drug names, treatment groups/doses, test article related adverse events</t>
  </si>
  <si>
    <t>web server cloud-based</t>
  </si>
  <si>
    <t>SEND-compliant output of test article related major findings from around 1000 Toxicology reports were successfully mined and made available for predictive safety modeling</t>
  </si>
  <si>
    <t>Time saving in annotation and SEND-compliant test article related major findings extraction</t>
  </si>
  <si>
    <t>Structured output and knowledge mining from our past Toxicology reports is essential for predictive safety modeling and translational research</t>
  </si>
  <si>
    <t>semi-supervised techniques</t>
  </si>
  <si>
    <t>Internal toxicology reports</t>
  </si>
  <si>
    <t>Biobert</t>
  </si>
  <si>
    <t>Custom pipelines</t>
  </si>
  <si>
    <t>n.a.</t>
  </si>
  <si>
    <t>Manual</t>
  </si>
  <si>
    <t>No change</t>
  </si>
  <si>
    <t>10 GB</t>
  </si>
  <si>
    <t>Abbyy conversion</t>
  </si>
  <si>
    <t>Human evaluation a subset of the data</t>
  </si>
  <si>
    <t>Spot check data quality with domain expert</t>
  </si>
  <si>
    <t>No</t>
  </si>
  <si>
    <t>1 business PO, 1 NLP expert</t>
  </si>
  <si>
    <t>med (3 value/2 effort)</t>
  </si>
  <si>
    <t>More costly</t>
  </si>
  <si>
    <t>MedMon</t>
  </si>
  <si>
    <t>NER and classification algorithms</t>
  </si>
  <si>
    <t>End-user evaluation</t>
  </si>
  <si>
    <t>There are external data providers that provide better data quality. However, they are also more expensive, particularly when considering additional social media sources.</t>
  </si>
  <si>
    <t>Disease, symptom</t>
  </si>
  <si>
    <t>1 Business PO, the vendor takes care of the technical side</t>
  </si>
  <si>
    <t>buy</t>
  </si>
  <si>
    <t>IQVIA NLP (Linguamatics I2E)</t>
  </si>
  <si>
    <t>IQVIA NLP algorithms</t>
  </si>
  <si>
    <t>Different sets of users need different granularity in the underlying structure of the data.</t>
  </si>
  <si>
    <t>Creating a data lake with uniform standards, as done by NovoNordisk.</t>
  </si>
  <si>
    <t>Multiple (EMTREE, MeSH, human phenotype, NCBI Gene, etc)</t>
  </si>
  <si>
    <t>1 Business PO, 1 NLP Expert</t>
  </si>
  <si>
    <t>NLP Engine</t>
  </si>
  <si>
    <t>See here: https://dna_ds.pages.roche.com/nlp_engine/</t>
  </si>
  <si>
    <t>Data augmentation can help with data sparsity problem.</t>
  </si>
  <si>
    <t>Depend on individual use case</t>
  </si>
  <si>
    <t>1 PM, 3 NLP Data Scientist</t>
  </si>
  <si>
    <t>ChatBot for Technical Transfer</t>
  </si>
  <si>
    <t>MVP</t>
  </si>
  <si>
    <t>LLaMA, Vicuna, obj2vec</t>
  </si>
  <si>
    <t>The data needs to be cleaned and transformed heavily as well as vectorized</t>
  </si>
  <si>
    <t>no determined yet</t>
  </si>
  <si>
    <t>Only 15% done at the moment, hard to tell</t>
  </si>
  <si>
    <t>1 Program Manager, 1 Product Owner, 3 Data Scientists</t>
  </si>
  <si>
    <t>Incident categorization</t>
  </si>
  <si>
    <t>01/2020-02/2022</t>
  </si>
  <si>
    <t>R</t>
  </si>
  <si>
    <t>Topic modeling</t>
  </si>
  <si>
    <t>Incident IDs and descrition of ServiceNow records</t>
  </si>
  <si>
    <t>RStudio instance on laptop</t>
  </si>
  <si>
    <t>Prediction of the category of the incident to come. This is not embedded into the source because ServiceNow is an Out of the box solution, which would be the final put into production.</t>
  </si>
  <si>
    <t>Manual review</t>
  </si>
  <si>
    <t>Enable the team to focus on relevant improvements and more value added activities.</t>
  </si>
  <si>
    <t>All working inside the same service being analyzed</t>
  </si>
  <si>
    <t>100/0, non-supervised. A lot of techniques to improve the results were put aside for future implementstions, such as the combination of supervised and non-supervised techniques, cross-validation, etc</t>
  </si>
  <si>
    <t>Internal validated ticketing system</t>
  </si>
  <si>
    <t>Latent Dirichlet Allocation algorithm</t>
  </si>
  <si>
    <t>library(dplyr) library(tidyverse) library(tm) library(stringr) library(topicmodels) library(wordcloud) library(rmarkdown) library(dendextend) library(slam) library(factoextra) library(NbClust) library(stringi) library(cld2) library(textmineR) library(reshape) library(data.table)</t>
  </si>
  <si>
    <t>manual vs automated</t>
  </si>
  <si>
    <t>Manual intervention for number of topics and review of success</t>
  </si>
  <si>
    <t>Don't know</t>
  </si>
  <si>
    <t>Infrastructure ticketing data</t>
  </si>
  <si>
    <t>6M</t>
  </si>
  <si>
    <t>translate different languages</t>
  </si>
  <si>
    <t>Filter by English tickets Remove SNow templates Remove punctuation and digits Remove emails and web pages Remove servers Dictionary of synonyms Remove stopwords Remove multiple spaces Remove names, surnames, Roche IDs Remove cities and countries Stemming</t>
  </si>
  <si>
    <t>Human evaluation</t>
  </si>
  <si>
    <t>The data should have granularity enough to focus on a specific service</t>
  </si>
  <si>
    <t>Standardize language</t>
  </si>
  <si>
    <t>Lack of marketing and sponsorship, so I don't know</t>
  </si>
  <si>
    <t>2 NLP Experts, 1-3 Subject matter expert of the service</t>
  </si>
  <si>
    <t>high (5 value/1 effort)</t>
  </si>
  <si>
    <t>AWS- Amazon Comprehend &amp; AWS Translate</t>
  </si>
  <si>
    <t>Finding criticality misclassification</t>
  </si>
  <si>
    <t>11/2021-05/2022</t>
  </si>
  <si>
    <t>ML classification</t>
  </si>
  <si>
    <t>Wordclouds, entity recognition</t>
  </si>
  <si>
    <t>Local before, plans to put into production</t>
  </si>
  <si>
    <t>Pilot</t>
  </si>
  <si>
    <t>A high performing ML classifier that detects critical findings correctly</t>
  </si>
  <si>
    <t>ML metrics</t>
  </si>
  <si>
    <t>Reduce time to detect critical findings</t>
  </si>
  <si>
    <t>70/30</t>
  </si>
  <si>
    <t>Quality data</t>
  </si>
  <si>
    <t>XGBoost</t>
  </si>
  <si>
    <t>None</t>
  </si>
  <si>
    <t>I don't remember</t>
  </si>
  <si>
    <t>Via test set and manual</t>
  </si>
  <si>
    <t>It worked well. Oversampling techniques helped.</t>
  </si>
  <si>
    <t>Same</t>
  </si>
  <si>
    <t>Quality</t>
  </si>
  <si>
    <t>I don't know</t>
  </si>
  <si>
    <t>Text data is complex per se. Low amount of data.</t>
  </si>
  <si>
    <t>Preprocessing, tokenization, vectorizatoin</t>
  </si>
  <si>
    <t>Text data is complex</t>
  </si>
  <si>
    <t>I guess similar technologies are used all the time</t>
  </si>
  <si>
    <t>3 Data scientists, one product owner (Quality expert)</t>
  </si>
  <si>
    <t>med (4 value/2 effort)</t>
  </si>
  <si>
    <t>Identify Clinical study names</t>
  </si>
  <si>
    <t>BERT</t>
  </si>
  <si>
    <t>see above</t>
  </si>
  <si>
    <t>there are no options to improve the data.</t>
  </si>
  <si>
    <t>in preparation</t>
  </si>
  <si>
    <t>Very likely</t>
  </si>
  <si>
    <t>In preparation</t>
  </si>
  <si>
    <t>1 BO, 1 NLP expert</t>
  </si>
  <si>
    <t>high (10 value/1 effort)</t>
  </si>
  <si>
    <t>“Fix forever”</t>
  </si>
  <si>
    <t>BERTopic, NLTK, Pandas</t>
  </si>
  <si>
    <t>quality of writing can effect the results.</t>
  </si>
  <si>
    <t>starting from semi-supervised or guided topic modeling instead of unsupervised.</t>
  </si>
  <si>
    <t>No Taxonomy used so far.</t>
  </si>
  <si>
    <t>Still on going and too early to answer.</t>
  </si>
  <si>
    <t>3 Business, 1 NLP expert, 2 Data Scientists</t>
  </si>
  <si>
    <t>RCA solution</t>
  </si>
  <si>
    <t>paused</t>
  </si>
  <si>
    <t>AWS Comprehend services, NLTK, Pandas, Scikit-learn, SentenceTrasnformers</t>
  </si>
  <si>
    <t>Quality of writing matters, Translation matters, human expectation can be different</t>
  </si>
  <si>
    <t>No taxonomy used.</t>
  </si>
  <si>
    <t>Maybe I am not a right person to answer this question.</t>
  </si>
  <si>
    <t>1 Data Scientists, 1 NLP expert, 3 Business, 1 Data Engineer, 1 Tableau developer</t>
  </si>
  <si>
    <t>Quality Analytics</t>
  </si>
  <si>
    <t>BERTopic, AWS Comprehend services, NLTK, Pandas</t>
  </si>
  <si>
    <t>Extract more and more prior knowledge from the SMEs and go with semi-supervised approaches if we can't do fully supervised.</t>
  </si>
  <si>
    <t>No taxonomy is used.</t>
  </si>
  <si>
    <t>2 Data Scientists, 1 NLP expert, 8 Business, 1 Data Engineer</t>
  </si>
  <si>
    <t>Patent annotation and categorization</t>
  </si>
  <si>
    <t>BioBERT</t>
  </si>
  <si>
    <t>Natural language including partially formalized language is suitable for this approach</t>
  </si>
  <si>
    <t>At first "a first time" would be appreciated. There are many related text repositories which could benefit from this approach (including reuse of infrastructure).</t>
  </si>
  <si>
    <t>No taxonomies were intended so far for the ad hoc patent categorization tasks. However, there are a number of RTS taxonomies that are applicable upon request of the business owner (details are currently being collected)</t>
  </si>
  <si>
    <t>Yes, for the pilot</t>
  </si>
  <si>
    <t>In progress</t>
  </si>
  <si>
    <t>1 BO, 2 NLP (content, algorithm), + MLOPs support</t>
  </si>
  <si>
    <t>Risk extraction</t>
  </si>
  <si>
    <t>production implementation being finalized</t>
  </si>
  <si>
    <t>SpaCy etc.</t>
  </si>
  <si>
    <t>introduce agreed terminologies/standardization</t>
  </si>
  <si>
    <t>non</t>
  </si>
  <si>
    <t>investigation ongoing</t>
  </si>
  <si>
    <t>1 Business PO, 2 NLP Experts</t>
  </si>
  <si>
    <t>ClusterizeIT</t>
  </si>
  <si>
    <t>Sentiment Analysis with Transformers from Hugging Face (sentiment_en_default), BERT &amp; TF-IDF for vectorization, UMAP for dimensionality reduction, HDBSCAN and DBSCAN for clustering</t>
  </si>
  <si>
    <t>Experimentation is good for a technology and innovation-driven approach. Better context of specific business use cases would help to develop the solution. Evaluation of different user journeys (e.g. technical vs non-technical users)</t>
  </si>
  <si>
    <t>Rather than an IT-driven solution, it should have more clarity on the business case</t>
  </si>
  <si>
    <t>To be confirmed</t>
  </si>
  <si>
    <t>IT experiment</t>
  </si>
  <si>
    <t>0.25 Data scientist, 0.5 Developer</t>
  </si>
  <si>
    <t>ML Classifiers</t>
  </si>
  <si>
    <t>free text</t>
  </si>
  <si>
    <t>EDA</t>
  </si>
  <si>
    <t>partially</t>
  </si>
  <si>
    <t>small team of 2 experts</t>
  </si>
  <si>
    <t>med</t>
  </si>
  <si>
    <t>key patient-related content from social media posts: disease name, symptoms, age, gender, location</t>
  </si>
  <si>
    <t>spacy, Linguamatics I2E, reg exp</t>
  </si>
  <si>
    <t>not yet (these criteria do not apply for ongoing projects?)</t>
  </si>
  <si>
    <t>best place to ask this?</t>
  </si>
  <si>
    <t> in progress</t>
  </si>
  <si>
    <t> 8</t>
  </si>
  <si>
    <t>not rolled out yet</t>
  </si>
  <si>
    <t>KM (business), RGITSC (IT)</t>
  </si>
  <si>
    <t>production</t>
  </si>
  <si>
    <t>SciByte</t>
  </si>
  <si>
    <t>always latest</t>
  </si>
  <si>
    <t>NER is mature. only challenges are hard to access/read / process source documents</t>
  </si>
  <si>
    <t>more robust processinng pipeline &amp; connectors, buy commecial</t>
  </si>
  <si>
    <t>dozens of commercial, in house, open source an other taxonomies and lists used</t>
  </si>
  <si>
    <t>internal it</t>
  </si>
  <si>
    <t>Pistoia Alliance</t>
  </si>
  <si>
    <t>Extraction of key execution parameters</t>
  </si>
  <si>
    <t>Birthe Nielsen</t>
  </si>
  <si>
    <t>Ended</t>
  </si>
  <si>
    <t>Ability to translate text or semi-structured methods to machine readable instructions </t>
  </si>
  <si>
    <t>&gt;</t>
  </si>
  <si>
    <t>Not successful</t>
  </si>
  <si>
    <t>Significant time and cost saving based upon automated data transfer and increased reproducibility</t>
  </si>
  <si>
    <t>USP Monographs, CAS documents, Elsevier manuscripts</t>
  </si>
  <si>
    <t>SpaCy</t>
  </si>
  <si>
    <t>classic approach (not transformers)</t>
  </si>
  <si>
    <t>Scoping needed</t>
  </si>
  <si>
    <t>Unsupervised and rule-based approaches quickly reach their limits</t>
  </si>
  <si>
    <t>The irregularity of written text requires a powerful semi-supervised approach</t>
  </si>
  <si>
    <t>Need clear definition of what should be extracted (Target Model)</t>
  </si>
  <si>
    <t>external</t>
  </si>
  <si>
    <t>Manual evaluation</t>
  </si>
  <si>
    <t>Build</t>
  </si>
  <si>
    <t>USP has made some progress on a few of their monographs, however PDF documents are not great source so they are using XML</t>
  </si>
  <si>
    <t>Pfizer</t>
  </si>
  <si>
    <t>NER Entity linking</t>
  </si>
  <si>
    <t>Completed</t>
  </si>
  <si>
    <t>System for evaluating ambiguous mention</t>
  </si>
  <si>
    <t>Increasing accuracy over existing pipeline</t>
  </si>
  <si>
    <t>Reduce noise in the central literature searching</t>
  </si>
  <si>
    <t>Medline abstracts</t>
  </si>
  <si>
    <t>custom pipeline</t>
  </si>
  <si>
    <t>(not important)</t>
  </si>
  <si>
    <t>manual evaluation</t>
  </si>
  <si>
    <t>Require a significant amount hard to get training data</t>
  </si>
  <si>
    <t>gene disease hits from pubmed</t>
  </si>
  <si>
    <t>lack of high quality positive and negative examples</t>
  </si>
  <si>
    <t>Using existing pipeline (i2e) training data</t>
  </si>
  <si>
    <t>manual review</t>
  </si>
  <si>
    <t>NCBI / uniProt gene dictionaries</t>
  </si>
  <si>
    <t>QuantiPHI</t>
  </si>
  <si>
    <t>Vertex</t>
  </si>
  <si>
    <t>build ontology and populate knowledge graph for sample and associated properties to enable data search, aggregation, and modeling (capture entities and events)</t>
  </si>
  <si>
    <t>ingestion from disparate source systems, both structured and unstructured, with &gt;85% success on unstructured ingestion and search</t>
  </si>
  <si>
    <t>Ability to easily follow journey of a compound from virtual to candidate. Also associate decisons and campaigns</t>
  </si>
  <si>
    <t>Home built sample management applications and report repositories</t>
  </si>
  <si>
    <t>BioBERT (for unstructured assay data)</t>
  </si>
  <si>
    <t>human</t>
  </si>
  <si>
    <t>Both structured relational DB sources and unstructured documents as well as external (ChEMBL)</t>
  </si>
  <si>
    <t>data tables containing text/numbers</t>
  </si>
  <si>
    <t>extract and human cross checks</t>
  </si>
  <si>
    <t>human with test queries</t>
  </si>
  <si>
    <t>Rebuild and also create decision capture tool (knowledge platform) to better provide context on sample data</t>
  </si>
  <si>
    <t>many commercial / open source plus extensive internal developed ont</t>
  </si>
  <si>
    <t>internal (will bring in EPAM for next build)</t>
  </si>
  <si>
    <t>med (2 value/1 effort)</t>
  </si>
  <si>
    <t>TBD</t>
  </si>
  <si>
    <t>Difficult to ID a unique reaction and remove duplicates</t>
  </si>
  <si>
    <t>Need improved QC, labeling, and semantic extraction from free text fields</t>
  </si>
  <si>
    <t>Open Reaction DB</t>
  </si>
  <si>
    <t>internal / external (EPAM)</t>
  </si>
  <si>
    <t>Target Search for Legacy Documents</t>
  </si>
  <si>
    <t>operations</t>
  </si>
  <si>
    <t>Yes</t>
  </si>
  <si>
    <t>Not sure what this means</t>
  </si>
  <si>
    <t>SciBite</t>
  </si>
  <si>
    <t>Not all APIs deliver the same content as per the native data sets - need to verify with vendor what their API provides .</t>
  </si>
  <si>
    <t>still learning the lessons learned</t>
  </si>
  <si>
    <t>Ontologies &amp; VOCabs from SciBite plus other public domain and internal ontologies</t>
  </si>
  <si>
    <t>Still in development so yet to see how it can be extended to other uses</t>
  </si>
  <si>
    <t>Internal with consultant</t>
  </si>
  <si>
    <t>Patient Sentiment Discovery</t>
  </si>
  <si>
    <t>Internal</t>
  </si>
  <si>
    <t>We are still evaluating</t>
  </si>
  <si>
    <t>Buy</t>
  </si>
  <si>
    <t>"Disease Portal": Search for Documents for Strategy and Competitive Intel</t>
  </si>
  <si>
    <t>Concept extractionSemantic search
Taxonomy mapping</t>
  </si>
  <si>
    <t>Build an expert finding tool that extracts expertise and builds profiles automatically based on document authorship and that allows semantic search for experts</t>
  </si>
  <si>
    <t>recall and precision</t>
  </si>
  <si>
    <t>connect people to people (saving time, fostering collaboration)</t>
  </si>
  <si>
    <t>internal document management systems (e.g. Condor, RDR, IDM, SharePoint) as well as external document sources (e.g. Pubmed)</t>
  </si>
  <si>
    <t>TextRank, word2vec, BERT</t>
  </si>
  <si>
    <t>manually curated test set, human evaluation (Precision + Recall)</t>
  </si>
  <si>
    <t>same algorithms, different setup (use TextRank for summarization, not key concept extraction)</t>
  </si>
  <si>
    <t>Roche internal documents</t>
  </si>
  <si>
    <t>domain specific language, difficult authorship detection across systems</t>
  </si>
  <si>
    <t>simple method for meaningful text extraction from pdf</t>
  </si>
  <si>
    <t>using descriptive statistics and BERT embeddings visualization</t>
  </si>
  <si>
    <t>data cleaning upfront (e.g. by adding a waterfall-style cleaning gate before going into agile development of the solution)</t>
  </si>
  <si>
    <t>automatic authorship detection, start from one source system and expand systematically</t>
  </si>
  <si>
    <t>ESCO, custom skills taxonomy</t>
  </si>
  <si>
    <t>It is possible to build an expert finder without NLP (build an index from the document corpus and do regular lookups through the index instead of semantic search and vectorization). The effort needed is very low, but the provided results are not satisfying.</t>
  </si>
  <si>
    <t>BERT, word2vec, HDBSCAN, UMAP, Transformers, TextRank, deep learning, graph embedding</t>
  </si>
  <si>
    <t>exploratory data analysis, transformer-based keyprase extraction, phrase classification</t>
  </si>
  <si>
    <t>improved sampling before ML, increase the rate of automatically detected concepts</t>
  </si>
  <si>
    <t>custom deviations taxonomy</t>
  </si>
  <si>
    <t>Merck KGaA</t>
  </si>
  <si>
    <t>2020-2022</t>
  </si>
  <si>
    <t>Natural Language Understanding, Multi Label Text Classification, Named Entity Recognition</t>
  </si>
  <si>
    <t>Auto Tagging text into multi level hierarchies, Named Entities like Studies, Congress, Product, Medical Condition, etc. </t>
  </si>
  <si>
    <t>On premise + Cloud based</t>
  </si>
  <si>
    <t>In Progress</t>
  </si>
  <si>
    <t>To convert increasing volume of free-text records into real-time Insights, we developed and implemented MInE, an in-house analytics hub leveraging AI and NLP to automate and augment different elements of the Medical Insights generation process. MInE enables Merck Healthcare with faster decision-making and sharper, patient-focused execution.</t>
  </si>
  <si>
    <t>Yes, we tapped into significant reduction of manual work for classification, analysis, and synthesis</t>
  </si>
  <si>
    <t>With scientific expertise and multiple touchpoints with HCPs and patients, the Medical function is uniquely positioned to uncover Insights, bringing a deep understanding of the main challenges and needs of our customers. These Insights inform Healthcare development and commercialization strategies and ensure we focus on high-impact activities that translate into improved patient care.</t>
  </si>
  <si>
    <t>~300-500</t>
  </si>
  <si>
    <t>5 SME's</t>
  </si>
  <si>
    <t>Semi supervised approach </t>
  </si>
  <si>
    <t>Internal Database</t>
  </si>
  <si>
    <t>Spacy, NLTK, SparkNLP, Pandas,</t>
  </si>
  <si>
    <t>Manual evaluation via test set</t>
  </si>
  <si>
    <t>Medical insights received as interaction with HCP's / KOL's</t>
  </si>
  <si>
    <t>~10GB</t>
  </si>
  <si>
    <t>NA</t>
  </si>
  <si>
    <t>Manual efforts</t>
  </si>
  <si>
    <t>2021-2022</t>
  </si>
  <si>
    <t>Multilingual</t>
  </si>
  <si>
    <t>The development and utilization of the AI solution to garner insights on patients’ and caregivers’ experiences with different cancer diseases and treatments has the potential to effectively inform PFDD strategies. Immediate next steps include incorporating learnings from this research to additional tumor types, therapeutic areas and data sources. </t>
  </si>
  <si>
    <t>~200 Users</t>
  </si>
  <si>
    <t>Spacy, NLTK, SparkNLP, Pandas, BART, RoBERTA, BERT, etc.</t>
  </si>
  <si>
    <t>2020-2021</t>
  </si>
  <si>
    <t>Natural Language Understanding, Key Phrase Extraction, Named Entity Recognition</t>
  </si>
  <si>
    <t>Weak Supervisions, Key Phrase Extraction, Named entities like indications, products, side effects, lab tests, etc.</t>
  </si>
  <si>
    <t>An approach using NLP &amp; Text Analytics to generate valuable insights from unstructured medical information inquiries. The system automatically extracts key phrases, medical terms, themes, sentiments as well as leverages unsupervised statistical modeling for two-level categorization of inquiries. Results of NLP when analyzed with the aid of visual analytics tool highlighted non-obvious insights indicating the value it can generate to influence product strategies.</t>
  </si>
  <si>
    <t>Reduction of time needed to manually analyze the textual inquiries by 30% to 50% which accounts to significant cost savings on labour (measured in terms of approx. few hundred thousand euro per annum), Near-real time access to insights with turn around time less than 24 hours</t>
  </si>
  <si>
    <t>One of the key areas of our exploration is the Medical Information function within our organization. We receive a significant amount of medical information inquires in the form of unstructured data through multiple communication channels. The current system of gathering insights takes significant time and effort</t>
  </si>
  <si>
    <t>7 SME's</t>
  </si>
  <si>
    <t>Spacy, NLTK, PKE, Topic Rank, SparkNLP</t>
  </si>
  <si>
    <t>medical information inquires in the form of unstructured data through multiple communication channels</t>
  </si>
  <si>
    <t>Reduction of time needed to manually analyze the textual inquiries by 30% to 50% </t>
  </si>
  <si>
    <t>Takeda</t>
  </si>
  <si>
    <t>2021-present</t>
  </si>
  <si>
    <t>Multilingual, starting with English</t>
  </si>
  <si>
    <t>NLP models (for extraction, for sentiment analysis, Questions and Answers service, disambiguation, coreferencing)</t>
  </si>
  <si>
    <t>On Cloud (AWS or Azure)</t>
  </si>
  <si>
    <t>PoC, MVP</t>
  </si>
  <si>
    <t>a selfserving chatbot to answer any questions for the employees, a wholly designed conversational AI framework, a NLP tool deployment for medical keywords extraction and ontology mapping</t>
  </si>
  <si>
    <t>Not as relevant today</t>
  </si>
  <si>
    <t>Better Employee Experience, Reduce Friction, Supporting Hybrid or Remote work strategy</t>
  </si>
  <si>
    <t>~2k+ users expected</t>
  </si>
  <si>
    <t>2 SMEs</t>
  </si>
  <si>
    <t>Internal company database</t>
  </si>
  <si>
    <t>Bayer</t>
  </si>
  <si>
    <t>Text Classification, text data augmentation</t>
  </si>
  <si>
    <t>Cloud (AWS)</t>
  </si>
  <si>
    <t>Automatic mapping of medical events to standardized codes</t>
  </si>
  <si>
    <t>Accuracy</t>
  </si>
  <si>
    <t>increase efficiency and reduce costs</t>
  </si>
  <si>
    <t>N.A.</t>
  </si>
  <si>
    <t>different transformers based embeddings, e.g. PubMedBIRT</t>
  </si>
  <si>
    <t>MLOps pipeline (consisting of different modules, e.g. for training, transformation, inference, etc.)</t>
  </si>
  <si>
    <t>feedback loop</t>
  </si>
  <si>
    <t>data generated by medical coders</t>
  </si>
  <si>
    <t>Text translation, topic discovery</t>
  </si>
  <si>
    <t>text embeddings, clustering</t>
  </si>
  <si>
    <t>Global detection of topics in medical inquiries</t>
  </si>
  <si>
    <t>User feedback</t>
  </si>
  <si>
    <t>insights generation, increased efficacy</t>
  </si>
  <si>
    <t>200+</t>
  </si>
  <si>
    <t>SaaS and internal Database</t>
  </si>
  <si>
    <t>Text translation, topic discovery, sentiment analysis, NER, topic classification</t>
  </si>
  <si>
    <t>text embeddings, SaaS, zero-shot learning</t>
  </si>
  <si>
    <t>gain insights in MSL discussion notes</t>
  </si>
  <si>
    <t>insights generation, operational efficiency</t>
  </si>
  <si>
    <t>SaaS</t>
  </si>
  <si>
    <t>Text extraction, NER, semantic search</t>
  </si>
  <si>
    <t>text embeddings, question-answering, advanced APIs</t>
  </si>
  <si>
    <t>insights generation for selected brands</t>
  </si>
  <si>
    <t>internal Databases</t>
  </si>
  <si>
    <t>Text classification</t>
  </si>
  <si>
    <t>Automated classification of interactions with health authorities</t>
  </si>
  <si>
    <t>operational efficiency</t>
  </si>
  <si>
    <t>100+</t>
  </si>
  <si>
    <t>Manually annotated internal data</t>
  </si>
  <si>
    <t>PubMedBERT</t>
  </si>
  <si>
    <t>Documents of interactions with health authorities</t>
  </si>
  <si>
    <t>Build, is from internal data</t>
  </si>
  <si>
    <t>Key word extraction and Entity mapping</t>
  </si>
  <si>
    <t>Pharma Complaints</t>
  </si>
  <si>
    <t>GCP integrated to gChat</t>
  </si>
  <si>
    <t>Users searching and landing on the page (not document) of what they are looking for</t>
  </si>
  <si>
    <t>Automating the complaint intake process</t>
  </si>
  <si>
    <t>110+</t>
  </si>
  <si>
    <t>Condor, Phoenix</t>
  </si>
  <si>
    <t>Keyword extractor</t>
  </si>
  <si>
    <t>NA,</t>
  </si>
  <si>
    <t>Manual, user feedback</t>
  </si>
  <si>
    <t>Optimize for medical language</t>
  </si>
  <si>
    <t>Pharma complaints intake documents</t>
  </si>
  <si>
    <t>12 documents</t>
  </si>
  <si>
    <t>Missing technical terminology</t>
  </si>
  <si>
    <t>structured</t>
  </si>
  <si>
    <t>1 Business, 1 NLP Expert inhouse, Vendor AI expert team</t>
  </si>
  <si>
    <t>high (Saved 1 FTE)</t>
  </si>
  <si>
    <t>Boehringer Ingelheim</t>
  </si>
  <si>
    <t>Identification of MSL insights</t>
  </si>
  <si>
    <t>Jens Barthelmes</t>
  </si>
  <si>
    <t>English, Japanese</t>
  </si>
  <si>
    <t>Text classification, unsupervised topic modeling, NER</t>
  </si>
  <si>
    <t>Indications, active ingredients, product classes, brands</t>
  </si>
  <si>
    <t>on premise</t>
  </si>
  <si>
    <t>Identification of market and customer insights from MSL discussion notes</t>
  </si>
  <si>
    <t>NPS score /customer survey</t>
  </si>
  <si>
    <t>Operational efficiency</t>
  </si>
  <si>
    <t>Internal database</t>
  </si>
  <si>
    <t>Topic detection: Lingo4G</t>
  </si>
  <si>
    <t>Sentence segmentation, then sentence wise classification</t>
  </si>
  <si>
    <t>TFIDF vectorizer, Logistic Regression classifier</t>
  </si>
  <si>
    <t>class probability threshold 75% -&gt; precision 80%</t>
  </si>
  <si>
    <t>Required specific target classes and training sets of approx. 500 interaction notes for each class; this effort can only be done for a few strategically important classes of sentences</t>
  </si>
  <si>
    <t>Apply retrieval augmented generation to answer adhoc-questions</t>
  </si>
  <si>
    <t>Internally sourced MSL discussion notes</t>
  </si>
  <si>
    <t>1000s of notes</t>
  </si>
  <si>
    <t>Complex sentences &amp; language</t>
  </si>
  <si>
    <t>Anonymization</t>
  </si>
  <si>
    <t>manual</t>
  </si>
  <si>
    <t>standardization at time of data creation would be helpful; splitting of notes into separate, targeted fields at time of data creation would be helpful</t>
  </si>
  <si>
    <t>potentially simplify &amp; harmonize language using LLMs prior to analysis?</t>
  </si>
  <si>
    <t>MeSH, RxNorm, custom synonyms</t>
  </si>
  <si>
    <t>Partially</t>
  </si>
  <si>
    <t>applicable to a broad range of other datasets</t>
  </si>
  <si>
    <t>Internal </t>
  </si>
  <si>
    <t>Low (High effort / medium benefit)</t>
  </si>
  <si>
    <t>High</t>
  </si>
  <si>
    <t>Identification of emerging trends in MSL discussion notes</t>
  </si>
  <si>
    <t>Identify topic combinations, bin into weekly bins, apply Mann-Kendall test, compute slope (Theil-Sen regression), discretize into distinct trend categories</t>
  </si>
  <si>
    <t>pymannkendall, sklearn</t>
  </si>
  <si>
    <t>retrospectively</t>
  </si>
  <si>
    <t>Works well as long as there are minimum 8 weeks of time series data with reasonable amount of topic (co-)occurrences; does not work for short term trend detection; does not work for low volume topics; tends to reveal what is already known.</t>
  </si>
  <si>
    <t>Find an algorithm (non statistical) that works for low numbers</t>
  </si>
  <si>
    <t>Internally source MSL discussion notes</t>
  </si>
  <si>
    <t>Complex and ambiguous wording in MSL discussion notes</t>
  </si>
  <si>
    <t>data itself was clean and high quality; the diversity of topics was high so that no significant trends could be identified</t>
  </si>
  <si>
    <t>not sure if (semi-)manual tagging would help to get more abstraction; in the end it is about high enough volumes that are required for statistical trend identification in text data.</t>
  </si>
  <si>
    <t>applicable to a broad range of other datasets without modification</t>
  </si>
  <si>
    <t>maybe</t>
  </si>
  <si>
    <t>Low (Medium effort / low benefit)</t>
  </si>
  <si>
    <t>MedInfo topic detection &amp; trend</t>
  </si>
  <si>
    <t>productive use in a set number of users</t>
  </si>
  <si>
    <t>Internally sourced Medical enquiry transcripts</t>
  </si>
  <si>
    <t>Multi-lingual, partially manually translated</t>
  </si>
  <si>
    <t>Removal of pre-defined FAQs, separation of languages within the same document</t>
  </si>
  <si>
    <t>data quality was volatile due to different language skills in different countries; due to restrictions in the vendor system, the request text field was used to store additional information, creating more demand on data cleaning.</t>
  </si>
  <si>
    <t>data should be captured in a more standardized way; the request text should not be used to store any other additional data.</t>
  </si>
  <si>
    <t>Voice of the customer for strategic communication </t>
  </si>
  <si>
    <t>Voice of customer</t>
  </si>
  <si>
    <t>message recall survey analysis</t>
  </si>
  <si>
    <t>understanding of authentic voice of the customer for strategic communication </t>
  </si>
  <si>
    <t>External survey data</t>
  </si>
  <si>
    <t>Topic detection: Lingo4G; Phi coefficient, Fisher z transformation</t>
  </si>
  <si>
    <t>Select two dimensions, test for correlation, visualize correlations in heatmap</t>
  </si>
  <si>
    <t>sklearn, pandas</t>
  </si>
  <si>
    <t>Requires large data volumes; most correlations were not significant due to low number of co-occurrences; overall great potential to reveal hidden insights from a large dataset</t>
  </si>
  <si>
    <t>Improve input to allow for better abstraction of the topics</t>
  </si>
  <si>
    <t>Survey results</t>
  </si>
  <si>
    <t>1000s of responses</t>
  </si>
  <si>
    <t>none</t>
  </si>
  <si>
    <t>very brief text response from HCPs but low complexity and high level of standardization due to the intended reflection of the wording from the sales rep.</t>
  </si>
  <si>
    <t>no change</t>
  </si>
  <si>
    <t>applicable to other sentiment analysis use cases</t>
  </si>
  <si>
    <t>Med (Medium effort / medium benefit)</t>
  </si>
  <si>
    <t>Listen to patients</t>
  </si>
  <si>
    <t>Ben Collins</t>
  </si>
  <si>
    <t>Text classification, NER</t>
  </si>
  <si>
    <t>Patient symptoms -</t>
  </si>
  <si>
    <t>Voice of the patient, social media analytics</t>
  </si>
  <si>
    <t>patent centric clinical trial design</t>
  </si>
  <si>
    <t>social media patient fora</t>
  </si>
  <si>
    <t>Social media data from patient fora</t>
  </si>
  <si>
    <t>Ethical, data privacy and compliance guidelines applied to retrieval and analysis of patient data</t>
  </si>
  <si>
    <t>yes, identified insights about the authentic voice of the patient</t>
  </si>
  <si>
    <t>External </t>
  </si>
  <si>
    <t>Similarity search</t>
  </si>
  <si>
    <t>20+</t>
  </si>
  <si>
    <t>NLP-preprocessing, vectorization, similarity score</t>
  </si>
  <si>
    <t>Similarity search on medical information enquiries</t>
  </si>
  <si>
    <t>Able to provide more comprehensive scientific responses to customers</t>
  </si>
  <si>
    <t>Apache Solr MLT</t>
  </si>
  <si>
    <t>Auto-translation into English, then matching and ranking in English</t>
  </si>
  <si>
    <t>MLT</t>
  </si>
  <si>
    <t>manual evaluation of top 10 similar results for a set of 200 queries</t>
  </si>
  <si>
    <t>Not perfect but works reasonably well to provide value</t>
  </si>
  <si>
    <t>Try more advanced vectorizing techniques (embeddings)</t>
  </si>
  <si>
    <t>&gt;10000 enquiries</t>
  </si>
  <si>
    <t>data sharing across regions only possible after anonymization</t>
  </si>
  <si>
    <t>Removal of pre-defined FAQs, separation of languages within the same document, anonymization</t>
  </si>
  <si>
    <t>High (Low effort /High benefit)</t>
  </si>
  <si>
    <t>Medium</t>
  </si>
  <si>
    <t>Extractive auto-summarization</t>
  </si>
  <si>
    <t>auto-summary</t>
  </si>
  <si>
    <t>Auto-text summaries of medical enquries and MSL discussion notes</t>
  </si>
  <si>
    <t>%accuracy</t>
  </si>
  <si>
    <t>Extractive summarization</t>
  </si>
  <si>
    <t>Vectorization (TFIDF), PCA, clustering, PageRank</t>
  </si>
  <si>
    <t>spacy, sklearn</t>
  </si>
  <si>
    <t>Worked well for rather standardized language (commercial interaction notes) but not sufficiently well for scientific language (MSL interaction notes). Abstractive summarization would have been favored by the users.</t>
  </si>
  <si>
    <t>Leverage latest generation LLM abstractive summarization capabilities</t>
  </si>
  <si>
    <t>Internally sourced data </t>
  </si>
  <si>
    <t>typically pre-selection of 50-200 notes from a larger set of 1000s of notes</t>
  </si>
  <si>
    <t>Low level and specific wording in scientific discussion notes, making it hard to summarise</t>
  </si>
  <si>
    <t>Sentence segmentation, normalization by removal of country specific structuring elements (e.g. section tags).</t>
  </si>
  <si>
    <t>the more standardized the input, the better it can be summarized via statistical methods</t>
  </si>
  <si>
    <t>would not change the data but rather the algorithms</t>
  </si>
  <si>
    <t>Med (High effort /high potential)</t>
  </si>
  <si>
    <t>Enhanced text searches across data sources</t>
  </si>
  <si>
    <t>NLP models (for extraction for sentiment analysis, Questions and Answers service, disambiguation, conferencing)</t>
  </si>
  <si>
    <t>cloud / AWS</t>
  </si>
  <si>
    <t>Intent-based search on medical content</t>
  </si>
  <si>
    <t>Medical &amp; scientific literature, synthesized medical content generated by Boehringer Ingelheim</t>
  </si>
  <si>
    <t>Broad use of enhanced search functionality across different sources</t>
  </si>
  <si>
    <t>External</t>
  </si>
  <si>
    <t>SpaCy 3.4.3, ScispaCy 0.5.1, spaCy's small English model (en_core_web_sm), en_core_sci_scibert, en_ner_bionlp13cg_md, en_ner_bc5cdr_md, en_ner_jnlpba_md</t>
  </si>
  <si>
    <t>SpaCy 3.4.3, ScispaCy 0.5.1</t>
  </si>
  <si>
    <t>custom synonyms, hypernym and hyponym extraction via Hearst patterns</t>
  </si>
  <si>
    <t>Astrazeneca</t>
  </si>
  <si>
    <t>Efficacy Endpoint Extraction</t>
  </si>
  <si>
    <t>TBC</t>
  </si>
  <si>
    <t>BERT (+ BERT variants) and i2e in parallel</t>
  </si>
  <si>
    <t>improved automatic pre-labelling</t>
  </si>
  <si>
    <t>NLP Document Prediction</t>
  </si>
  <si>
    <t>SpaCy, NLTK, AWS Textract</t>
  </si>
  <si>
    <t>Natural language text to Python code generation</t>
  </si>
  <si>
    <t>Named Entity Extraction and Linking</t>
  </si>
  <si>
    <t>NER solution for biomedical domain</t>
  </si>
  <si>
    <t>on premise / AWS, k8s</t>
  </si>
  <si>
    <t>Bests in class NER system for biomedical domain</t>
  </si>
  <si>
    <t>recall, precision, F1, AUC</t>
  </si>
  <si>
    <t>YES</t>
  </si>
  <si>
    <t>Benefit multiple stakeholders as an Enterprise offering</t>
  </si>
  <si>
    <t>BERN2</t>
  </si>
  <si>
    <t>BERN2 / Spacy / Python </t>
  </si>
  <si>
    <t>python, scala</t>
  </si>
  <si>
    <t>internal</t>
  </si>
  <si>
    <t>Relationship extraction for Knowledge Graph</t>
  </si>
  <si>
    <t>NER + linking, relationship extraction</t>
  </si>
  <si>
    <t>on premise / Azure, databricks</t>
  </si>
  <si>
    <t>A primary source of Knowledge Graph for drug discovery  purposes, relationships between entities (genes, drugs, etc) extracted from public literature (pubmed, etc)</t>
  </si>
  <si>
    <t>Graph downstream tasks performance, graph metrics</t>
  </si>
  <si>
    <t>Knowledge Graph for drug discovery needs</t>
  </si>
  <si>
    <t>20M+</t>
  </si>
  <si>
    <t>pubmed</t>
  </si>
  <si>
    <t>Python, scala, databricks, stanford nlp</t>
  </si>
  <si>
    <t>external and internal free-text publications </t>
  </si>
  <si>
    <t>consolidation of multiple sources</t>
  </si>
  <si>
    <t>Document Question Answering for QA</t>
  </si>
  <si>
    <t>Open AI text-embedding-ada-002; Open AI gpt-3.5-turbo or gpt-4; Considering use of open source LLMs</t>
  </si>
  <si>
    <t>We have only done an initial test where a QA person was validating information in a Study that was cited from publicly available PubMed articles. At the same time, a user was leveraging an LLM to use question answering prompts to validate the same info as the QA person. The QA person took about 10 minutes to validate each fact in a fairly dense sentence, while the person using the LLM was done in 30 seconds. Everyone involved agreed that initial test was impressive and justified some actual time and effort to build a real solution.</t>
  </si>
  <si>
    <t>2 data scientists; 2 external partners; 2 business representatives</t>
  </si>
  <si>
    <t>High (Low effort / High benefit)</t>
  </si>
  <si>
    <t>News monitoring</t>
  </si>
  <si>
    <t>Named Entity Recognition and Linking</t>
  </si>
  <si>
    <t> 3</t>
  </si>
  <si>
    <t>Multitask BERT</t>
  </si>
  <si>
    <t>Relation Extraction</t>
  </si>
  <si>
    <t>News summarization </t>
  </si>
  <si>
    <t>Knowledge Graph</t>
  </si>
  <si>
    <t>Overall success flag</t>
  </si>
  <si>
    <t>Ratio</t>
  </si>
  <si>
    <t>H</t>
  </si>
  <si>
    <t>M</t>
  </si>
  <si>
    <t>In progress. MVP to be scalable</t>
  </si>
  <si>
    <t>L</t>
  </si>
  <si>
    <t>LLMs</t>
  </si>
  <si>
    <t>Real counts</t>
  </si>
  <si>
    <t>Expected counts</t>
  </si>
  <si>
    <t>Chi-square</t>
  </si>
  <si>
    <t>Components</t>
  </si>
  <si>
    <t>Value of statistic</t>
  </si>
  <si>
    <t>Critical value for alpha = 0.05 and df = 1 is 3.84</t>
  </si>
  <si>
    <t>Dev support</t>
  </si>
  <si>
    <t>Success</t>
  </si>
  <si>
    <t>Failure</t>
  </si>
  <si>
    <t>Biz support</t>
  </si>
  <si>
    <t>Other uses</t>
  </si>
  <si>
    <t>Do again?</t>
  </si>
  <si>
    <t>&lt;--</t>
  </si>
  <si>
    <t>Could be significant, BUT need more counts (ideally, no less than 5 in each cell)</t>
  </si>
  <si>
    <t>&gt;10 active sessions per month</t>
  </si>
  <si>
    <t>T-test at a=0.05</t>
  </si>
  <si>
    <t>Mean</t>
  </si>
  <si>
    <t>Std Dev</t>
  </si>
  <si>
    <t>Maturity</t>
  </si>
  <si>
    <t>not sign</t>
  </si>
  <si>
    <t>Merck KGaA 5</t>
  </si>
  <si>
    <t>FTEs</t>
  </si>
  <si>
    <t>Merck KGaA 6</t>
  </si>
  <si>
    <t>Endpoint</t>
  </si>
  <si>
    <t>Bayer 7</t>
  </si>
  <si>
    <t>Taxonomies</t>
  </si>
  <si>
    <t>categorical</t>
  </si>
  <si>
    <t>Bayer 8</t>
  </si>
  <si>
    <t>Dev supp</t>
  </si>
  <si>
    <t>Bayer 9</t>
  </si>
  <si>
    <t>Biz supp</t>
  </si>
  <si>
    <t>Bayer 10</t>
  </si>
  <si>
    <t>Bayer 11</t>
  </si>
  <si>
    <t>Roche 12</t>
  </si>
  <si>
    <t>Descriptive fields (no expectation to have any effect on success)</t>
  </si>
  <si>
    <t>Too variable to formulate a hypothesis</t>
  </si>
  <si>
    <t>Success Criteria</t>
  </si>
  <si>
    <t>No correlation with success flags</t>
  </si>
  <si>
    <t>Takeda 22</t>
  </si>
  <si>
    <t>Pfizer 25</t>
  </si>
  <si>
    <t>Benefit to expense ratio</t>
  </si>
  <si>
    <t>Vertex 26</t>
  </si>
  <si>
    <t>Roche 27</t>
  </si>
  <si>
    <t>No expectation to have an effect on biz success</t>
  </si>
  <si>
    <t>New (empty) field</t>
  </si>
  <si>
    <t>project_title</t>
  </si>
  <si>
    <t>project_description</t>
  </si>
  <si>
    <t>programming_language</t>
  </si>
  <si>
    <t>maturity_rating</t>
  </si>
  <si>
    <t>customer_size</t>
  </si>
  <si>
    <t>summary</t>
  </si>
  <si>
    <t>additional_info</t>
  </si>
  <si>
    <t>Unknown</t>
  </si>
  <si>
    <t>1</t>
  </si>
  <si>
    <t>Project in early planning, facing data access issues, lacks developer and business support, minimal progress, needs better stakeholder alignment and algorithm integration.</t>
  </si>
  <si>
    <t>2020</t>
  </si>
  <si>
    <t>5</t>
  </si>
  <si>
    <t>1000</t>
  </si>
  <si>
    <t>Key insights: 
- NLP-based algorithm for classifying peer-reviewed publications.
- Algorithms: SpaCy, SciBite, LLMs, Linguamatics, ELMO.
- Data issues: duplicates, empty abstracts, incorrect labels.
- Challenges: data quality, training data imbalance, algorithm performance.
- Future steps: data cleaning, synthetic data generation, generative models.</t>
  </si>
  <si>
    <t>- Project Overview:
  - NLP Type: Named Entity Recognition
  - NLP Subtype: NLP use cases embedded in KiaKia
  - Project Level: Proof of Concept (PoC)
  - Project Phase: In progress
  - Expected Endpoint: Algorithm that classifies titles and abstracts of peer-reviewed publications with exclusion reasons and minimal training data
  - Success Criteria: Reduced conflicts with human classifications and reduced effort required by humans to complete Systematic Literature Reviews (SLRs)
  - Success Achieved: Not yet
  - Higher Business Goals: Deliver SLRs to affiliates, payers/reimbursement bodies, and health technology assessment agencies faster
  - Overall Maturity Rating: 5
  - Customer Size: 1000
  - FTEs Involved: 3
  - Start-End Dates (Year): 05/2020--12/25
- Data and Training:
  - Training Set/Source: A subset of human-labelled records
  - Primary Data Sources: Public data from electronic databases (e.g., EMBASE, PubMed, Cochrane Library)
  - Data Description: Various peer-reviewed medical literature from sources like EMBASE and PubMed
  - Data Issues: Duplicate records, empty abstracts, incorrect human labels, strange character sets
  - Data Preparation: Not applicable because a subset of human-labelled records was used
  - Data Evaluation: Human evaluation and partial automated evaluation
  - Data Learning: Training set from previous human-completed work, may include wrongly categorized records, imbalance in data classes, difficulty identifying training set prospectively
  - Data Next Time: Clean up human responses before deploying to the model, identify training data using newer approaches such as synthetically generating them using generative AI models, normalization of libraries before deployment for model training
- Algorithms and Workflows:
  - Algorithms Used: SpaCY, SciBite, LLMs, Linguamatics, ELMO
  - Algorithm Workflows: TERMite, Linguamatics
  - Algorithm Library/Version: Custom libraries created by the vendors
  - Algorithm Evaluation: Manual vs. automated
  - Algorithm Learning: NLPs appear not to be useful for the business questions so far; imbalance in classes of training data; difficult to identify training data prospectively
  - Algorithm Next Time: Exploring generative models (latest versions of LLMs and Transformer models)
- Taxonomies Used:
  - MedDRA
  - UMLS
- Project Team:
  - 1 Business PO
  - 1 NLP Expert
  - 1 Business SME
  - 1 Squad Lead
  - Others as needed
- Additional Notes:
  - Non-NLP Approach Effort: It cannot be solved without using NLP. Humans who understand the work will have to continue it without any help from a machine or crowdsourcing.
  - Value to Effort Ratio: Not applicable, project incomplete
  - Endpoint Reached [1..10]: 5</t>
  </si>
  <si>
    <t>2021</t>
  </si>
  <si>
    <t>8</t>
  </si>
  <si>
    <t>10</t>
  </si>
  <si>
    <t>Developed a self-service text mining tool for unstructured data. Used Shiny, R, Wordcloud, Quanteda, TM, Topicmodels, NbClust. Achieved success despite data issues and lack of support. Enhanced self-service capabilities. High tool usage and efficiency with a small team. Recommend building in-house, ensuring support, and addressing data issues early.</t>
  </si>
  <si>
    <t>- Project Overview:
  - NLP Types: Frequency Analysis, Sentiment Analysis, Clustering, Topic Modeling
  - NLP Subtypes: Unstructured data, no limitations regarding content
  - Project Level: Production
  - Project Phase: Completed
  - Expected Endpoint: No code, intuitive, self-service tool for exploratory text mining
  - Success Criteria: Tool usage
  - Success Achieved: Yes
  - Higher Business Goals: Enhancing self-service capabilities in mining text
  - Overall Maturity Rating: 8
- Customer and Team:
  - Customer Size: 10
  - FTEs Involved: 1
  - Project Team: 1 NLP expert
- Data and Algorithms:
  - Primary Data Sources: Unstructured data collected by functions (e.g., survey comments, log files)
  - Data Description: Log files, comments from surveys
  - Data Preparation: Standard text pre-processing (stop word removal, stemming, lemmatization, cleansing)
  - Data Evaluation: Human evaluation
  - Data Learning Challenges: Formats of data sources can be challenging, character set issues
  - Algorithms Used: Shiny, R
  - Algorithm Workflows: Interactive user interface
  - Algorithm Libraries/Versions:
    - Wordcloud 2.6
    - Quanteda 2.1.2
    - TM 0.7-7
    - Topicmodels 0.2-11
    - NbClust 3.0
    - Textstem 0.1.4
    - Cluster 2.1.0
  - Algorithm Evaluation: By subject matter expert
- Value and Effort:
  - Value to Effort Ratio: High (4 value / 1 effort)
  - Non-NLP Approach Effort: No
- Timeline:
  - Start-End Dates: 07/2021 - 10/2021</t>
  </si>
  <si>
    <t>Efficient Extraction of SEND-Compliant Findings from Preclinical Toxicology Reports Using BioBERT and Custom NLP Pipelines for Predictive Safety Modeling and Translational Research</t>
  </si>
  <si>
    <t>9</t>
  </si>
  <si>
    <t>20</t>
  </si>
  <si>
    <t>BioBERT and custom NLP pipelines achieved significant time savings in extracting SEND-compliant findings, ensuring high data quality and cost-effectiveness.</t>
  </si>
  <si>
    <t>- Project Overview:
  - NLP Type: Named Entity Recognition; Relationship Extraction
  - NLP Subtype: Compound/drug names, treatment groups/doses, test article related adverse events
  - Project Level: Production
  - Project Phase: Completed
  - Start-End Dates: 07/2020 - 07/2021
- Objectives and Outcomes:
  - Expected Endpoint: SEND-compliant output of test article related major findings from around 1000 Toxicology reports for predictive safety modeling
  - Success Criteria: Time saving in annotation and extraction of SEND-compliant test article related major findings
  - Success Achieved: Yes
  - Higher Business Goals: Structured output and knowledge mining from past Toxicology reports for predictive safety modeling and translational research
- Data and Algorithms:
  - Primary Data Sources: Internal toxicology reports
  - Data Description: Internal toxicology reports
  - Data Preparation: Abbyy conversion
  - Data Evaluation: Human evaluation of a subset of the data
  - Data Learning: Spot check data quality with domain expert
  - Training Set/Source: Semi-supervised techniques
  - Algorithms Used: Biobert
  - Algorithm Workflows: Custom pipelines
  - Algorithm Evaluation: Manual
- Team and Resources:
  - Project Team: 1 business PO, 1 NLP expert
  - Customer Size: 20
  - FTEs Involved: 2
  - Value to Effort Ratio: Medium (3 value/2 effort)
  - Non-NLP Approach Effort: More costly
- Miscellaneous:
  - Overall Maturity Rating: 9
  - Taxonomies Used: No
  - Algorithm - Next Time: No change</t>
  </si>
  <si>
    <t>2018</t>
  </si>
  <si>
    <t>2007</t>
  </si>
  <si>
    <t>15</t>
  </si>
  <si>
    <t>NLP techniques supported drug projects. Data issues included deduplication and XML variations. IQVIA NLP was flexible but less accurate than Termite. Future steps involve creating a data lake.</t>
  </si>
  <si>
    <t>50</t>
  </si>
  <si>
    <t>Multilingual NLP engine developed; cloud-based deployment; zero/few shot learning; data augmentation; GitLab CI/CD workflows; human evaluation; class imbalance addressed; 80% endpoint reached; high maturity rating; modular platform; best practices in code management; specialized team roles.</t>
  </si>
  <si>
    <t>2023</t>
  </si>
  <si>
    <t>2</t>
  </si>
  <si>
    <t>100</t>
  </si>
  <si>
    <t>Developed a chatbot to consult on drug manufacturing, using LLaMA, Vicuna, Obj2Vec. Key challenges: data quality, incomplete metrics. Future: GPT-4, better data strategy.</t>
  </si>
  <si>
    <t>- Project Overview:
  - NLP Type: Natural Language Generation, Semantic Search
  - NLP Subtype: Technical manufacturing documents, deviations, health authority documents
  - Project Level: MVP
  - Project Phase: In progress
  - Expected Endpoint: Develop a chatbot serving as a senior SME to explain and consult on drug product manufacturing processes across the manufacturing network and product phases.
  - Success Criteria:
    1. Identify and access relevant technical manufacturing documents (BLA filing, Q&amp;A from TechReg, process development documentation, HA guidance documents).
    2. Extract plain text from these documents and ensure no important information in tables is missed.
    3. Iteratively fine-tune a LLM (bioGPT?) with selected plain text from the above documents.
  - Success Achieved: Not yet
  - Higher Business Goals: Save time and cost spent looking for information.
- Project Details:
  - Overall Maturity Rating: 2
  - Customer Size: 100
  - FTEs Involved: 4
  - Training Set / Source: Not defined yet
  - Primary Data Sources: Internal document databases
  - Endpoint Reached [1..10]: 2
- Algorithms and Workflows:
  - Algorithms Used: LLaMA, Vicuna, obj2vec
  - Algorithm Workflows: Cloudera data science workbench, custom pipelines
  - Algorithm Library / Version: Python 3.7
  - Algorithm Evaluation: Not determined yet
  - Algorithm Learning: Project too immature to judge
  - Algorithm Next Time: GPT-4
- Data Details:
  - Data Description: Technical manufacturing data, health authority documents, Q&amp;A from technical regulatory, process development documentation
  - Data Issues: Poor data quality
  - Data Preparation: Data cleaning, reduction to particular fields
  - Data Evaluation: Data profiling with pandas profiling, manual review
  - Data Learning: Data needs to be cleaned, transformed heavily, and vectorized
- Taxonomies Used: Not determined yet
- Project Team:
  - 1 Program Manager
  - 1 Product Owner
  - 3 Data Scientists
- Value to Effort Ratio: Not applicable, project incomplete
- Non-NLP Approach Effort: Train a senior SME with around 5 years of experience in the field dealing with the particular data in question.
- Start-End Dates (Year): 04/2023 - 10/2023</t>
  </si>
  <si>
    <t>Project aimed to predict incident categories using topic modeling. Achieved technical success but not business success. Key challenges included translation issues and data granularity. Future projects should standardize language and ensure data granularity.</t>
  </si>
  <si>
    <t>7</t>
  </si>
  <si>
    <t>High-quality data, despite low volume, was effectively processed using XGBoost and oversampling, achieving critical findings detection goals. Human evaluation ensured data relevance.</t>
  </si>
  <si>
    <t>- Project Overview:
  - Type: ML Classification
  - Subtype: Wordclouds, Entity Recognition
  - Level: Pilot
  - Phase: Completed
  - Start-End Dates: 11/2021 - 05/2022
- Objectives:
  - Expected Endpoint: High-performing ML classifier that detects critical findings correctly
  - Success Criteria: ML metrics
  - Success Achieved: Yes
  - Higher Business Goals: Reduce time to detect critical findings
- Data:
  - Description: Quality data
  - Issues: Text data is complex, low amount of data
  - Preparation: Preprocessing, tokenization, vectorization
  - Evaluation: Human evaluation
  - Training Set/Source: 70/30
- Algorithms:
  - Used: XGBoost
  - Library/Version: Not remembered
  - Evaluation: Via test set and manual
  - Learning: Worked well, oversampling techniques helped
  - Next Time: Same approach
- Team:
  - Size: 4 FTEs
  - Roles: 3 Data Scientists, 1 Product Owner (Quality Expert)
- Customer:
  - Size: 50
- Miscellaneous:
  - Overall Maturity Rating: 7
  - Value to Effort Ratio: Medium (4 value/2 effort)
  - Non-NLP Approach Effort: No
  - Taxonomies Used: No</t>
  </si>
  <si>
    <t>Automated Identification of Clinical Trial Names Using BERT-Based Named Entity Recognition for Enhanced Text Processing in Clinical Research</t>
  </si>
  <si>
    <t>Reliable identification of clinical trial names achieved using BERT-based NER. Success criteria met with over 90% accuracy. High maturity rating and value to effort ratio.</t>
  </si>
  <si>
    <t>- Project Overview:
  - Type: Named Entity Recognition (NER)
  - Subtype: Clinical trial names
  - Project Level: In preparation (collection of training data)
  - Project Phase: In progress
  - Expected Endpoint: Reliable identification of clinical trial/study names regardless of capitalization
  - Success Criteria: Acceptance by users when more than 90% of identified terms are correctly identified as clinical trial names
  - Success Achieved: Yes
- Higher Business Goals:
  - Regular requests to identify clinical trial names in texts
  - Texts might be searchable or need processing by other means
  - Search engines usually parse text to lowercase, complicating extraction of all-caps trial names
  - Common language terms used as trial names (e.g., RESTORE, SWIFT, CAPTAIN) complicate data extraction
  - Spelling variations and homonyms (e.g., Study 2) add to complexity
  - Taxonomy of clinical trial terms is not successfully applicable
- Challenges:
  - Extraction of data related to specific studies is cumbersome, error-prone, and time-consuming
  - Lack of a well-trained ML module for this purpose
- Overall Maturity Rating: 9
- Customer Size: 100
- FTEs Involved: 1
- Data and Algorithms:
  - Training Set/Source: Data in preparation, ratios available from literature, clinical trial databases, and news data
  - Primary Data Sources: Literature, clinical trial databases, and news data
  - Endpoint Reached [1..10]: 4
  - Algorithms Used: BERT
  - Algorithm Workflows: MLOps
  - Algorithm Library/Version: BERT
  - Algorithm Evaluation: Automated and manual inspection
  - Algorithm Learning: Results for such use cases with transformer-based large language models are excellent
  - Algorithm Next Time: BERT or variant thereof
- Data Preparation and Issues:
  - Data Description: Any kind of text source (usually XML, JSON, TSV, TXT)
  - Data Issues: Need to create subsets with false positives to improve training
  - Data Preparation: Sentence splitting, tokenization
  - Data Evaluation: Automated and manual inspection
  - Data Learning: Results are excellent
  - Data Next Time: No options to improve the data
- Taxonomies Used: Not successfully applicable due to the nature of terms
- Project Team:
  - 1 Business Owner (BO)
  - 1 NLP Expert
- Value to Effort Ratio: High (10 value/1 effort)
- Non-NLP Approach Effort: No (ML is the best option)
- Additional Relevant Information:
  - Issues with professional monitoring of drug marketing campaigns when articles cannot be reliably identified or manual effort is unreasonable
- Start-End Dates (Year): Intended to start soon</t>
  </si>
  <si>
    <t>Fix Forever: Cloud-Based Trend Detection in Deviations Using Topic Modeling to Enhance User Engagement and Satisfaction for SMEs in Veeva Data</t>
  </si>
  <si>
    <t>6</t>
  </si>
  <si>
    <t>Trend detection in deviations using topic modeling is crucial for user engagement. Data quality and language translation were significant challenges. Future iterations will use semi-supervised and guided topic modeling, and German language models. The project is 70% complete, aiming for a dashboard endpoint.</t>
  </si>
  <si>
    <t>- Information: Topic Modeling
- Topics: Problem and Causes in Deviations
- NLP Type: Topic Modeling
- NLP Subtype: Topics of problem and causes in deviations
- Project Level: Proof of Concept (PoC)
- Project Phase: In progress
- Expected Endpoint: Dashboard to provide Topics in Track and Trend deviations to SMEs
- Success Criteria: User satisfaction, user engagement
- Success Achieved: Not yet
- Higher Business Goals: Finding Trends in Track and Trend deviations
- Overall Maturity Rating: 6
- Customer Size: 20
- FTEs Involved: 4
- Training Set / Source: Unsupervised Topic Modeling, Guided Topic Modeling, and Semi-Supervised Topic Modeling (80/20 cross-validation)
- Primary Data Sources: Veeva
- Endpoint Reached [1..10]: 7
- Algorithms Used: BERTopic, NLTK, Pandas
- Algorithm - Workflows: Implemented in SageMaker notebooks
- Algorithm - Library / Version: bertopic==0.13.0, nltk==3.8.1, pandas==1.5.3
- Algorithm Evaluation: 
  - Quantitative: Precision, Recall, F1_score of ABC pairs
  - Qualitative: SMEs review
- Algorithm - Learning: 
  - Using German language models instead of translating to English
  - Collecting prior knowledge from SMEs
  - Using semi-supervised and guided topic modeling instead of unsupervised
- Algorithm - Next Time: Bertopic (UMAP, HDBScan)
- Data - Description: Deviations
- Data Issues: Poor quality writing for the older deviations in Veeva
- Data Preparation: Stop word removal, punctuation removal, blacklist removal
- Data Evaluation: Human evaluation
- Data - Learning: Quality of writing can affect the results
- Data - Next Time: Starting from semi-supervised or guided topic modeling instead of unsupervised
- Taxonomies Used: No taxonomy used so far
- Project Team: 3 Business, 1 NLP expert, 2 Data Scientists
- Non-NLP Approach Effort: No, the data is free-text
- Start-End Dates (Year): 10/2022-03/2023</t>
  </si>
  <si>
    <t>2022</t>
  </si>
  <si>
    <t>Objective: Reduce processing time for root cause analysis using NLP.
Status: Paused at PoC, 90% endpoint achieved, maturity rating 9.
Success Criteria: User satisfaction and engagement not achieved.
Methodologies: AWS Comprehend, NLTK, Pandas, SentenceTransformers; AWS Step Functions, SageMaker; tokenization, anonymization, blacklist removal, stop word removal, punctuation removal; evaluated by precision, recall, F1-score.
Challenges: Data quality issues, embedding complexity, initial data migration problems.
Outcomes: Tableau Dashboard for top 50 similar deviations; blacklisting improves results; language model choice critical.
Future Steps: Train language model on own deviations, use cosine similarity; improve writing and translation quality.</t>
  </si>
  <si>
    <t>- Project Overview:
  - Objective: Reducing processing time to find root cause and remediation for open deviations.
  - NLP Type: Translation, Semantic similarity calculation.
  - NLP Subtype: Deviations.
  - Project Level: MVP.
  - Project Phase: Paused.
  - Expected Endpoint: Tableau Dashboard displaying top 50 similar closed deviations to each open deviation.
  - Success Criteria: User satisfaction, user engagement.
  - Success Achieved: No.
  - Higher Business Goals: Reducing processing time for root cause analysis and remediation.
- Project Metrics:
  - Overall Maturity Rating: 9.
  - Customer Size: 100.
  - FTEs Involved: 5.
  - Training Set/Source: Unsupervised.
  - Primary Data Sources: TrackWise, Veeva.
  - Endpoint Reached [1..10]: 9.
- Algorithms and Tools:
  - Algorithms Used: AWS Comprehend services, NLTK, Pandas, Scikit-learn, SentenceTransformers.
  - Algorithm Workflows: AWS Step Functions, SageMaker processes.
  - Algorithm Libraries/Versions: absl-py==0.11.0, awswrangler==2.13.0, asn1crypto==1.4.0, beautifulsoup4==4.9.3, bertopic==0.9.4, boto3==1.20.20, cachetools==4.2.2, certifi==2021.5.30, cffi==1.14.5, chardet==4.0.0, click==8.0.1, Cython==0.29.23, et-xmlfile==1.1.0, filelock==3.0.12, fuzzywuzzy==0.18.0, grpcio==1.38.1, hdbscan==0.8.29, huggingface-hub==0.11.1, idna==2.10, importlib-metadata==4.5.0, jmespath==0.10.0, joblib==1.0.1, libcst==0.3.19, llvmlite==0.35.0, lxml==4.6.3, langdetect==1.0.9, mypy-extensions==0.4.3, nltk==3.6.2, numba==0.52.0, numpy==1.20.1, openpyxl==3.0.7, packaging==20.9, Pillow==9.0.0, plotly==4.14.2, proto-plus==1.18.1, protobuf==3.17.3, pyarrow==3.0.0, pyasn1==0.4.8, pyasn1-modules==0.2.8, pycparser==2.20, PyMySQL==1.0.2, pynndescent==0.5.2, pyparsing==2.4.7, python-dateutil==2.8.1, python-dotenv==0.11.0, python-rake==1.5.0, pytz==2021.1, PyYAML==5.4.1, regex==2021.4.4, requests==2.25.1, retrying==1.3.3, rsa==4.7.2, sacremoses==0.0.45, sagemaker==2.51.0, scikit-learn==0.24.1, scipy==1.6.1, scramp==1.4.0, sentence-transformers==2.2.2, sentencepiece==0.1.96, six==1.16.0, soupsieve==2.2.1, threadpoolctl==2.1.0, tokenizers==0.13.2, torch==1.10.2, torchvision==0.11.3, tqdm==4.56.0, transformers==4.25.1, umap-learn==0.5.1, urllib3==1.26.6, xlrd==1.2.0, XlsxWriter==1.3.7, zipp==3.4.1, sagemaker-pytorch-inference==2.0.5, setuptools==52.0.0, pynndescent==0.5.2.
  - Algorithm Evaluation: Automated based on F1_score, precision, and recall on a sample set of data.
  - Algorithm Learning: Longer text length makes embedding harder; blacklisting irrelevant terms can help. Language model matters.
  - Algorithm Next Steps: Use the same language model trained on own deviations, cosine similarity calculation.
- Data Handling:
  - Data Description: Deviations from Veeva and TrackWise.
  - Data Issues: Human writing quality is not perfect, mis-translation from German to English, problems in ECAS tables when first moved from Veeva.
  - Data Preparation: Tokenization, anonymization, blacklist removal, stop word removal, punctuation removal.
  - Data Evaluation: Automated evaluation based on precision, recall, F_score.
  - Data Learning: Quality of writing and translation matters, human expectations can differ.
- Project Team:
  - Team Composition: 1 Data Scientist, 1 NLP Expert, 3 Business Analysts, 1 Data Engineer, 1 Tableau Developer.
- Additional Information:
  - Taxonomies Used: None.
  - Value to Effort Ratio: Unknown.
  - Non-NLP Approach Effort: Not feasible due to free-text data source.
  - Start-End Dates: 2022-01-01 to unspecified end date.</t>
  </si>
  <si>
    <t>250</t>
  </si>
  <si>
    <t>Key insights: 
- NLP techniques enhance quality analytics.
- Data preparation includes tokenization, anonymization.
- Algorithms: BERTopic, AWS Comprehend, NLTK, Pandas.
- Challenges: data quality, user satisfaction.
- Future: extract prior knowledge, semi-supervised approaches.</t>
  </si>
  <si>
    <t>- Project Overview:
  - NLP Types: Classification, Topic Modeling, NER, Translation
  - NLP Subtypes: Cause, Problem, Remediation of Deviations
  - Project Level: MVP
  - Project Phase: In Progress
  - Expected Endpoint: Several Dashboards to provide insights for SMEs
  - Success Criteria: User satisfaction, user engagement
  - Success Achieved: No
  - Higher Business Goals: Reducing the number of deviations
  - Overall Maturity Rating: 8
  - Customer Size: 250
  - FTEs Involved: 20
- Data and Sources:
  - Primary Data Sources: TrackWise and Veeva
  - Data Description: Deviation data from TrackWise and Veeva
  - Data Issues:
    - Human writing quality is not perfect
    - Mis-translation from German to English
    - Problems in ECAS tables when first moved from Veeva
  - Data Preparation: Tokenization, Anonymisation, blacklist removal, stop word removal, punctuation removal
  - Data Evaluation: Automated evaluation based on Precision, Recall, F_score for Classification, and ABC pairs for Topic Modeling
  - Data Learning: Quality of writing matters, Translation matters, human expectation can be different
  - Data Next Time: Extract more prior knowledge from SMEs, use semi-supervised approaches if fully supervised is not possible
- Algorithms and Tools:
  - Algorithms Used: BERTopic, AWS Comprehend services, NLTK, Pandas
  - Algorithm Workflows: AWS Step Functions and SageMaker processes
  - Algorithm Libraries/Versions:
    - awswrangler==2.13.0
    - langdetect==1.0.9
    - sagemaker==2.51.0
    - aws-lambda-powertools==1.17.1
    - nltk==3.6.2
    - scikit-learn==0.24.2
    - boto3==1.20.20
    - scramp==1.4.0
  - Algorithm Evaluation: Automated and manual (active learning)
  - Algorithm Learning: Human in the loop, multiple solutions for different users
  - Algorithm Next Time: BERTopic, AWS Comprehend
- Project Team:
  - 2 Data Scientists
  - 1 NLP Expert
  - 8 Business Analysts
  - 1 Data Engineer
- Training Set/Source: 80/20 and semi-supervised
- Endpoint Reached [1..10]: 8
- Non-NLP Approach Effort: Not possible, data source is free-text
- Start-End Dates: 2020-01-01 to present
- Taxonomies Used: None
- Value to Effort Ratio: Unknown</t>
  </si>
  <si>
    <t>18537</t>
  </si>
  <si>
    <t>Utilized BioBERT for patent categorization. Key challenges: lack of large training set. High value-to-effort ratio. Future: consider PatentBERT, RoBERTa.</t>
  </si>
  <si>
    <t>- Project Overview:
  - NLP Type: Few-shot learning based categorization on marked phrases
  - NLP Subtype: ML categorization by semantically matching phrases (e.g., phase I trial, first entry in human, initial clinical study)
  - Project Level: MVP
  - Project Phase: In progress
  - Expected Endpoint: Enable colleagues in the patent department to label patents with categories by showing phrases that define the category. A MVP UI is intended for editing the training set, defining categories (editor role), and displaying results after predictions (user role).
  - Success Criteria: Achieve implementation level of pilot (+/- 85%). The pilot was successfully completed in 2018 with KAIRNTECH but paused due to budget constraints.
  - Success Achieved: Not yet
  - Higher Business Goals: Speed up patent processing with versatile categorization options and highlight phrases in documents that lead to categorization. Simple document-level categorizations are insufficient due to the volume of patent documents.
- Project Metrics:
  - Overall Maturity Rating: 8
  - Customer Size: 18,537
  - FTEs Involved: 0
  - Training Set/Source: Standard (BERT), using an existing 7,500 records set with 350+ records marked as "category-defining" for over 20 categories.
  - Primary Data Sources: Public patents via licensed platform, stable export XML format
  - Endpoint Reached [1..10]: 2
- Algorithms and Workflows:
  - Algorithms Used: BioBERT
  - Algorithm Workflows: Custom pipelines
  - Algorithm Library/Version: https://github.com/search?q=BioBERT
  - Algorithm Evaluation: Automated and manual evaluation of pilot results
  - Algorithm Learning: Very efficient; sometimes just a few labeled phrases are needed to define a category and predict corresponding phrases in text. Applicable to any text source.
  - Algorithm - Next Time: Piloted with BioBERT. Alternatives include PatentBERT, RoBERTa, and ALBERT (not tested).
- Data Management:
  - Data Description: Patent and news data (pilot)
  - Data Issues: No large training set for patents created yet. Likely not required to use complete patents but only specific sections. Approach works well for natural language purposes. Labeling requirements do not include challenging passages like sequence data, chemical strings, or tables.
  - Data Preparation: Labeling, sentence splitting, tokenization
  - Data Evaluation: Standard data (patents)
  - Data Learning: Suitable for natural language including partially formalized language
  - Data - Next Time: Many related text repositories could benefit from this approach, including reuse of infrastructure.
- Taxonomies:
  - Usage: No taxonomies intended for ad hoc patent categorization tasks. RTS taxonomies applicable upon business owner request (details being collected).
- Project Team:
  - Composition: 1 Business Owner (BO), 2 NLP experts (content, algorithm), MLOps support
- Value to Effort Ratio:
  - High: 5 value/1 effort
- Non-NLP Approach Effort:
  - Manual Effort: Slow, not systematic, time-consuming, and not translatable.
- Project Timeline:
  - Start-End Dates: 01/2023 - 06/2023</t>
  </si>
  <si>
    <t>30</t>
  </si>
  <si>
    <t>Project achieved 90% endpoint with successful automation of risk document processing using SpaCy and Kubeflow. Key challenge: terminology standardization.</t>
  </si>
  <si>
    <t>- Project Overview:
  - Name: Semantic Similarity Across Project/Molecule-Risk
  - NLP Type: Semantic similarity across project/molecule-risk
  - NLP Subtype: NLP-preprocessing, vectorization, similarity score
  - Project Level: Production
  - Project Phase: Production implementation being finalized
  - Expected Endpoint: Extract risk for a given project/molecule, assign to risk-categories, show similar risks and their mitigation across historic projects/molecules
  - Success Criteria: Verification by subject matter expert (customer), relevance of records
  - Success Achieved: Yes
  - Higher Business Goals: Automated processing, analysis of documents
  - Overall Maturity Rating: 7
  - Customer Size: 30
  - FTEs Involved: 1.5
- Data and Algorithms:
  - Training Set/Source: Unsupervised, no training set required
  - Primary Data Sources: Internal documents (risk registry)
  - Algorithms Used: SpaCy, custom build pipelines (Kubeflow), scikitlearn
  - Algorithm Evaluation: Manual, SMEs
  - Algorithm Learning: Algorithm selection depends heavily on the business use case and requires experimentation
- Data Preparation and Evaluation:
  - Data Description: Research data (risk registry)
  - Data Issues: No agreed terminology/standardization when describing risks
  - Data Preparation: Standard NLP preprocessing: stopword removal, tokenization, lemmatization
  - Data Evaluation: Human evaluation and data curation by SMEs
  - Data Learning: Introduce agreed terminologies/standardization
- Project Team:
  - Team Composition: 1 Business PO, 2 NLP Experts
- Project Timeline:
  - Start-End Dates: 01/2022 - 04/2023
- Additional Notes:
  - Endpoint Reached [1..10]: 9
  - Taxonomies Used: None
  - Value to Effort Ratio: Unknown
  - Non-NLP Approach Effort: With agreed terminology/standardized language, NLP would not be required</t>
  </si>
  <si>
    <t>Developed self-service NLP for exploratory analysis using Transformers, UMAP, and HDBSCAN. Faced challenges in user engagement and scalability. Future focus: clearer business cases.</t>
  </si>
  <si>
    <t>- Platform Goal: Exploratory analysis using self-service NLP for text preprocessing, topic modeling/clustering, and sentiment analysis.
- NLP Type: Self-service NLP
- NLP Subtypes: Text preprocessing, topic modeling/clustering, sentiment analysis
- Project Level: MVP
- Project Phase: Completed
- Expected Endpoint: Self-service NLP solution empowering employees (technical and non-technical) to make data-driven decisions and unlock new perspectives tailored to their needs.
- Success Criteria: Increasing the number of users actively using the platform to generate business value.
- Success Achieved: No
- Higher Business Goals: Empower employees with self-service NLP to make data-driven decisions and unlock new perspectives.
- Overall Maturity Rating: 2
- Customer Size: 50
- FTEs Involved: 1
- Training Set/Source: Unsupervised technique
- Primary Data Sources: Internal data from employees in CSV files
- Algorithms Used:
  - Sentiment Analysis with Transformers from Hugging Face (sentiment_en_default)
  - BERT &amp; TF-IDF for vectorization
  - UMAP for dimensionality reduction
  - HDBSCAN and DBSCAN for clustering
- Algorithm Workflows: Custom pipelines
- Algorithm Evaluation: Manual
- Algorithm Learning: Suitable for exploratory analysis; limited scalability for productive use cases
- Data Description: Heterogeneous data sources
- Data Preparation: Cleanse by removing time expressions, IDs, empty forms, etc.
- Data Evaluation: Self-evaluated by users
- Data Learning: Experimentation is good for a technology and innovation-driven approach; better context of specific business use cases needed.
- Data Next Time: Should have more clarity on the business case rather than being IT-driven.
- Taxonomies Used: None
- Project Team: 0.25 Data Scientist, 0.5 Developer
- Non-NLP Approach Effort: Not applicable
- Start-End Dates: 2022-01-01 to unspecified end date</t>
  </si>
  <si>
    <t>- Project Type: Concept Extraction (Taxonomy Extraction), Concept Tagging (Document Classification)
- NLP Type: Concept extraction (taxonomy extraction), concept tagging (document classification)
- Project Level: MVP
- Project Phase: In progress
- Expected Endpoint: Insight into manufacturing deviation trends to inform alleviation and mitigation measures, aiming to reduce deviations to zero
- Success Criteria: Recall and precision
- Success Achieved: Not yet
- Higher Business Goals: Reduction of manufacturing deviations
- Overall Maturity Rating: 7
- Customer Size: 1000
- FTEs Involved: 2
- Primary Data Sources: Trackwise
- Endpoint Reached [1..10]: 8
- Project Team: KM (business), RGITSC (IT)
- Value to Effort Ratio: Medium (3 value/2 effort)
- Non-NLP Approach Effort: Essentially impossible due to the high volume and velocity of free-text deviation descriptions, making manual analysis, categorization, and monitoring infeasible</t>
  </si>
  <si>
    <t>25</t>
  </si>
  <si>
    <t>Successful text classification PoC for HCP feedback using R, I2E, SpaCy. Achieved business goals, faced data quality issues, medium effort-value ratio.</t>
  </si>
  <si>
    <t>- Project Type: Text Classification
- NLP Type: Text Classification
- Project Level: PoC/MVP
- Project Phase: In progress
- Expected Endpoint: Classification model to predict labels for new HCP feedbacks
- Success Criteria: F1 score
- Success Achieved: Yes
- Higher Business Goals:
  - Saving money (avoid paying an external company)
  - Improve communication strategy
  - Better understanding of customers
- Overall Maturity Rating: 7
- Customer Size: 25
- FTEs Involved: 3
- Primary Data Sources: CRM, Excel files
- Endpoint Reached [1..10]: 7
- Algorithms Used: ML Classifiers
- Algorithm Workflows: Data pipeline
- Algorithm Library/Version: sklearn, transformers
- Algorithm Evaluation: Human evaluation, 10-fold cross-validation
- Data Description: Free text
- Data Issues: Data quality, unbalanced classes
- Data Preparation: Remove stopwords
- Data Learning: Exploratory Data Analysis (EDA)
- Taxonomies Used: No
- Project Team: Small team of 2 experts
- Value to Effort Ratio: Medium
- Non-NLP Approach Effort:
  - Active Learning tool
  - Tableau dashboards
  - Database management</t>
  </si>
  <si>
    <t>20000</t>
  </si>
  <si>
    <t>Project aimed to build a Semantic Web for efficiency. Key challenges included poor quality scans. Used SciByte algorithm with OCR and NER. High maturity rating.</t>
  </si>
  <si>
    <t>Automated Extraction of Key Execution Parameters from Scientific Texts Using SpaCy: A Proof of Concept for Enhancing Time and Cost Efficiency in Data Transfer and Reproducibility</t>
  </si>
  <si>
    <t>Project aimed to automate extraction of key parameters from scientific texts using SpaCy. Challenges included unsupervised approach limits and suboptimal PDF use. Achieved 40% endpoint. Future needs clear target definitions and further scoping. Build technology in-house.</t>
  </si>
  <si>
    <t>- Project Type: Named Entity Recognition (NER)
- NLP Type: Named Entity Recognition
- Project Level: Proof of Concept (PoC)
- Project Phase: Ended
- Expected Endpoint: Ability to translate text or semi-structured methods to machine-readable instructions
- Success Criteria: Not specified
- Success Achieved: Not successful
- Higher Business Goals: Significant time and cost savings through automated data transfer and increased reproducibility
- FTEs Involved: 1
- Primary Data Sources: USP Monographs, CAS documents, Elsevier manuscripts
- Endpoint Reached [1..10]: 4
- Algorithms Used: SpaCy
- Algorithm - Library / Version: Classic approach (not transformers)
- Algorithm Evaluation: Human evaluation
- Algorithm - Next Time: Scoping needed
- Data Description: Free text
- Data Issues: Unsupervised and rule-based approaches quickly reach their limits
- Data Learning: The irregularity of written text requires a powerful semi-supervised approach
- Data - Next Time: Need clear definition of what should be extracted (Target Model)
- Project Team: External
- Value to Effort Ratio: High (5 value/1 effort)
- Non-NLP Approach Effort: Manual evaluation
- Additional Relevant Information: USP has made some progress on a few of their monographs; however, PDF documents are not great sources, so they are using XML
- Start-End Dates (Year): 2021</t>
  </si>
  <si>
    <t>4</t>
  </si>
  <si>
    <t>200</t>
  </si>
  <si>
    <t>BioBERT in custom pipeline improved accuracy for ambiguous mentions in Medline abstracts. Manual evaluation crucial. Data quality and training data were challenges.</t>
  </si>
  <si>
    <t>- Project Level: PoC
- Project Phase: Completed
- Expected Endpoint: System for evaluating ambiguous mention
- Success Criteria: Increasing accuracy over existing pipeline
- Higher Business Goals: Reduce noise in the central literature searching
- Overall Maturity Rating: 4
- Customer Size: 200
- FTEs Involved: 5
- Training Set / Source: Reduce noise in the central literature searching
- Primary Data Sources: Medline abstracts
- Endpoint Reached [1..10]: 5
- Algorithms Used: BioBERT
- Algorithm - Workflows: Custom pipeline
- Algorithm Evaluation: Manual evaluation
- Algorithm - Learning: Require a significant amount of hard-to-get training data
- Data - Description: Gene disease hits from PubMed
- Data Issues: Lack of high-quality positive and negative examples
- Data Preparation: Using existing pipeline (i2e) training data
- Data Evaluation: Manual review
- Taxonomies Used: NCBI / UniProt gene dictionaries
- Project Team: QuantiPHI
- Start-End Dates (Year): 2022</t>
  </si>
  <si>
    <t>Developing a BioBERT-Powered Knowledge Graph for Efficient Compound Tracking via Named Entity Recognition and Relationship Extraction in Chemical Reaction Data</t>
  </si>
  <si>
    <t>Project aims to develop a BioBERT-powered knowledge graph for compound tracking. Key challenges include noisy data and duplicate removal. Future steps focus on improved QC and semantic extraction.</t>
  </si>
  <si>
    <t>- Project Overview:
  - NLP Type: Named Entity Recognition
  - Project Level: Proof of Concept (PoC)
  - Project Phase: In progress
  - Expected Endpoint: All internal and external chemical reaction knowledge (entities and properties) exist in an easily searchable hub/graph
  - Success Criteria: &gt;95% search success in finding chemical reaction data regardless of source (internal/external)
  - Higher Business Goals: Efficiency gains and avoidance of repeat experimental work
  - Overall Maturity Rating: 3
  - Customer Size: 500
  - FTEs Involved: 7
- Data Sources:
  - Primary Data Sources: Patent, CJHIF, Home-built ELN, and IDBS ELN
  - Data Description: Text and chemical structures (SMILES and mol files)
  - Data Issues: Noisy and incomplete external data requires extensive cleaning
  - Data Preparation: Remove redundancy and prune incomplete data
  - Data Evaluation: Automated uniqueness matching and quality checks
  - Data Learning: Difficult to identify a unique reaction and remove duplicates
  - Data Next Steps: Need improved quality control (QC), labeling, and semantic extraction from free text fields
- Taxonomies Used:
  - Open Reaction DB
- Project Team:
  - Internal/External: EPAM
- Value to Effort Ratio:
  - High (5 value/1 effort)
- Start-End Dates:
  - Year: 2022</t>
  </si>
  <si>
    <t>3</t>
  </si>
  <si>
    <t>500</t>
  </si>
  <si>
    <t>Enhanced research efficiency via web-based NLP for diverse data ingestion, achieving 90% mapping success. Key challenges: metadata indexing, data augmentation.</t>
  </si>
  <si>
    <t>- Project Overview:
  - NLP Type: Named Entity Recognition
  - NLP Subtype: Drugs, proteins, gene ontology, biomarkers, anatomies, indications, MOA, lab procedures
  - Project Level: Production
  - Project Phase: Operations
  - Expected Endpoint: 
    - Reliable co-correlations for indication, therapy, disease, product
    - Identification of clinical trial/study names regardless of capitalization
  - Success Criteria: 
    - Ingestion, enrichment, and mapping of data from disparate sources (internal and external, fee and free, structured and unstructured) with 90% success in mapping and co-occurrences
  - Success Achieved: Yes
  - Higher Business Goals: 
    - Save significant desktop research time
    - Better relevancy of search results
    - Visualizations of outputs
  - Overall Maturity Rating: 9
  - Customer Size: 50
  - FTEs Involved: 2
- Primary Data Sources:
  - Elsevier
  - Global Data
  - PubMed
  - Internal data sources
  - GWAS
  - GEO
- Algorithms and Workflows:
  - Algorithms Used: SciBite
  - Algorithm Workflows: Sinequa, TERMite, CENtree
  - Algorithm Evaluation: Human
  - Algorithm Learning: No training
  - Algorithm Next Time: LLM
- Data Handling:
  - Data Description: Free text, controlled vocabularies
  - Data Issues: 
    - Knowing what metadata to index from different sources
    - How to best augment/limit large data sets to get core data required per use case
  - Data Preparation: Mapping
  - Data Evaluation: Human/manual/test queries
  - Data Learning: Not all APIs deliver the same content as per the native data sets - need to verify with vendor what their API provides
  - Data Next Time: Still learning the lessons learned
- Taxonomies Used:
  - Ontologies &amp; VOCabs from SciBite
  - Other public domain and internal ontologies
- Project Team: Internal with consultant
- Value to Effort Ratio: TBD
- Non-NLP Approach Effort: Search platform/dashboard
- Is this an LLM Use Case?: No
- Start-End Dates (Year): 2022</t>
  </si>
  <si>
    <t>Objective: Extract sentiment insights using NER and relationship extraction.
Entities Recognized: Drugs, proteins, gene ontology, biomarkers, anatomies, indications, MOA, lab procedures.
Algorithms: SciBite, workflows: Sinequa, TERMite, CENtree, evaluated by humans.
Challenges: Limited patient feedback data.
Outcome: Successful for developers, business success unknown.
Recommendation: Buy rather than build.
Future: Incorporate LLMs for better sentiment analysis.</t>
  </si>
  <si>
    <t>- Project Type: Named Entity Recognition
- Entities Recognized: Drugs, Proteins, Gene Ontology, Biomarkers, Anatomies, Indications, Mechanism of Action (MOA), Lab Procedures
- NLP Type: Named Entity Recognition
- NLP Subtype: Drugs, Proteins, Gene Ontology, Biomarkers, Anatomies, Indications, MOA, Lab Procedures
- Project Level: Production
- Project Phase: Operations
- Expected Endpoint: Reliable insights on sentiment; testing use cases against LLM
- Higher Business Goals: Productivity and insights
- Overall Maturity Rating: 2
- Customer Size: 50
- Full-Time Equivalents (FTEs) Involved: 3
- Primary Data Sources: Internal
- Algorithms Used: SciBite
- Algorithm Workflows: Sinequa, TERMite, CENtree
- Algorithm Evaluation: Human
- Algorithm Learning: No training
- Algorithm Next Time: LLM
- Data Issues: Limited patient feedback data available
- Project Team: Internal with consultant
- Non-NLP Approach Effort: Search platform, dashboard
- Is this an LLM Use Case?: Yes
- Start-End Dates: 2023</t>
  </si>
  <si>
    <t>Key insights: Enhanced strategy and competitive intelligence via robust document search. Web server deployment ensured accessibility. Diverse private data sources utilized. SciBite algorithms with Sinequa, TERMite, CENtree workflows. Focused on NER, Relationship Extraction, Entity Recognition.
Methodologies: Human evaluation for accuracy. Standardized NLP for consistency. Data augmentation refined large datasets.
Challenges: Metadata indexing issues. Data augmentation difficulties. API content inconsistencies.
Outcomes: Reliable co-correlations for indications, therapies, diseases, products. Boosted productivity and insights. Maturity rating of 3. Customer base of 50.
Recommendations: Build in-house for tailored integration. Ensure strong development and business support.
Future directions: Consider LLMs for algorithm improvement. Refine data strategy for metadata and augmentation challenges.</t>
  </si>
  <si>
    <t>- Project Information:
  - NLP Type: Named Entity Recognition
  - NLP Subtype: Drugs, proteins, gene ontology, biomarkers, anatomies, indications, MOA, lab procedures
  - Project Level: Production
  - Project Phase: Operations
  - Expected Endpoint: 
    - Reliable co-correlations for indication, therapy, disease, product
    - Identification of clinical trial/study names regardless of the capitalization of input text
  - Success Achieved: TBD
  - Higher Business Goals: Productivity and insights
  - Overall Maturity Rating: 3
  - Customer Size: 50
  - FTEs Involved: 2
- Primary Data Sources:
  - Elsevier
  - Global Data
  - PubMed
  - Internal data sources
  - GWAS
  - GEO
- Algorithms Used:
  - SciBite
  - Algorithm Workflows: Sinequa / TERMite / CENtree
  - Algorithm Evaluation: Human
  - Algorithm Learning: No training
  - Algorithm Next Time: LLM
- Data Issues:
  - Knowing what metadata to index from different sources
  - How to best augment/limit large data sets to get the core data required per use case
  - Not all APIs deliver the same content as per the native data sets - need to verify with vendor what their API provides
- Project Team:
  - Internal with consultant
- Value to Effort Ratio: TBD
- Non-NLP Approach Effort: Search platform/dashboard
- Is this an LLM Use Case?: No
- Start-End Dates (Year): 2022</t>
  </si>
  <si>
    <t>18000</t>
  </si>
  <si>
    <t>Advanced NLP techniques improved health authority submissions' quality and speed. Key challenges included domain-specific language and missing context. Future steps: few-shot learning, Auto-ML.</t>
  </si>
  <si>
    <t>- Project Overview:
  - Objective: Provide insight into concepts and trends relevant in health authority submissions by visualizing concept trends and making relevant information findable through semantically searching past submissions.
  - NLP Type: Concept tagging, semantic search.
  - Project Level: MVP.
  - Project Phase: In progress.
  - Success Criteria: Recall and precision.
  - Higher Business Goals: Improve the quality and velocity of health authority submissions in the QA phase.
  - Overall Maturity Rating: 8.
  - Customer Size: 500.
  - FTEs Involved: 2.
  - Primary Data Sources: Q&amp;A database.
  - Endpoint Reached [1..10]: 8.
- Algorithms and Workflows:
  - Algorithms Used: BERT, word2vec, HDBSCAN, UMAP, Transformers, TextRank, deep learning, graph embedding.
  - Algorithm Workflows: NLP pipeline.
  - Algorithm Libraries/Versions: Transformers, SentenceTransformers, TensorFlow, PyTorch, spaCy, PyTextRank, TheFuzz, UMAP, HDBSCAN, Apache Spark, catboost.
  - Algorithm Evaluation: Manually-curated test set, IR performance metrics (Precision, Recall, ...).
  - Algorithm Learning: Language model fine-tuning (training) and evaluation based on generated data in cross-encoder architecture.
  - Algorithm Next Steps: Few-shot learning, auto-ML.
- Data Details:
  - Data Description: Free text fields with domain-specific content (medical, technical, regulatory, administrative, ...).
  - Data Issues: Domain-specific language, missing context.
  - Data Preparation: Multiple NLP libraries to pre-process the data and custom ML models to initially evaluate the samples.
  - Data Evaluation: Automated profile reporting, manual verification.
  - Data Learning: Exploratory data analysis, transformer-based keyphrase extraction, phrase classification.
  - Data Next Steps: Improved sampling before ML, increase the rate of automatically detected concepts.
- Taxonomies Used: Custom deviations taxonomy.
- Project Team: KM (business), RGITSC (IT).
- Value to Effort Ratio: Medium (3 value/2 effort).
- Non-NLP Approach Effort: Technically possible to use non-NLP approach to tag documents with PTR topics using simple (keyword) search, however, the performance is unsatisfactory.</t>
  </si>
  <si>
    <t>Range</t>
  </si>
  <si>
    <t>Project achieved 80% endpoint, reducing manual work significantly. Utilized Pandas, NLTK, SparkNLP, SpaCy. High maturity rating (8). Informed healthcare strategies.</t>
  </si>
  <si>
    <t>- Project Overview:
  - NLP Types: Natural Language Understanding, Multi-Label Text Classification, Named Entity Recognition
  - NLP Subtypes: Auto-tagging text into multi-level hierarchies, Named Entities like Studies, Congress, Product, Medical Condition, etc.
  - Project Level: Production
  - Project Phase: In Progress
  - Expected Endpoint: Convert increasing volume of free-text records into real-time insights using MInE, an in-house analytics hub leveraging AI and NLP.
  - Success Achieved: Significant reduction of manual work for classification, analysis, and synthesis.
  - Overall Maturity Rating: 8
  - Customer Size: ~300-500
  - FTEs Involved: 5 SMEs
  - Training Set/Source: Semi-supervised approach
  - Primary Data Sources: Internal Database
  - Endpoint Reached [1..10]: 8
  - Algorithms Used: Spacy, NLTK, SparkNLP, Pandas
  - Algorithm Evaluation: Manual evaluation via test set
  - Data Description: Medical insights received as interaction with HCPs/KOLs
  - Project Team: Internal
  - Start-End Dates (Year): 2020-2022
- Higher Business Goals:
  - Leverage scientific expertise and multiple touchpoints with HCPs and patients to uncover insights.
  - Deep understanding of main challenges and needs of customers.
  - Inform healthcare development and commercialization strategies.
  - Focus on high-impact activities that translate into improved patient care.
- Value to Effort Ratio: TBD
- Non-NLP Approach Effort: Manual efforts
- Success Criteria: TBD
- Algorithm - Workflows: TBD
- Algorithm - Library/Version: TBD
- Algorithm - Learning: TBD
- Algorithm - Next Time: TBD</t>
  </si>
  <si>
    <t>Leveraged AI/NLP for cancer treatment insights from social media, achieving 80% endpoint reach. Employed NER, text classification, and semi-supervised training.</t>
  </si>
  <si>
    <t>- Project Overview:
  - Objective: Develop and utilize AI solutions to gather insights on patients' and caregivers' experiences with cancer diseases and treatments to inform PFDD strategies.
  - Immediate Next Steps: Incorporate learnings from this research into additional tumor types, therapeutic areas, and data sources.
  - Higher Business Goals: Enhance drug development efforts by including patient and caregiver social media listening (SML) as part of a PFDD strategy.
- NLP Techniques and Algorithms:
  - NLP Types: Natural Language Understanding, Multi-Class Text Classification, Named Entity Recognition.
  - NLP Subtypes: Text Classification, Zero Shot Learning, Negative Learning.
  - Named Entities: Products, Side Effects, Indications, Lab Tests, Trials, etc.
  - Algorithms Used: Spacy, NLTK, SparkNLP, Pandas, BART, RoBERTA, BERT, etc.
- Project Details:
  - Project Level: Minimum Viable Product (MVP).
  - Project Phase: Completed.
  - Overall Maturity Rating: 8.
  - Endpoint Reached: 8 out of 10.
  - Success Criteria: TBD.
  - Success Achieved: Potential to effectively inform PFDD strategies.
  - Value to Effort Ratio: TBD.
- Data Collection and Analysis:
  - Data Sources: Social media posts and tweets from multiple channels around specific indications.
  - Primary Data Sources: External - Social Media.
  - Data Collection Period: January 2020 – April 2022.
  - Data Collection Method: Expert-defined queries, NLP techniques, and ML algorithms for data cleansing and categorization.
  - Training Set/Source: Semi-supervised approach with a 70/30 split technique.
  - Algorithm Evaluation: Manual evaluation via test set.
  - Non-NLP Approach Effort: Manual analysis and report generation.
- Team and Resources:
  - Customer Size: ~200 Users.
  - FTEs Involved: 5 SMEs.
  - Project Team: Internal.
- Quantitative and Qualitative Analyses:
  - Quantitative: Accuracy metrics.
  - Qualitative: Expert review for insight generation to understand oncology patients' and caregivers' experiences.
- Timeline:
  - Start-End Dates: 2021-2022.</t>
  </si>
  <si>
    <t>Effective NLP techniques reduced manual analysis time by 30-50%, achieved significant labor cost savings, and provided near-real-time insights.</t>
  </si>
  <si>
    <t>- Project Focus: 
  - Natural Language Understanding, Key Phrase Extraction, Named Entity Recognition
  - Medical Information Function within the organization
  - Handling unstructured medical information inquiries from multiple communication channels
- NLP Techniques:
  - Natural Language Understanding
  - Key Phrase Extraction
  - Named Entity Recognition (indications, products, side effects, lab tests, etc.)
  - Weak Supervision
  - Unsupervised statistical modeling for two-level categorization of inquiries
- Project Goals:
  - Reduce manual analysis time of textual inquiries by 30% to 50%
  - Achieve significant cost savings on labor (approx. few hundred thousand euros per annum)
  - Provide near-real-time access to insights with a turnaround time of less than 24 hours
- Project Outcomes:
  - Reduction in manual analysis time by 30% to 50%
  - Significant labor cost savings
  - Near-real-time insights with less than 24-hour turnaround
- Project Details:
  - Customer Size: ~200 Users
  - FTEs Involved: 7 SMEs
  - Training Set/Source: Semi-supervised approach
  - Primary Data Sources: Internal Database
  - Project Level: Production
  - Endpoint Reached: 8/10
  - Overall Maturity Rating: 9/10
  - Start-End Dates: 2020-2021
- Algorithms and Tools:
  - Spacy
  - NLTK
  - PKE
  - Topic Rank
  - SparkNLP
- Evaluation:
  - Manual evaluation via test set
- Project Team:
  - Internal team
- Higher Business Goals:
  - Efficiently gather insights from unstructured medical information inquiries
  - Influence product strategies through valuable insights generated by NLP and Text Analytics
- Success Criteria:
  - Reduction in manual analysis time
  - Cost savings
  - Near-real-time access to insights
- Data Description:
  - Medical information inquiries in the form of unstructured data through multiple communication channels</t>
  </si>
  <si>
    <t>Key insights: 
- Advanced NLP models are central to enhancing employee experience.
- The project is in the Proof of Concept phase, with success criteria yet to be defined.
- Expected to support 2,000+ employees, indicating significant impact.
- Cloud deployment ensures scalability and accessibility.</t>
  </si>
  <si>
    <t>- NLP Models: 
  - For extraction
  - For sentiment analysis
  - Questions and Answers service
  - Disambiguation
  - Coreferencing
- Project Details:
  - Project Level: Proof of Concept (PoC), Minimum Viable Product (MVP)
  - Project Phase: In Progress
  - Expected Endpoint:
    - Self-serving chatbot to answer any questions for employees
    - Wholly designed conversational AI framework
    - NLP tool deployment for medical keywords extraction and ontology mapping
  - Success Criteria: To Be Determined (TBD)
  - Success Achieved: Not as relevant today
- Higher Business Goals:
  - Better Employee Experience
  - Reduce Friction
  - Supporting Hybrid or Remote Work Strategy
- Overall Maturity Rating: 5
- Customer Size: Approximately 2,000+ users expected
- FTEs Involved: 2 Subject Matter Experts (SMEs)
- Primary Data Sources: Internal company database
- Start-End Dates: 2021 - Present</t>
  </si>
  <si>
    <t>Automating Multilingual Text Classification of Health Authority Interactions Using PubMedBERT on AWS Cloud to Enhance Operational Efficiency and Generate Insights</t>
  </si>
  <si>
    <t>Automated text classification using PubMedBERT on AWS improved operational efficiency and generated insights from health authority interactions.</t>
  </si>
  <si>
    <t>- Project Type: Text Classification
- NLP Type: Text Classification
- Project Level: Production
- Project Phase: Completed
- Expected Endpoint: Automated classification of interactions with health authorities
- Success Criteria: User feedback
- Success Achieved: Yes
- Higher Business Goals: Operational efficiency
- Overall Maturity Rating: 8
- Customer Size: 100+
- FTEs Involved: 2
- Primary Data Sources: Manually annotated internal data
- Algorithms Used: PubMedBERT
- Algorithm Evaluation: Human
- Data Description: Documents of interactions with health authorities
- Project Duration: 2022</t>
  </si>
  <si>
    <t>Advanced NLP on AWS enhances operational efficiency and insights. Internal databases, user feedback, and a dedicated team drive success. Maturity rating: 7.</t>
  </si>
  <si>
    <t>- Information: Text Extraction, NER, Question-Answering, Advanced APIs
- NLP Type: Text extraction, NER, semantic search
- NLP Subtype: Text embeddings, question-answering, advanced APIs
- Project Level: Production
- Project Phase: In Progress
- Expected Endpoint: Insights generation for selected brands
- Success Criteria: User feedback
- Success Achieved: Yes
- Higher Business Goals: Insights generation, operational efficiency
- Overall Maturity Rating: 7
- FTEs Involved: 5
- Primary Data Sources: Internal databases
- Start-End Dates (Year): 2022</t>
  </si>
  <si>
    <t>Automated pharma complaint intake using NLP on GCP and gChat achieved 100% success, saving 1 FTE. Key challenges included missing terminology.</t>
  </si>
  <si>
    <t>- Project Overview:
  - NLP Type: Key word extraction and Entity mapping
  - NLP Subtype: Pharma Complaints
  - Project Level: Production
  - Project Phase: Completed
  - Start-End Dates: 2021-09-01 to unspecified end date
- Objectives and Success Criteria:
  - Expected Endpoint: Users searching and landing on the page of what they are looking for
  - Success Criteria: User feedback
  - Success Achieved: Yes
  - Higher Business Goals: Automating the complaint intake process
- Project Metrics:
  - Overall Maturity Rating: 7
  - Customer Size: 110+
  - FTEs Involved: 3
  - Value to Effort Ratio: High (Saved 1 FTE)
  - Endpoint Reached [1..10]: 10
- Data and Algorithms:
  - Primary Data Sources: Condor, Phoenix
  - Data Description: Pharma complaints intake documents
  - Data Issues: Missing technical terminology
  - Data Evaluation: Structured
  - Algorithms Used: Keyword extractor
  - Algorithm Evaluation: Manual, user feedback
  - Algorithm Learning: Optimize for medical language
- Project Team:
  - 1 Business Analyst
  - 1 In-house NLP Expert
  - Vendor AI Expert Team</t>
  </si>
  <si>
    <t>400</t>
  </si>
  <si>
    <t>Project aimed to extract market insights from MSL notes. Challenges: complex sentences, language standardization. Algorithms: Lingo4G, TF-IDF, Logistic Regression. Low value-to-effort ratio.</t>
  </si>
  <si>
    <t>- Project Overview:
  - Type: Text Classification, NER
  - NLP Type: Text classification, unsupervised topic modeling, NER
  - NLP Subtype: Indications, active ingredients, product classes, brands
  - Project Level: Production
  - Project Phase: In Progress
  - Expected Endpoint: Identification of market and customer insights from MSL discussion notes
  - Success Criteria: NPS score / customer survey
  - Success Achieved: Not yet
  - Higher Business Goals: Operational efficiency
  - Overall Maturity Rating: 6
  - Customer Size: 400
  - FTEs Involved: 10
- Data Details:
  - Primary Data Sources: Internal database
  - Data Description: Internally sourced MSL discussion notes
  - Data Issues: Complex sentences &amp; language
  - Data Preparation: Anonymization
  - Data Evaluation: Manual
  - Data Learning: Standardization at time of data creation would be helpful; splitting of notes into separate, targeted fields at time of data creation would be helpful
  - Data Next Time: Potentially simplify &amp; harmonize language using LLMs prior to analysis?
- Algorithms and Workflows:
  - Algorithms Used: Topic detection: Lingo4G
  - Algorithm Workflows: Sentence segmentation, then sentence-wise classification
  - Algorithm Library / Version: TFIDF vectorizer, Logistic Regression classifier
  - Algorithm Evaluation: Class probability threshold 75% -&gt; precision 80%
  - Algorithm Learning: Required specific target classes and training sets of approx. 500 interaction notes for each class; this effort can only be done for a few strategically important classes of sentences
  - Algorithm Next Time: Apply retrieval augmented generation to answer ad-hoc questions
- Taxonomies Used:
  - MeSH
  - RxNorm
  - Custom Synonyms
- Project Team:
  - Internal
- Value to Effort Ratio:
  - Low (High effort / medium benefit)
- Non-NLP Approach Effort:
  - High
- Start-End Dates (Year):
  - 2022
- Endpoint Reached [1..10]:
  - 3</t>
  </si>
  <si>
    <t>Enhancing Operational Efficiency through Emerging Trend Identification in MSL Discussion Notes Using Advanced NLP Techniques and Retrospective Evaluation</t>
  </si>
  <si>
    <t>Successfully identified trends in MSL notes, enhancing operational efficiency. High-quality data but ambiguous wording. Lingo4G effective for long-term trends.</t>
  </si>
  <si>
    <t>- Project Overview:
  - NLP Type: Text classification, unsupervised topic modeling, NER
  - NLP Subtype: Indications, active ingredients, product classes, brands
  - Project Level: Production
  - Project Phase: In progress
  - Expected Endpoint: Identification of emerging trends in MSL discussion notes
  - Success Criteria: NPS score/customer survey
  - Success Achieved: Yes
  - Higher Business Goals: Operational efficiency
  - Overall Maturity Rating: 8
- Customer and Team:
  - Customer Size: 400
  - FTEs Involved: 10
  - Project Team: Internal
- Data and Sources:
  - Primary Data Sources: Internal database
  - Data Description: Internally sourced MSL discussion notes
  - Data Issues: Complex and ambiguous wording in MSL discussion notes
  - Data Preparation: Anonymization
  - Data Evaluation: Manual
  - Data Learning: Data itself was clean and high quality; the diversity of topics was high so that no significant trends could be identified
  - Data Next Time: Not sure if (semi-)manual tagging would help to get more abstraction; high enough volumes are required for statistical trend identification in text data
- Algorithms and Workflows:
  - Algorithms Used: Topic detection: Lingo4G
  - Algorithm Workflows: Identify topic combinations, bin into weekly bins, apply Mann-Kendall test, compute slope (Theil-Sen regression), discretize into distinct trend categories
  - Algorithm Library/Version: pymannkendall, sklearn
  - Algorithm Evaluation: Retrospectively
  - Algorithm Learning: Works well with a minimum of 8 weeks of time series data with reasonable topic (co-)occurrences; does not work for short-term trend detection or low volume topics; tends to reveal what is already known
  - Algorithm Next Time: Find an algorithm (non-statistical) that works for low numbers
- Taxonomies Used:
  - MeSH
  - RxNorm
  - Custom Synonyms
- Value and Effort:
  - Value to Effort Ratio: Low (Medium effort / low benefit)
  - Non-NLP Approach Effort: High
- Project Timeline:
  - Start-End Dates (Year): 2022</t>
  </si>
  <si>
    <t>Operational efficiency enhanced via NLP for topic detection and trend analysis. Multi-lingual data posed quality challenges. Standardized data capture needed.</t>
  </si>
  <si>
    <t>- Project Overview:
  - NLP Type: Text classification, unsupervised topic modeling, NER
  - NLP Subtype: Indications, active ingredients, product classes, brands
  - Project Level: Production
  - Project Phase: In progress
  - Expected Endpoint: Productive use in a set number of users
  - Success Criteria: NPS score/customer survey
  - Success Achieved: Yes
  - Higher Business Goals: Operational efficiency
  - Overall Maturity Rating: 8
  - Customer Size: 10
  - FTEs Involved: 10
- Data Details:
  - Primary Data Sources: Internal database
  - Data Description: Internally sourced medical enquiry transcripts
  - Data Issues: Multi-lingual, partially manually translated
  - Data Preparation: Removal of pre-defined FAQs, separation of languages within the same document
  - Data Evaluation: Manual
  - Data Learning: Data quality was volatile due to different language skills in different countries; restrictions in the vendor system led to the request text field being used to store additional information, increasing data cleaning demands.
  - Data Next Time: Data should be captured in a more standardized way; the request text should not be used to store any other additional data.
- Algorithm Details:
  - Algorithms Used: Topic detection: Lingo4G
  - Algorithm Workflows: Identify topic combinations, bin into weekly bins, apply Mann-Kendall test, compute slope (Theil-Sen regression), discretize into distinct trend categories
  - Algorithm Library/Version: pymannkendall, sklearn
  - Algorithm Evaluation: Retrospectively
  - Algorithm Learning: Works well with a minimum of 8 weeks of time series data with reasonable topic (co-)occurrences; not effective for short-term trend detection or low volume topics; tends to reveal known information.
  - Algorithm Next Time: Find an algorithm (non-statistical) that works for low numbers
- Taxonomies Used:
  - MeSH
  - RxNorm
  - Custom Synonyms
- Project Team: Internal
- Value to Effort Ratio: Medium effort / high benefit
- Non-NLP Approach Effort: High
- Additional Relevant Information: LLM answer generation for multi-dimensional labeling problem based on a prompt with labels extracted by vector search from a DB of known examples
- Is this an LLM Use Case?: Yes
- Start-End Dates (Year): 2022</t>
  </si>
  <si>
    <t>Customer insights achieved via survey analysis; NPS scores met. Algorithms used: Phi Coefficient, Fisher Z, Lingo4G. Challenges: data volume, input quality. Future: improve input, standardize data, use larger datasets.</t>
  </si>
  <si>
    <t>- Project Overview:
  - NLP Type: Text classification, unsupervised topic modeling, NER
  - NLP Subtype: Voice of customer
  - Project Level: MVP
  - Project Phase: In progress
  - Expected Endpoint: Message recall survey analysis
  - Success Criteria: NPS score/customer survey
  - Success Achieved: Yes
  - Higher Business Goals: Understanding of authentic voice of the customer for strategic communication
  - Overall Maturity Rating: 6
  - Customer Size: 15
  - FTEs Involved: 10
- Data and Algorithms:
  - Primary Data Sources: External survey data
  - Data Description: Survey results
  - Data Issues: None
  - Data Preparation: None
  - Data Evaluation: Manual
  - Data Learning: Very brief text response from HCPs but low complexity and high level of standardization due to the intended reflection of the wording from the sales rep.
  - Data Next Time: No change
  - Taxonomies Used: MeSH, RxNorm, custom synonyms
  - Algorithms Used: 
    - Topic detection: Lingo4G
    - Phi coefficient
    - Fisher z transformation
  - Algorithm Workflows: Select two dimensions, test for correlation, visualize correlations in heatmap
  - Algorithm Library/Version: sklearn, pandas
  - Algorithm Evaluation: Retrospectively
  - Algorithm Learning: Requires large data volumes; most correlations were not significant due to low number of co-occurrences; overall great potential to reveal hidden insights from a large dataset
  - Algorithm Next Time: Improve input to allow for better abstraction of the topics
- Project Team and Effort:
  - Project Team: Internal
  - Value to Effort Ratio: Medium (Medium effort / medium benefit)
  - Non-NLP Approach Effort: High
- Timeline:
  - Start-End Dates (Year): 2021
- Endpoint Reached [1..10]: 4</t>
  </si>
  <si>
    <t>2019</t>
  </si>
  <si>
    <t>Leveraging social media data enhances patient-centric clinical trial design. Ethical and compliance issues are critical. Future projects should refine NLP techniques.</t>
  </si>
  <si>
    <t>- NLP Type: Text classification, NER
- NLP Subtype: Patient symptoms
- Project Level: Proof of Concept (PoC)
- Project Phase: Completed
- Expected Endpoint: Voice of the patient, social media analytics
- Success Criteria: NPS score / customer survey
- Success Achieved: Yes
- Higher Business Goals: Patient-centric clinical trial design
- Overall Maturity Rating: 3
- Customer Size: 5
- FTEs Involved: 5
- Primary Data Sources: Social media patient fora
- Endpoint Reached [1..10]: 4
- Data Description: Social media data from patient fora
- Data Issues: Ethical, data privacy, and compliance guidelines applied to retrieval and analysis of patient data
- Project Team: External
- Value to Effort Ratio: Medium (Medium effort / medium benefit)
- Non-NLP Approach Effort: High
- Start-End Dates (Year): 2019</t>
  </si>
  <si>
    <t>Multilingual Similarity Search on Internal Medical Enquiry Transcripts Using Apache Solr MLT for Enhanced Scientific Responses and Improved Customer Satisfaction</t>
  </si>
  <si>
    <t>Project met goals with high value-to-effort ratio. Used Apache Solr MLT for similarity search. Data quality and sharing posed challenges. Future: advanced vectorizing, data standardization.</t>
  </si>
  <si>
    <t>- Project Overview:
  - Type: Similarity search
  - Subtypes: NLP-preprocessing, vectorization, similarity score
  - Level: Production
  - Phase: In progress
  - Expected Endpoint: Similarity search on medical information enquiries
  - Success Criteria: NPS score/customer survey
  - Success Achieved: Yes
  - Higher Business Goals: Provide more comprehensive scientific responses to customers
  - Overall Maturity Rating: 7
  - Customer Size: 400
  - FTEs Involved: 10
- Data:
  - Primary Sources: Internal database
  - Description: Internally sourced medical enquiry transcripts
  - Issues: Data sharing across regions only possible after anonymization
  - Preparation: Removal of pre-defined FAQs, separation of languages within the same document, anonymization
  - Evaluation: Manual
  - Learning: Data quality was volatile due to different language skills in different countries; restrictions in the vendor system led to the request text field being used to store additional information, increasing data cleaning demands
  - Next Steps: Data should be captured in a more standardized way; the request text should not be used to store any other additional data
- Algorithms:
  - Used: Apache Solr MLT
  - Workflows: Auto-translation into English, then matching and ranking in English
  - Library/Version: MLT
  - Evaluation: Manual evaluation of top 10 similar results for a set of 200 queries
  - Learning: Not perfect but works reasonably well to provide value
  - Next Steps: Try more advanced vectorizing techniques (embeddings)
- Project Team:
  - Composition: Internal
- Value to Effort Ratio:
  - Assessment: High (Low effort / High benefit)
  - Non-NLP Approach Effort: Medium
- Timeline:
  - Start-End Dates: 2022</t>
  </si>
  <si>
    <t>Algorithm effective for standardized language but not scientific. Users prefer abstractive summarization. Data issues with scientific notes. Future: use LLMs.</t>
  </si>
  <si>
    <t>- Project Overview
  - Type: Extractive auto-summarization
  - Subtype: Auto-summary
  - Level: Production
  - Phase: In progress
  - Expected Endpoint: Auto-text summaries of medical inquiries and MSL discussion notes
  - Success Criteria: % accuracy
  - Success Achieved: No
  - Higher Business Goals: Operational efficiency
  - Overall Maturity Rating: 3
  - Customer Size: 400
  - FTEs Involved: 10
  - Primary Data Sources: Internal database
  - Endpoint Reached [1..10]: 2
- Algorithms
  - Type: Extractive summarization
  - Workflows: Vectorization (TFIDF), PCA, clustering, PageRank
  - Library/Version: Spacy, sklearn
  - Evaluation: Retrospectively
  - Learning: Worked well for standardized language (commercial interaction notes) but not for scientific language (MSL interaction notes). Users favored abstractive summarization.
  - Next Steps: Leverage latest generation LLM abstractive summarization capabilities
- Data
  - Description: Internally sourced data
  - Issues: Low level and specific wording in scientific discussion notes, making it hard to summarize
  - Preparation: Sentence segmentation, normalization by removal of country-specific structuring elements (e.g., section tags)
  - Evaluation: Manual
  - Learning: The more standardized the input, the better it can be summarized via statistical methods
  - Next Steps: Would not change the data but rather the algorithms
- Project Team
  - Composition: Internal
- Value to Effort Ratio
  - Rating: Medium (High effort / high potential)
- Non-NLP Approach Effort
  - Rating: High
- Start-End Dates
  - Year: 2021</t>
  </si>
  <si>
    <t>Cloud-based NLP techniques enhance medical text search, achieving operational efficiency. Despite 20% endpoint reach, promising results suggest buying over building.</t>
  </si>
  <si>
    <t>Utilized SpaCy and ScispaCy for NER and Entity Linking. Custom pipeline improved text similarity. Faced data inconsistencies. Project in progress, aiming for operational efficiency.</t>
  </si>
  <si>
    <t>- NLP Types and Subtypes:
  - Text Classification
  - NER (Named Entity Recognition)
  - Entity Linking via Hearst Patterns
  - Text Similarity Comparison
  - Subtypes: DOSAGE, DNA, CELL_TYPE, CELL_LINE, RNA, PROTEIN, DISEASE, CHEMICAL, DRUG_BRAND_NAME, AGE_GROUP, INTERNAL_COMPOUND_NAME
- Project Details:
  - Level: Proof of Concept (PoC)
  - Phase: In Progress
  - Expected Endpoint: 
    - Leverage NER with entity linking and weighted tolerances for different entities
    - Produce better text similarity comparison results than simple approaches like gensim
    - Identify portions of a query document that do not appear in the source documents
  - Success Criteria:
    - NER results comparable to SciBite
    - No similarity comparison score &gt; 100% match
    - Tolerance for sentences using synonymous entities
    - Ability to find portions of a query document that are not 95% similar to a portion of a source document
  - Success Achieved: TBD
  - Higher Business Goals: Operational Efficiency
  - Overall Maturity Rating: 2
  - Customer Size: TBD
  - FTEs Involved: 5
- Data and Training:
  - Training Set/Source: 
    - Built a model starting from public models for English (SpaCy) and Science (ScispaCy)
    - Leveraging Prodigy to improve entity recognition
  - Primary Data Sources: Internal Database
  - Data Issues: 
    - Inconsistently formatted documents due to changing templates through acquisitions
    - Many aliases for compounds due to acquisitions
  - Taxonomies Used: Custom synonyms, hypernym and hyponym extraction via Hearst patterns
- Algorithms and Tools:
  - Algorithms Used: SpaCy 3.4.3, ScispaCy 0.5.1
  - Algorithm Workflows: Custom Pipeline
  - Algorithm Library/Version: SpaCy 3.4.3, ScispaCy 0.5.1
  - Algorithm Evaluation: Manual via user feedback; current combined model tags entities nearly as well as SciBite
  - Algorithm Learning: Plan to retrain combined model with Prodigy
  - Algorithm Next Steps: Nonclinical regulatory submission documents from internal EDMA
- Project Team:
  - Internal Team
  - Value to Effort Ratio: High (Low effort/High benefit)
  - Non-NLP Approach Effort: High
- Additional Information:
  - Early stages of the effort with initial PoC done by a novice python programmer
  - Experienced development resources allocated as of the week of 12/16/2022 to support and make a more robust PoC
  - Start-End Dates: 2022-2023</t>
  </si>
  <si>
    <t>Automated extraction of efficacy endpoints from Medline abstracts using BERT variants improved operational efficiency. Key challenges included data quality and manual evaluation. Future iterations will enhance pre-labeling and integrate StandfordcoreNLP.</t>
  </si>
  <si>
    <t>- Project Name: Standfordcorenlp
- NLP Type: Information retrieval, information extraction
- NLP Subtype: Efficacy endpoints
- Project Level: MVP
- Project Phase: In progress
- Expected Endpoint: Automated extraction of efficacy endpoints from journal articles
- Success Criteria: F1 score, precision, recall
- Higher Business Goals: Operational efficiency
- Customer Size: 10
- FTEs Involved: 1.3
- Training Set / Source: Extraction of training data performed using I2E (an IQVIA product)
- Primary Data Sources: Medline abstracts
- Algorithms Used: BERT (+ BERT variants) and i2e in parallel
- Algorithm Workflows: NLP pipeline
- Algorithm Library / Version: Transformers, PyTorch, AWS
- Algorithm Evaluation: Manually-curated test set, IR performance metrics (F1, Precision, Recall, etc.)
- Algorithm Learning: Language model fine-tuning (training) and evaluation based on generated data in i2e and manually curated
- Algorithm Next Time: StandfordcoreNLP
- Data Description: Free text in Medline abstracts
- Data Issues: Generated with several queries which sometimes return the same sentence with different space locations. Special characters, non-UTF-8.
- Data Preparation: Remove redundant sentences, and http addresses, inconsistent spacing.
- Data Evaluation: Manual labelling
- Data Next Time: Improved automatic pre-labelling
- Start-End Dates (Year): 2022</t>
  </si>
  <si>
    <t>Key insights: 
1. Project aims for specific document extraction to enhance operational efficiency.
2. Significant data cleansing needed due to OCR issues with text photographs.
3. Utilized SpaCy, NLTK, AWS Textract in an NLP pipeline.
4. Deployment on-premise, PoC phase, customer size 10.
5. Success criteria: sensitivity, scalability; evaluation pending.</t>
  </si>
  <si>
    <t>- Project Overview:
  - NLP Type: Text classification, information retrieval, optical character recognition
  - Project Level: MVP
  - Project Phase: In progress
  - Expected Endpoint: Highly specific extraction of relevant documents in high data domain
  - Success Criteria: % sensitivity, scalability
  - Higher Business Goals: Operational efficiency
  - Customer Size: 10
  - Start-End Dates: 2022
- Data Details:
  - Training Set/Source: Significant data cleansing process required
  - Primary Data Sources: Many file types, converted to text data
  - Data Description: Contents of box folder
  - Data Issues: Data often recorded as photographs of text, heavily reliant on OCR to convert data to text
- Algorithms and Tools:
  - Algorithms Used: SpaCy, NLTK, AWS Textract
  - Algorithm Workflows: NLP pipeline
  - Algorithm Library/Version: Python
- Team and Evaluation:
  - FTEs Involved: TBD
  - Algorithm Evaluation: TBD
  - Success Achieved: TBC
  - Overall Maturity Rating: ?</t>
  </si>
  <si>
    <t>Focus on high accuracy in code generation. Ensure robust evaluation and stakeholder engagement. Thorough documentation is crucial for future iterations.</t>
  </si>
  <si>
    <t>- NLP Type: Natural Language Generation
- NLP Subtype: English to Python / English to SAS
- Project Level: Proof of Concept (PoC)
- Project Phase: In Progress
- Expected Endpoint: Generation of Python code from text
- Success Criteria: Percentage accuracy
- Success Achieved: To Be Confirmed (TBC)
- Start-End Dates: 2022</t>
  </si>
  <si>
    <t>Development of a Best-in-Class Biomedical Named Entity Recognition System Using SpaCy and BERN2 for Enterprise Deployment on Kubernetes and AWS</t>
  </si>
  <si>
    <t>Developed a robust biomedical NER system using SpaCy and BERN2, deployed on-premise with Kubernetes and AWS, achieving high recall, precision, F1, and AUC.</t>
  </si>
  <si>
    <t>- NLP Type: NER solution for biomedical domain
- Project Level: Production
- Project Phase: In progress
- Expected Endpoint: Best-in-class NER system for biomedical domain
- Success Criteria: Recall, precision, F1, AUC
- Success Achieved: Yes
- Higher Business Goals: Benefit multiple stakeholders as an Enterprise offering
- Overall Maturity Rating: 7
- FTEs Involved: 4
- Primary Data Sources: BERN2
- Algorithms Used: BERN2, Spacy, Python
- Algorithm - Library / Version: Python, Scala
- Project Team: Internal
- Start-End Dates (Year): 2022</t>
  </si>
  <si>
    <t>Effective NLP techniques and hybrid deployment created a robust knowledge graph for drug discovery, overcoming data consolidation challenges and achieving strategic business goals.</t>
  </si>
  <si>
    <t>- NLP Type: NER + linking, relationship extraction
- Project Level: Production
- Project Phase: In progress
- Expected Endpoint: Primary source of Knowledge Graph for drug discovery purposes, extracting relationships between entities (genes, drugs, etc.) from public literature (e.g., PubMed)
- Success Criteria: Graph downstream tasks performance, graph metrics
- Success Achieved: Yes
- Higher Business Goals: Knowledge Graph for drug discovery needs
- Overall Maturity Rating: 8
- FTEs Involved: 4
- Training Set / Source: 20M+ documents
- Primary Data Sources: PubMed
- Algorithms Used: Python, Scala, Databricks, Stanford NLP
- Data Description: External and internal free-text publications
- Data Issues: Consolidation of multiple sources
- Project Team: Internal
- Start-End Dates: 2022</t>
  </si>
  <si>
    <t>Developed a Document QA system using NLP and NLG to enhance QA efficiency. Utilized OpenAI GPT-3.5-Turbo, GPT-4, and Text-Embedding-ADA-002 with LangChain, Chroma, and Pinecone workflows. Focused on minimizing type II errors, ensuring contextual relevance, and managing API costs. Leveraged PubMed and arXiv data. Expected high value with low effort.</t>
  </si>
  <si>
    <t>- Project Overview:
  - Type: NLP and Natural Language Generation
  - Subtype: Factual Question Answering with Citations via LLMs
  - Level: Proof of Concept (PoC)
  - Phase: In Progress
  - Expected Endpoint: A tool enabling an LLM to factually answer questions based on the content of a specific document.
  - Success Criteria: % of type II errors, refusal to answer without relevant context, API costs
  - Success Achieved: TBD
  - Higher Business Goals: Operational efficiency
  - Overall Maturity Rating: 7
- Project Details:
  - Customer Size: 25
  - FTEs Involved: 4
  - Training Set / Source: Open AI
  - Primary Data Sources: PubMed, arXiv
  - Algorithms Used:
    - Open AI text-embedding-ada-002
    - Open AI gpt-3.5-turbo or gpt-4
    - Considering use of open source LLMs
  - Algorithm Workflows:
    - LangChain to chunk text and get Open AI’s embeddings
    - Chroma or Pinecone to store embeddings for context queries
    - Call Open AI API with a special prompt to ask questions and pass along the relevant context
  - Algorithm Library / Version:
    - text-embedding-ada-002
    - gpt-3.5-turbo or gpt-4
- Project Team:
  - 2 data scientists
  - 2 external partners
  - 2 business representatives
- Value to Effort Ratio: High (Low effort / High benefit)
- Non-NLP Approach Effort: The current process of performing QA on studies can take up to ten minutes for each sentence that contains a citation.
- Additional Relevant Information: 
  - There is a demo available on HuggingFace that resembles the planned approach, though it doesn’t cover all intended functionalities.
  - A post walks through a significant portion of the planned approach.
- Start-End Dates: 2023</t>
  </si>
  <si>
    <t>Enhanced operational efficiency via LLM-based recommender system. AWS deployment ensured scalability. Manual annotations and user metrics were key. High maturity but user engagement needs improvement.</t>
  </si>
  <si>
    <t>- Project Type: Text Classification, Information Retrieval
- NLP Type: Text Classification
- NLP Subtype: Information Retrieval
- Project Level: Production
- Project Phase: Completed
- Expected Endpoint: Recommender system for new scientific publications and news articles
- Success Criteria: User engagement
- Success Achieved: TBD
- Higher Business Goals: Operational efficiency
- Overall Maturity Rating: 7
- FTEs Involved: 5
- Training Set / Source: Internal
- Primary Data Sources: Scientific publications, news articles
- Algorithms Used: LLM
- Algorithm Workflows: Text Classification
- Algorithm Library / Version: DSPy
- Algorithm Evaluation: F1 scores on test set
- Data Description: 
  - Manual annotations of relevancy and category
  - User engagement metrics
- Project Team: Internal
- Is this an LLM Use Case?: Yes
- Start-End Dates (Year): 2023</t>
  </si>
  <si>
    <t>Development and Deployment of a Multitask BERT-Based Named Entity Recognition and Linking System for Monitoring Scientific Literature, Patents, Clinical Trials, and Public Discourse</t>
  </si>
  <si>
    <t>Developed a Multitask BERT-based NER and NEL system for monitoring scientific literature, patents, and clinical trials, enhancing operational efficiency.</t>
  </si>
  <si>
    <t>- Information Extraction: NER, NEL
- NLP Type: Information Extraction
- NLP Subtype: NER, NEL
- Project Level: Production
- Project Phase: Completed
- Expected Endpoint: NER + NEL system for monitoring scientific literature, patents, clinical trials, and public discourse
- Success Criteria: Performance metrics, ease of use for downstream stakeholders
- Success Achieved: Yes
- Higher Business Goals: Operational efficiency
- Overall Maturity Rating: 9
- FTEs Involved: 3
- Training Set / Source: Internal
- Primary Data Sources: Scientific publications, news articles, patents, clinical trials, conferences
- Algorithms Used: Multitask BERT
- Algorithm Workflows: Token classification, vector search, biencoder / crossencoder
- Algorithm Library / Version: Huggingface, custom code
- Algorithm Evaluation: F1 scores on test set, accuracy for linking
- Data Description: Pubmed, full text articles, pharma pipeline data, clinical trials, news, conference abstracts
- Taxonomies Used: Public ontologies, internal ontologies, custom vocabularies
- Project Team: Internal
- Is this an LLM Use Case?: No
- Start-End Dates (Year): 2023</t>
  </si>
  <si>
    <t>Developed a Multitask BERT-based relation extraction system for knowledge graph construction. Achieved operational efficiency with high accuracy. Deployed on AWS.</t>
  </si>
  <si>
    <t>- Information Extraction Type: Relation Extraction (RE)
- NLP Type: Information Extraction
- NLP Subtype: Relation Extraction (RE)
- Project Level: Production
- Project Phase: Completed
- Expected Endpoint: Relation extraction system to detect relations mentioned in public texts, used for knowledge graph construction
- Success Criteria: Performance metrics, ease of use for downstream stakeholders
- Success Achieved: Yes
- Higher Business Goals: Operational efficiency
- Overall Maturity Rating: 9
- Full-Time Equivalents (FTEs) Involved: 3
- Training Set / Source: Internal
- Primary Data Sources: 
  - Scientific publications
  - News articles
  - Patents
  - Clinical trials
  - Conferences
- Algorithms Used: Multitask BERT
- Algorithm Workflows: Sentence classification
- Algorithm Library / Version: Huggingface, custom code
- Algorithm Evaluation: Accuracy on test set
- Data Description: 
  - Pubmed
  - Full text articles
  - Pharma pipeline data
  - Clinical trials
  - News
  - Conference abstracts
- Project Team: Internal
- Is this an LLM Use Case?: No
- Start-End Dates (Year): 2023</t>
  </si>
  <si>
    <t>Development of an Abstractive Summarization System for Scientific Publications, Patents, and News Articles Using Large Language Models on AWS/Azure Cloud Platforms</t>
  </si>
  <si>
    <t>Develop abstractive summarization system using LLMs on AWS/Azure. Focus on scientific publications, patents, news articles. Evaluate with BERTScore, ROUGE.</t>
  </si>
  <si>
    <t>- NLP Type: Abstractive summarization
- NLP Subtype: Information retrieval
- Project Level: MVP
- Project Phase: In progress
- Expected Endpoint: Scientific publications, patents, news articles
- Success Criteria: Performance metrics, ease of use for downstream stakeholders
- Overall Maturity Rating: 5
- FTEs Involved: 3
- Training Set / Source: Internal
- Primary Data Sources: Scientific publications, news articles, patents, clinical trials, conferences
- Algorithms Used: LLM
- Algorithm Workflows: Summarization
- Algorithm Library / Version: Custom
- Algorithm Evaluation: BERTScore, ROUGE
- Data Description: Patents
- Project Team: Internal
- Start-End Dates (Year): 2023</t>
  </si>
  <si>
    <t>Development of a FAIR-Compliant Knowledge Graph Integrating Scientific Literature, Patents, and Clinical Trials Using Graph Database Algorithms on AWS</t>
  </si>
  <si>
    <t>FAIR data principles achieved. Graph database and NLP effective for complex data integration. Internal build successful. Continued focus on data interoperability.</t>
  </si>
  <si>
    <t>- Information Extraction Project
  - NLP Type: Information Extraction
  - Project Level: MVP
  - Project Phase: In progress
  - Expected Endpoint: Knowledge graph aligning external and internal ontologies, integrating mentions across scientific literature, patents, clinical trials, and public discourse
  - Success Achieved: Yes
  - Higher Business Goals: FAIR data
  - Overall Maturity Rating: 7
  - FTEs Involved: 2
  - Training Set / Source: Internal
  - Primary Data Sources: Scientific publications, news articles, patents, clinical trials, conferences
  - Algorithms Used: Graph database
  - Data Description: PubMed, full-text articles, pharma pipeline data, clinical trials, news, conference abstracts
  - Project Team: Internal + consultant
  - LLM Use Case: Yes
  - Start-End Dates: 2023</t>
  </si>
  <si>
    <t>2024</t>
  </si>
  <si>
    <t>Development of a multilingual LLM for patent QA and writing support using the 7B LLaMA model aims to enhance operational efficiency. Key methodologies include training on patents in English, Japanese, and Chinese, with on-premise deployment. Challenges include unspecified algorithm evaluation and data preparation. Success criteria are based on LLM benchmarks and user evaluations. The project involves two FTEs and has a maturity rating of 3. Expected outcomes include an LLM capable of effective patent data processing for QA, RAG, and writing support.</t>
  </si>
  <si>
    <t>- NLP Type: Generative AI
- NLP Subtype: QA, writing, summarization
- Project Level: PoC (Proof of Concept)
- Project Phase: In progress
- Expected Endpoint: LLM capable of understanding patents for QA, RAG, writing support
- Success Criteria: LLM benchmarks, user evaluation
- Success Achieved: TBD
- Higher Business Goals: Operational efficiency
- Overall Maturity Rating: 3
- FTEs Involved: 2
- Training Set / Source: Internal
- Primary Data Sources: Patents
- Algorithms Used: 7B Llama base model
- Algorithm - Library / Version: TBD
- Data - Description: Patents
- Start-End Dates (Year): 2024</t>
  </si>
  <si>
    <t>Generative AI chatbot using RAG for faster info retrieval. LLMs, custom code, AutoGen. Data: publications, patents, internal databases. PoC phase, maturity rating 4.</t>
  </si>
  <si>
    <t>- Project Type: Generative AI
- NLP Type: Generative AI
- NLP Subtype: RAG (Retrieval-Augmented Generation)
- Project Level: Proof of Concept (PoC)
- Project Phase: In progress
- Expected Endpoint: Chatbot interface using agents and graph RAG to interact with external text data (literature, patents, etc.) and computational biology resources
- Success Criteria: Benchmarks, user feedback
- Success Achieved: To be determined (TBD)
- Higher Business Goals: Faster information retrieval, enabling non-technical individuals to use databases
- Overall Maturity Rating: 4
- Full-Time Equivalents (FTEs) Involved: 5
- Training Set / Source: Internal
- Primary Data Sources: 
  - Scientific publications
  - News articles
  - Patents
  - Clinical trials
  - Conferences
  - Computational biology databases
- Algorithms Used: LLM (Large Language Model) agents
- Algorithm Library / Version: Autogen, custom code
- Data Description: 
  - 3 knowledge graphs
  - Commercial APIs
  - Internal databases
- Project Start-End Dates: 2024</t>
  </si>
  <si>
    <t>Development of an Enhanced Biomedical BERT Model for Long Contexts Using ALiBi Positional Encoding: A Proof of Concept for Improved Text Embeddings, NER, and Relationship Extraction</t>
  </si>
  <si>
    <t>Developing a BERT model for longer contexts (8k tokens) using ALiBi encoding. Focus on text embeddings, NER, and relationship extraction. In progress.</t>
  </si>
  <si>
    <t>- Project Type: Masked Language Model
- NLP Type: Masked language model
- NLP Subtype: Encoder only architecture
- Project Level: Proof of Concept (PoC)
- Project Phase: In progress
- Expected Endpoint: BERT model supporting longer contexts (8k tokens) using ALiBi positional encoding
- Use Cases: Text embeddings, Named Entity Recognition (NER), and relation extraction
- Success Criteria: Benchmarks
- Success Achieved: To be determined (TBD)
- Higher Business Goals: Improved performance/accuracy on downstream tasks
- Overall Maturity Rating: 1
- Full-Time Equivalents (FTEs) Involved: 2
- Training Set / Source: Internal
- Primary Data Sources: Scientific articles, patents
- Algorithms Used: Masked language model
- Algorithm Workflows: Pre-training
- Algorithm Library / Version: MosaicML Composer
- Algorithm Evaluation: Accuracy
- Data Description: PubMed, PMC commercial use, patents
- Start-End Dates: 2024</t>
  </si>
  <si>
    <t>Generating Plain Language Summaries (PLS) for Scientific Publications</t>
  </si>
  <si>
    <t>Plain Language Summaries (PLS) of clinical studies present clinical results in terms that are easy to understand, making research findings accessible for patients, physicians, and the general public. Currently, PLS are written manually by medical writers, which can be a costly and time-consuming process. Using natural language processing (NLP) techniques to assist medical writers could help speed up the writing of PLS and reduce associated costs.</t>
  </si>
  <si>
    <t>30-50</t>
  </si>
  <si>
    <t>Developing a GenAI solution supporting the creation of  plain language summaries of scientifc articles.</t>
  </si>
  <si>
    <t>"- Project Type: Generative AI
- NLP Type: Gnerative AI
- NLP Subtype: Text Summarization
- Project Level: Production
- Project Phase: Completed
- Expected Endpoint: Generation of lay language summaries suiting different audiences using an LLM-based approach
- Use Cases: Text Summarization
- Success Criteria: Reduce time to create an lay summary
- Success Achieved: Yes
- Higher Business Goals: Improve operational efficiency
- Overall Maturity Rating: 9
- Full-Time Equivalents (FTEs) Involved: 2
- Training Set / Source: Internal, Public
- Primary Data Sources: Lay language summaries of scientifc articles
- Algorithms Used: Generative AI, Prompt Engineering
- Algorithm Workflows: -
- Algorithm Library / Version: GPT-4 models
- Algorithm Evaluation: User Feedback, Manual Evaluation
- Data Description: Lay Language Summaries of Scientifc Publications
- Start-End Dates: 2024"</t>
  </si>
  <si>
    <t>Job Advertisement AI Assistant</t>
  </si>
  <si>
    <t>An organization creates and publishes a lot of job advertisement requisitions every year, with significant manual efformt from the Talent Acquisition department. This is a time-consuming process, requiring a high level of consistency and alignment with specific and detailed talent attraction stories to attract the most suitable candidates. Aim of this project is to streamline this process by leveraging an Generative AI-based solution.</t>
  </si>
  <si>
    <t>Developing a GenAI solution supporting the creation of  job postings using an LLM-based approach</t>
  </si>
  <si>
    <t>"- Project Type: Generative AI
- NLP Type: Gnerative AI
- NLP Subtype: Text Writing
- Project Level: Production
- Project Phase: Completed
- Expected Endpoint: Generation of job postings using an LLM-based approach
- Use Cases: Text Creation
- Success Criteria: Reduce time to create job postings
- Success Achieved: Yes
- Higher Business Goals: Improve operational efficiency
- Overall Maturity Rating: 8
- Full-Time Equivalents (FTEs) Involved: 2
- Training Set / Source: Internal
- Primary Data Sources: Job postings, Job descriptions
- Algorithms Used: Generative AI, Prompt Engineering
- Algorithm Workflows: -
- Algorithm Library / Version: GPT-4 models
- Algorithm Evaluation: User Feedback, Manual Evaluation
- Data Description: Job postings, Job descriptions
- Start-End Dates: 2023"</t>
  </si>
  <si>
    <t>LLMs Create Data Models</t>
  </si>
  <si>
    <t xml:space="preserve">Pistoia Alliance often creates data standards. This is a typical pre-competitive project. But it is extremely inefficient. Using LLMs to create data models as summaries of multiple low-quality notes accelerates the creation of a consensus standard. 
</t>
  </si>
  <si>
    <t>LLM to create data models as summaries of diverse, poorly structured notes.</t>
  </si>
  <si>
    <t>LLM or not</t>
  </si>
  <si>
    <t>Drug discovery phase</t>
  </si>
  <si>
    <t>Manufacturing</t>
  </si>
  <si>
    <t>Research</t>
  </si>
  <si>
    <t>Late-stage safety monitoring</t>
  </si>
  <si>
    <t>Base</t>
  </si>
  <si>
    <t>Clinical</t>
  </si>
  <si>
    <t>Regulatory Compliance</t>
  </si>
  <si>
    <t>Marketing</t>
  </si>
  <si>
    <t>Start Date</t>
  </si>
  <si>
    <t>Code generation from NL</t>
  </si>
  <si>
    <t>GS&amp;A</t>
  </si>
  <si>
    <t>Social media listening</t>
  </si>
  <si>
    <t>Automated Batch Record Review by Exception to Minimize Human Interaction and Enhance Efficiency in XXXXXXXXXX's Manufacturing Processes</t>
  </si>
  <si>
    <t>The project "Automated Batch Record Review" at XXXXXXXXXXX is currently in the planning stage and has not yet started. The project aims to automate the batch record review process, which is currently performed by humans, with the goal of reducing human interaction needed to release products. The expected endpoint is a batch record review by exception performed by an engine. The project has not achieved success for developers or business, and there is no proper support from either side. The primary data sources include MES, DCS, FS, and SOP, focusing on manufacturing and development data, but data access issues have been identified. The overall maturity rating of the project is 1, and the endpoint reached percentage is 10%. The project involves the entire XXXXXXX population working on batch record reviews, which includes multiple tens of thousands across all manufacturing sites. The higher business goals are to achieve efficient and robust processes.</t>
  </si>
  <si>
    <t>Developing an NLP-Based Algorithm for Efficient Classification of Peer-Reviewed Publications: A Proof of Concept by XXXXXXXX Utilizing NER and Advanced NLP Techniques to Expedite Systematic Literature Reviews</t>
  </si>
  <si>
    <t>The project "KiaKia" by XXXXXXXXX is a Proof of Concept (PoC) currently in progress, aimed at developing an algorithm to classify titles and abstracts of peer-reviewed publications with exclusion reasons and minimal training data. The project utilizes Named Entity Recognition (NER) and other NLP use cases, employing algorithms such as SpaCy, SciBite, LLMs, Linguamatics, and ELMO. The primary data sources are public electronic databases like EMBASE, PubMed, and the Cochrane Library, with data issues including duplicate records, empty abstracts, and incorrect human labels. The project team consists of 3 full-time equivalents (FTEs) including a Business PO, NLP Expert, Business SME, and Squad Lead. The success criteria focus on reducing conflicts with human classifications and minimizing the effort required for Systematic Literature Reviews (SLRs). Although success has not yet been achieved, the higher business goal is to expedite SLR delivery to affiliates, payers, and health technology assessment agencies. The project has a maturity rating of 5 and involves manual and automated evaluations. Future steps include data cleaning, synthetic data generation, and exploring generative models. The project started in May 2020 and is expected to end by December 2025.</t>
  </si>
  <si>
    <t>Development and Deployment of an Interactive Text Mining Suite (ITMS) for Self-Service Exploratory Analysis of Unstructured Data Using NLP Techniques at XXXXXXXX</t>
  </si>
  <si>
    <t>The Interactive Text Mining Suite (ITMS) project, developed by XXXXXXXXX is a completed production-level initiative deployed as a web server on-premise. The project aimed to create a self-service, intuitive tool for exploratory text mining, focusing on unstructured data such as survey comments and log files. The suite employs various NLP techniques, including frequency analysis, sentiment analysis, clustering, and relationship extraction, utilizing algorithms and libraries like Shiny, R, Wordcloud, Quanteda, TM, Topicmodels, and NbClust. Despite the absence of proper development and business support, the project achieved its success criteria based on tool usage metrics and SME evaluations. The data preparation involved standard text pre-processing steps, and human evaluation was used to assess data quality. The project, which ran from July to October 2021, involved a small team of one NLP expert and catered to a customer size of 10. The overall maturity rating of the project is 8, and it significantly enhanced XXXXXXX self-service capabilities in text mining.</t>
  </si>
  <si>
    <t>The project titled "Preclinical Toxicology Report Mining with HAWK" was conducted by ХХХХХХХХХ. It involved mining internal toxicology reports using a cloud-based web server deployment. The project, which ran from July 2020 to July 2021, aimed to generate SEND-compliant outputs of major findings from approximately 1000 toxicology reports to aid predictive safety modeling. The success criteria focused on time savings in annotation and extraction processes, and these goals were successfully achieved. The project utilized BioBERT algorithms within custom pipelines, with manual evaluation and human spot checks ensuring data quality. The data preparation involved Abbyy conversion, and the training set was derived using semi-supervised techniques. The project team consisted of one business PO and one NLP expert, with a customer size of 20 and a maturity rating of 9. The project was deemed successful for both developers and business, with proper support and a recommendation to build rather than buy. The higher business goals included structured output and knowledge mining for translational research. The project achieved a medium value-to-effort ratio and highlighted the cost-effectiveness of the NLP approach compared to non-NLP methods.</t>
  </si>
  <si>
    <t>Leveraging Social Media Analytics for Decision Support in pRED Drug Projects through Advanced NLP Techniques in the MedMon Web Application by XXXXXXXXX</t>
  </si>
  <si>
    <t>Leveraging IQVIA NLP for Enhanced Scientific Information Support in Drug Projects: A Web-Based On-Premise Solution by XXXXXXXX Utilizing Named Entity Recognition and Information Extraction Techniques</t>
  </si>
  <si>
    <t>The project, led by ХХХХХХХХ and titled "IQVIA NLP (Linguamatics I2E)," is managed by ХХХХХХХХ and involves the deployment of a web application on-premise. The project, which is currently in progress at the production level, aims to support scientific information needs for drug projects by leveraging NLP techniques such as Named Entity Recognition, Information Extraction, Relationship Extraction, and Entity Recognition. The NLP subtypes include genes, diseases, cell types, and mutations. The primary data sources are internal documents and public data, including grant databases, clinical records, full-text articles, abstracts, patents, and competitor information databases. Data issues include deduplication and variations in XML standards, which sometimes require modifications to add additional fields. The project has achieved success, measured by the number of drug projects supported, and has a high maturity rating of 10. The team consists of 0.25 FTEs, including a Business PO and an NLP Expert. Algorithms used include IQVIA NLP algorithms and internal workflows for regular updates of search indexes. Evaluations have shown that while IQVIA NLP is flexible, it is not as accurate as Termite, with SciBite Search being a potential alternative. Future steps involve creating a data lake with uniform standards. The project started in 2007 and has a customer size of 15. Taxonomies used include EMTREE, MeSH, NCBI, and others.</t>
  </si>
  <si>
    <t>Development of a Multilingual Cloud-Based NLP Engine for Internal XXXXXXXX Applications Using Zero/Few Shot Learning and Data Augmentation Techniques</t>
  </si>
  <si>
    <t>The project, titled "NLP Engine," is spearheaded by ХХХХХХХХХХ as the point of contact. It is a multilingual, cloud-based web server deployment currently in production and in progress. The project has achieved success for both developers and business, with proper support in place. The recommendation is to build rather than buy. The project team consists of 3.5 full-time equivalents, including 1 project manager and 3 NLP data scientists. The algorithms used are based on R, with workflows managed through GitLab CI/CD. The project leverages both public and internal data sources, employing zero/few shot learning and data augmentation for data preparation, and human evaluation for data assessment. The success criteria include usage metrics such as the number of NLP use cases hosted, number of users, and number of models deployed. The project aims to reach a scalable API endpoint and has achieved an 80% endpoint reached percentage. The higher business goal is to develop an NLP Engine (NLPe) Python package for state-of-the-art NLP algorithms dedicated to internal ХХХХХХХХ tasks and datasets. The platform supports training, storing, and using robust NLP models, and follows best practices contributing to ХХХХХХХХХ FAIRification effort. The overall maturity rating is 9, with a customer size of 50. The project started in February 2021 and is ongoing.</t>
  </si>
  <si>
    <t>Developing an On-Premise Chatbot for Technical Transfer in Drug Manufacturing Using LLaMA, Vicuna, and Obj2Vec Algorithms at XXXXXXXX to Enhance Efficiency and Reduce Information Retrieval Time</t>
  </si>
  <si>
    <t>The project, titled "ChatBot for Technical Transfer," is being undertaken by ХХХХХХХХ and is currently in the Proof of Concept (PoC) phase. The project aims to develop a chatbot that serves as a senior Subject Matter Expert (SME) to explain and consult on drug product manufacturing processes across the manufacturing network and product phases. The primary goal is to save time and costs associated with searching for information. The project is led by ХХХХХХХХ and involves a team of four full-time equivalents (FTEs), including a program manager, a product owner, and three data scientists.
The chatbot will utilize algorithms such as LLaMA, Vicuna, and Obj2Vec, and will be deployed on-premise or in a validated cloud environment. The data sources include internal document databases containing technical manufacturing data, health authority documents, technical regulatory Q&amp;A, and process development documentation. The project involves data cleaning and manual evaluation to address data quality issues. The success criteria include identifying and accessing relevant technical documents, extracting plain text without missing important information in tables, and iteratively fine-tuning a large language model (LLM) like bioGPT.
The project has reached 20% of its expected endpoint and has a maturity rating of 2. The algorithms are being developed using Python 3.7 and custom pipelines on the Cloudera data science workbench. Future iterations may involve using GPT-4. The project is expected to run from April 2023 to October 2023. The higher business goal is to achieve significant time savings, although success has not yet been achieved.</t>
  </si>
  <si>
    <t>Predictive Incident Categorization Using Topic Modeling on Infrastructure Ticketing Data: A Completed PoC by XXXXXXXX to Enhance Focus on Relevant Improvements and Value-Added Activities</t>
  </si>
  <si>
    <t>The project titled "Incident Categorization" was conducted by ХХХХХХХХ. It involved deploying an RStudio instance on a laptop for on-premise analysis using the R programming language. The project, which was a Proof of Concept (PoC) and has been completed, aimed to predict the category of incidents from an internal validated ticketing system using topic modeling techniques. Despite achieving success for developers, it did not meet business success criteria and lacked proper support from both development and business perspectives. The project team consisted of five full-time equivalents (FTEs), including two NLP experts and one to three subject matter experts.
The primary data source was infrastructure ticketing data, which required extensive preparation, including stemming, stopword removal, and handling translation issues. The algorithms used included Latent Dirichlet Allocation and various R libraries such as `dplyr`, `tidyverse`, `tm`, `stringr`, `topicmodels`, and `wordcloud`. Evaluation methods combined manual and automated approaches, with manual intervention needed for determining the number of topics.
The project faced challenges such as translation issues and the need for data granularity. Future improvements suggested standardizing the language of the data. The overall maturity rating of the project was 5, and it aimed to enable the team to focus on relevant improvements and value-added activities. The project spanned from January 2020 to February 2022 and had a high value-to-effort ratio.</t>
  </si>
  <si>
    <t>Development and Deployment of an XGBoost-Based ML Classifier for Accurate Detection of Critical Findings Using Quality Data at XXXXXXXX</t>
  </si>
  <si>
    <t>The project titled "Finding Criticality Misclassification" was conducted by ХХХХХХХХХ as the point of contact. The project aimed to develop a high-performing machine learning classifier to accurately detect critical findings, leveraging quality data despite its low volume and complexity. The project, which ran from November 2021 to May 2022, was completed successfully, achieving its objectives based on machine learning metrics. The deployment was initially local with plans for production, and the project was executed on-premise. The team, consisting of four full-time equivalents (3 Data Scientists and 1 Product Owner), utilized XGBoost for the classification task, with manual and test set evaluations confirming the model's efficacy. Data preparation involved preprocessing, tokenization, and vectorization, with human evaluation ensuring data quality. The project, rated at a maturity level of 7, demonstrated a medium value-to-effort ratio and contributed to ХХХХХХХХ higher business goal of reducing the time to detect critical findings.</t>
  </si>
  <si>
    <t>The project, led by ХХХХХХХХХХ, aims to identify clinical study names using Named Entity Recognition (NER) with a focus on clinical trial names. The project is currently in the planning phase and is 40% complete. The goal is to achieve reliable identification of clinical trial names, with success defined as user acceptance when over 90% of identified terms are correctly recognized. The project has already achieved success in this regard. The higher business goals include regular identification of clinical trial names in texts, which may be searchable or require processing. Challenges include the extraction of all-caps trial names, common language terms used as trial names, spelling variations, and homonyms. The project uses BERT for its algorithms, with workflows managed through MLOps and evaluations conducted both manually and automatically. Data sources include literature, clinical trial databases, and news data, with data preparation involving tokenization and sentence splitting. The project team consists of one business owner and one NLP expert. The overall maturity rating is 9, with a customer size of 100. The value to effort ratio is high, and the project is expected to start soon.</t>
  </si>
  <si>
    <t>The project "Fix Forever" by ХХХХХХХХХ, is a cloud-based web server deployment (ECAS) focused on trend detection in deviations using topic modeling. The project is currently in the Proof of Concept (PoC) phase with a 70% endpoint reached. The team comprises 4 full-time equivalents (FTEs) including business and NLP experts, and data scientists. The primary data source is Veeva, with data issues related to poor writing quality. Data preparation involves blacklist, stopword, and punctuation removal. Algorithms used include NLTK, Pandas, and BERT, implemented in SageMaker notebooks, with evaluations based on precision, recall, and human review. The project aims to achieve user satisfaction and engagement, with an expected endpoint of a dashboard for SMEs. The maturity rating is 6, and the customer size is 20. Future improvements include using semi-supervised and guided topic modeling, and leveraging German language models. The project started in October 2022 and is expected to end in March 2023.</t>
  </si>
  <si>
    <t>Accelerating Root Cause Analysis for Open Deviations Using NLP Techniques in a Cloud-Based PoC at XXXXXXXX</t>
  </si>
  <si>
    <t>The project titled ХХХХХХХХХ, aims to reduce processing time for root cause analysis and remediation of open deviations using NLP techniques such as translation and semantic similarity calculation. The project, currently paused at the Proof of Concept (PoC) level, is deployed on a cloud-based web server (ECAS) and involves a team of five full-time equivalents (FTEs). The primary data sources are TrackWise and Veeva, with the expected endpoint being a Tableau Dashboard displaying the top 50 similar closed deviations to each open deviation. The project has achieved 90% of its endpoint and has a maturity rating of 9, serving a customer size of 100.
The algorithms used include AWS Comprehend services, NLTK, Pandas, and SentenceTransformers, with workflows managed through AWS Step Functions and SageMaker. The algorithm libraries and versions encompass a wide range of tools such as Hugging Face, Transformers, PyTorch, and more. Evaluation metrics include automated evaluation, precision, recall, and F1-score. Key learnings indicate that longer text lengths complicate embedding, and blacklisting irrelevant terms can improve results. Future steps involve using the same language model trained on own deviations and cosine similarity calculations.
Data handling involves tokenization, anonymization, blacklist removal, stop word removal, and punctuation removal. Data issues include human writing quality, mis-translation from German to English, and problems in ECAS tables when first moved from Veeva. The project team comprises a Data Scientist, NLP Expert, three Business Analysts, a Data Engineer, and a Tableau Developer. The project started in 2022, with no specified end date, and has not yet achieved its success criteria of user satisfaction and engagement.</t>
  </si>
  <si>
    <t>Enhancing Quality Analytics at XXXXXXXX: A Cloud-Based NLP Approach for Deviation Data Insights Using AWS, BERTopic, and SageMaker</t>
  </si>
  <si>
    <t>The "Quality Analytics" project at ХХХХХХХХХ, is a cloud-based web server deployment (ECAS) aimed at enhancing quality analytics through NLP techniques. The project, currently in the Proof of Concept (PoC) phase, involves a team of 20 full-time equivalents (FTEs) including data scientists, an NLP expert, business analysts, and a data engineer. The primary data sources are TrackWise and Veeva, focusing on deviation data. Data preparation includes tokenization, anonymization, blacklist removal, stop word removal, and punctuation removal, while evaluation metrics encompass precision, recall, F-score, and ABC pairs for topic modeling. Algorithms used include BERTopic, AWS Comprehend, NLTK, and Pandas, with workflows managed through AWS Step Functions and SageMaker. Despite reaching 80% of the endpoint, the project has not yet achieved its success criteria of user satisfaction and engagement. Future improvements will involve extracting more prior knowledge and employing semi-supervised approaches. The project aims to reduce deviations and provide insights via dashboards, with an overall maturity rating of 8 and a customer size of 250.</t>
  </si>
  <si>
    <t>Enhancing Patent Processing with BioBERT: A Proof of Concept for Efficient Patent Annotation and Categorization at XXXXXXXX</t>
  </si>
  <si>
    <t>The project, led by ХХХХХХ and titled "Patent Annotation and Categorization," is currently in progress and aims to enhance patent processing through advanced NLP techniques. The project is managed by ХХХХХХ and involves the use of BioBERT algorithms within a custom pipeline to categorize patents by semantically matching phrases. The goal is to enable the patent department to label patents efficiently, with an MVP UI for editing the training set, defining categories, and displaying results. The project is at the Proof of Concept (PoC) level, with a maturity rating of 8 and a customer size of 18,537. The primary data sources are public patents accessed via a licensed platform in a stable export XML format. The project has reached 20% of its endpoint, with the success criteria being to achieve an implementation level of +/- 85%, similar to a pilot completed in 2018 with ХХХХХХХХ. Data preparation involves tokenization, labeling, and sentence splitting, while data issues include a lack of a large training set for patents. The project team comprises one business owner, two NLP experts, and MLOps support. The value-to-effort ratio is high, and the project timeline spans from January 2023 to June 2023.</t>
  </si>
  <si>
    <t>Automated Risk Extraction and Categorization from Internal Documents Using Semantic Similarity and NLP Techniques at XXXXXXXX, Deployed on AWS with Tableau Visualization</t>
  </si>
  <si>
    <t>The project "Risk Extraction" at ХХХХХХХХ focuses on extracting and categorizing risks from internal documents using semantic similarity techniques. The project is deployed on the cloud (AWS, ECAS) with visualization through Tableau and is currently in the production phase, with 90% of the endpoint reached. The project employs SpaCy for NLP, with workflows managed by Kubeflow and manual evaluation by subject matter experts (SMEs). The data sources are private, primarily consisting of internal risk registry documents, and the data preparation involves standard NLP preprocessing steps such as tokenization and lemmatization. The project aims to automate the processing and analysis of documents, achieving a maturity rating of 7 and involving a team of 1.5 full-time equivalents. The project started in January 2022 and is expected to conclude in April 2023. Despite terminology issues, the project has achieved its success criteria, verified by SMEs, and is recommended to be built rather than bought.</t>
  </si>
  <si>
    <t>ClusterizeIT: Empowering Data-Driven Decisions through Self-Service NLP for Sentiment Analysis and Clustering Using Internal Employee Data at XXXXXXXX</t>
  </si>
  <si>
    <t>The project "ClusterizeIT" by XXXXXXXXX, is a web server cloud-based (ECAS) initiative aimed at providing a self-service NLP platform for exploratory analysis. The project, completed as a Proof of Concept (PoC), utilized algorithms such as Transformers, R, UMAP, and HDBSCAN for sentiment analysis, clustering, and relationship extraction. The primary data source comprised internal CSV files from employees, processed through custom pipelines. Despite not achieving its success criteria of increasing active user engagement, the project aimed to empower employees to make data-driven decisions. The evaluation was manual, with a focus on user self-evaluation and experimentation. The project had a maturity rating of 2, involved one full-time equivalent (FTE), and targeted a customer size of 50. Future iterations should emphasize clearer business cases and better context for specific use cases.</t>
  </si>
  <si>
    <t>Proof of Concept for NLP-Based Concept Extraction and Tagging to Analyze and Mitigate Manufacturing Deviations at XXXXXXXX, Aiming for Zero Deviations with High Precision and Recall</t>
  </si>
  <si>
    <t>The project, led by XXXXXXXX, is a Proof of Concept (PoC) focused on concept extraction (taxonomy extraction) and concept tagging (document classification) using NLP techniques. The project is currently in progress, with an endpoint reached percentage of 30%. The primary data source is the Documentum Document Management System, and the expected endpoint is to gain insights into manufacturing deviation trends to inform alleviation and mitigation measures, aiming to reduce deviations to zero. The success criteria are based on recall and precision, but success has not yet been achieved. The project has a maturity rating of 7 and involves a team from KM (business) and RGITSC (IT), with 2 full-time equivalents (FTEs) involved. The customer size is 1000, and the value to effort ratio is medium (3 value/2 effort). The project is deemed essentially impossible to approach manually due to the high volume and velocity of free-text deviation descriptions.</t>
  </si>
  <si>
    <t>Developing a Text Classification and Relationship Extraction Model for Healthcare Professional Feedback to Enhance Patient-Centric Trials: A Proof of Concept by XXXXXXXX</t>
  </si>
  <si>
    <t>The project, led by XXXXXXXX, is a Proof of Concept (PoC) focused on text classification and relationship extraction using algorithms such as R, Linguamatics I2E, and SpaCy. The project is currently in progress and aims to develop a classification model to predict labels for new healthcare professional (HCP) feedbacks, with the expected endpoint being patient-related content to support patient-centric trials. The primary data source is public data from Weblyzard, and the success criteria are based on precision and recall, with an F1 score being a key metric. The project has achieved success for the business, particularly in saving money, improving communication strategy, and better understanding customers. The project team consists of a small group of experts, with one full-time equivalent (FTE) involved. The data pipeline includes CRM and Excel files, and the algorithms used are machine learning classifiers from libraries such as sklearn and transformers. Human evaluation and 10-fold cross-validation are employed for algorithm evaluation. Data preparation involves removing stopwords, and exploratory data analysis (EDA) is conducted for data learning. Despite some data quality issues and unbalanced classes, the project has reached a maturity rating of 7 out of 10 and has a medium value to effort ratio. The project also incorporates non-NLP approaches like active learning tools, Tableau dashboards, and database management.</t>
  </si>
  <si>
    <t>The project, led by XXXXXXXXX, is a Proof of Concept (PoC) focused on concept extraction (taxonomy extraction) and concept tagging (document classification) using NLP techniques. The project is currently in progress, with an endpoint reached percentage of 30%. The primary data source is the Documentum Document Management System, and the expected endpoint is to gain insights into manufacturing deviation trends to inform alleviation and mitigation measures, aiming to reduce deviations to zero. The success criteria are based on recall and precision, but success has not yet been achieved. The project has a maturity rating of 7 and involves a team from KM (business) and RGITSC (IT), with 2 full-time equivalents (FTEs) involved. The customer size is 1000, and the value to effort ratio is medium (3 value/2 effort). The project is deemed essentially impossible to approach manually due to the high volume and velocity of free-text deviation descriptions.</t>
  </si>
  <si>
    <t>Building a Semantic Web for Enhanced Efficiency by Integrating Key Information IDs Across XXXXXXXX's Internal Systems Using Advanced NLP and OCR Technologies</t>
  </si>
  <si>
    <t>The project at XXXXXXXX, is currently in the production phase and aims to build a Semantic Web across all key information IDs within the company's internal systems. The project is designed to increase efficiency and has reached 80% of its expected endpoint. The primary data sources include internal databases such as Veeva, LIMS, ELNs, and external sites like NIH and PubChem. The project utilizes the SciByte algorithm with workflows involving OCR and translation, evaluated manually using the latest library versions. Despite facing challenges with poor quality scans, the project has a high maturity rating of 9 and involves a team of two internal full-time employees. The success criteria are defined by integrating 90% of keys accurately. The project leverages multiple commercial, in-house, and open-source taxonomies and lists, and has a high value-to-effort ratio. Future improvements may include more robust processing pipelines and connectors, potentially considering commercial solutions.</t>
  </si>
  <si>
    <t>The project titled "Extraction of Key Execution Parameters" was conducted by XXXXXXXXX. The project, which was a Proof of Concept (PoC) and completed in 2021, aimed to achieve significant time and cost savings through automated data transfer and increased reproducibility. The primary data sources included USP Monographs, CAS documents, and Elsevier manuscripts, all of which were in free text format. The project utilized SpaCy for Named Entity Recognition (NER), Relationship Extraction, and Entity Recognition, with human evaluation as the method for algorithm assessment. Despite these efforts, the project did not achieve its success criteria, reaching only 40% of the expected endpoint, which was the ability to translate text or semi-structured methods into machine-readable instructions. The project faced challenges with unsupervised and rule-based approaches, necessitating a powerful semi-supervised approach for data learning. Future iterations require a clear definition of extraction targets and further scoping. The project involved one external full-time equivalent (FTE) and had a high value-to-effort ratio. Despite some progress with USP monographs, the use of PDF documents proved suboptimal, leading to a preference for XML formats. The recommendation was to build rather than buy the necessary technology.</t>
  </si>
  <si>
    <t>Enhancing Accuracy and Reducing Noise in Literature Searches: A Proof of Concept Using BioBERT for Ambiguous Mention Evaluation in Medline Abstracts by XXXXXXXX and QuantiPHI</t>
  </si>
  <si>
    <t>The project, conducted by XXXXXXXX, aimed to develop a Proof of Concept (PoC) system for evaluating ambiguous mentions in Medline abstracts, with the goal of increasing accuracy over the existing pipeline and reducing noise in central literature searches. The project was completed in 2022 and involved a team of five full-time equivalents (FTEs) from QuantiPHI. The primary algorithm used was BioBERT, implemented through a custom pipeline and manually evaluated. The data sources included gene-disease hits from PubMed, with taxonomies from NCBI and UniProt gene dictionaries. Despite achieving a 50% endpoint reach, the project faced challenges such as a lack of high-quality positive and negative examples and required significant hard-to-get training data. The overall maturity rating of the project was 4, and it catered to a customer size of 200. The project demonstrated proper development and business support, and there is an inclination to repeat similar initiatives in the future.</t>
  </si>
  <si>
    <t>ХХХХХХХХ is currently undertaking a Proof of Concept (PoC) project focused on Named Entity Recognition (NER) and Relationship Extraction using BioBERT algorithms. The project, which is in progress, aims to build a knowledge graph and ontology for compound tracking by ingesting data from disparate source systems, both structured and unstructured, with a success criterion of over 85% for unstructured data ingestion and search. The project involves a team of three internal full-time equivalents (FTEs) and is evaluated through human assessment. The primary data sources include home-built sample management applications, report repositories, and structured relational databases, as well as unstructured documents like ChEMBL. Data preparation involves human cross-checks to address issues such as noisy and incomplete data. The project has a maturity rating of 2 and serves a customer base of 200. Despite achieving success for developers, it has not yet succeeded for the business, although proper business support is in place. The project is expected to culminate in a searchable hub/graph for internal and external chemical reaction knowledge, aiming for over 95% search success. Future steps include improving quality control, labeling, and semantic extraction from free text fields. The project started in 2022, and the value-to-effort ratio is rated high at 5:1.</t>
  </si>
  <si>
    <t>Enhancing Research Efficiency through Web-Based NLP for Ingesting, Enriching, and Mapping Diverse Data Sources in Legacy Document Analysis at XXXXXXXX</t>
  </si>
  <si>
    <t>The project "Target Search for Legacy Documents" at ХХХХХХХХ, aims to enhance research efficiency by developing a web server-based application for ingesting, enriching, and mapping data from diverse sources such as Elsevier, Global Data, PubMed, internal data sources, GWAS, and GEO. The project is currently in the production phase with a maturity rating of 9 and involves a team of two internal FTEs. The primary algorithms used include SciBite, with workflows involving Sinequa, TERMite, and CENtree, evaluated through human assessment. The project focuses on Named Entity Recognition (NER) and Relationship Extraction to achieve reliable co-correlations for indications, therapies, diseases, and products, as well as the identification of clinical trial/study names. Success criteria include a 90% success rate in mapping and co-occurrences. Data handling involves free text and controlled vocabularies, with challenges in metadata indexing and data augmentation. The project has achieved its success criteria and aims to save significant desktop research time, improve search result relevancy, and provide visualizations of outputs. The project started and ended in 2022, with a customer size of 50.</t>
  </si>
  <si>
    <t>Enhancing Productivity through Patient Sentiment Insights: A Web-Based NER and Relationship Extraction Project by XXXXXXXX</t>
  </si>
  <si>
    <t>The project "Patient Sentiment Discovery" by ХХХХХХХХХ, aims to extract sentiment insights from internal data sources using Named Entity Recognition (NER) and relationship extraction techniques. The project is deployed on a web server and is currently in the production phase with a maturity rating of 2. The internal team consists of three full-time equivalents (FTEs). The primary algorithms used include SciBite, with workflows involving Sinequa, TERMite, and CENtree, and the evaluation is conducted through human assessment. The project focuses on recognizing entities such as drugs, proteins, gene ontology, biomarkers, anatomies, indications, mechanisms of action (MOA), and lab procedures. The higher business goal is to enhance productivity by providing reliable sentiment insights. Despite limited patient feedback data, the project is progressing with plans to test use cases against large language models (LLMs). The recommendation is to buy rather than build, and the project is expected to run throughout 2023.</t>
  </si>
  <si>
    <t>Enhancing Strategy and Competitive Intelligence with Advanced Document Search and NLP Techniques in the Disease Portal Project by XXXXXXXX</t>
  </si>
  <si>
    <t>The "Disease Portal" project by ХХХХХХХХ, aims to enhance strategy and competitive intelligence by searching for relevant documents. This web server-deployed project, currently in progress at the production level, involves a team of two internal full-time employees. The primary data sources include Elsevier, Global Data, PubMed, internal data sources, GWAS, and GEO. The project utilizes SciBite algorithms with workflows such as Sinequa, TERMite, and CENtree, evaluated through human assessment. The standardized NLP types employed are Named Entity Recognition (NER), Relationship Extraction, and Entity Recognition, focusing on drugs, proteins, gene ontology, biomarkers, anatomies, indications, mechanisms of action (MOA), and lab procedures. The expected endpoint is to achieve reliable co-correlations for indications, therapies, diseases, and products, as well as the identification of clinical trial/study names regardless of text capitalization. The project aims to boost productivity and insights, with a maturity rating of 3 and a customer size of 50. Data issues include metadata indexing, data augmentation, and API content verification. The project is recommended to be built rather than bought, with proper support from both development and business perspectives. The start-end dates are set for 2022, and the project is not considered an LLM use case.</t>
  </si>
  <si>
    <t>Enhancing Health Authority Submissions with Semantic Search and Concept Trend Visualization: A Proof of Concept Utilizing Advanced NLP Techniques and Custom Taxonomies by XXXXXXXX</t>
  </si>
  <si>
    <t>The project, led by ХХХХХХХХ, aims to enhance the quality and speed of health authority submissions by visualizing concept trends and enabling semantic search through past submissions. The project is currently at the Proof of Concept (PoC) level and is in progress, with an 80% endpoint reached. The primary data source is a Q&amp;A database, and the project involves two full-time equivalents (FTEs). The algorithms used include TextRank, R, HDBSCAN, Deep Learning, UMAP, Word2Vec, Graph Embedding, and Transformers, with workflows centered around an NLP pipeline. The evaluation methods include manual evaluation, precision, and recall, with future steps focusing on few-shot learning and Auto-ML. Data issues such as domain-specific language and missing context are addressed through exploratory data analysis and phrase classification. The project has a maturity rating of 8 and serves a customer base of 500. The higher business goal is to improve the quality of health authority submissions, with success criteria based on recall and precision. Custom taxonomies are used, and the value to effort ratio is medium. Non-NLP approaches were considered but found to be unsatisfactory.</t>
  </si>
  <si>
    <t>Leveraging AI and NLP for Real-Time Medical Insights: A Production-Level Initiative by XXXXXXXX to Automate Classification and Analysis of HCP and KOL Interactions</t>
  </si>
  <si>
    <t>The project undertaken by ХХХХХХХХХ involves leveraging AI and NLP technologies to convert an increasing volume of free-text records into real-time insights using ХХХХ, an in-house analytics hub. The project, which is currently in progress and at the production level, aims to significantly reduce manual work for classification, analysis, and synthesis of medical insights derived from interactions with healthcare professionals (HCPs) and key opinion leaders (KOLs). The deployment is both on-premise and cloud-based, with a team of five internal subject matter experts (SMEs) working on it. The algorithms used include Pandas, NLTK, SparkNLP, and SpaCy, with manual and test set evaluations being employed. The project has achieved an 80% endpoint reach and has a maturity rating of 8. The primary data source is an internal database, and the training set follows a semi-supervised approach. The higher business goals focus on leveraging scientific expertise to uncover insights, understanding customer challenges, informing healthcare strategies, and improving patient care. The project ran from 2020 to 2022 and has been successful for both developers and the business.</t>
  </si>
  <si>
    <t>Leveraging AI and NLP for Patient and Caregiver Insights in Cancer Treatment: A Multilingual, On-Premise and Cloud-Based PoC by XXXXXXXX</t>
  </si>
  <si>
    <t>The project undertaken by ХХХХХХХХ aimed to develop and utilize AI solutions to gather insights on patients' and caregivers' experiences with cancer diseases and treatments, thereby informing Patient-Focused Drug Development (PFDD) strategies. The project, which was multilingual and deployed both on-premise and cloud-based, successfully met the needs of both developers and business stakeholders, with proper support provided for both. The project was a Proof of Concept (PoC) and has been completed, involving a team of five internal full-time equivalents (FTEs). The algorithms used included R, RoBERTa, Pandas, NLTK, SparkNLP, SpaCy, and BART, achieving an 80% endpoint reach. Data was sourced from public social media posts and tweets, categorized under external data sources. The project utilized various NLP techniques such as Named Entity Recognition (NER), Text Classification, and Relationship Extraction, with subtypes including Text Classification and Negative Learning. The primary goal was to enhance drug development efforts by incorporating patient and caregiver social media listening as part of a PFDD strategy. The data collection period spanned from January 2020 to April 2022, using a semi-supervised approach with a 70/30 split for the training set. The algorithm evaluation was conducted through manual and test set evaluations. The project achieved a maturity rating of 8, with a customer size of approximately 200 users. The next steps involve incorporating learnings into additional tumor types, therapeutic areas, and data sources. The overall success criteria and value to effort ratio are yet to be determined.</t>
  </si>
  <si>
    <t>Leveraging NLP to Reduce Manual Analysis Time and Costs in Multilingual Medical Inquiries: A Cloud and On-Premise Solution by XXXXXXXX</t>
  </si>
  <si>
    <t>ХХХХХХХХ project, running from 2020 to 2021, focuses on leveraging Natural Language Processing (NLP) techniques to handle unstructured medical information inquiries within the organization. The project aims to reduce manual analysis time by 30% to 50%, achieve significant labor cost savings (approximately a few hundred thousand euros per annum), and provide near-real-time insights with a turnaround time of less than 24 hours. The project is deployed both on-premise and cloud-based, supporting multilingual capabilities. It is currently at the production level but has not yet started. The internal team consists of 7 subject matter experts (SMEs), and the primary data source is an internal database containing medical information inquiries. The project employs algorithms and tools such as Spacy, NLTK, PKE, Topic Rank, and SparkNLP, with evaluation conducted through manual and test set evaluations. The endpoint reached is 80%, with an overall maturity rating of 9/10. The project aims to efficiently gather insights from unstructured data to influence product strategies and provide valuable insights through NLP and text analytics.</t>
  </si>
  <si>
    <t>Enhancing Employee Experience with a Cloud-Based Self-Serving Chatbot: A Proof of Concept Using Advanced NLP Models at XXXXXXXX</t>
  </si>
  <si>
    <t>ХХХХХХХ is currently undertaking a Proof of Concept (PoC) project, deployed on cloud platforms such as AWS or Azure, aimed at enhancing employee experience through a self-serving chatbot. The project, which began in 2021 and is still in progress, involves the use of advanced NLP models for sentiment analysis, relationship extraction, and medical keyword extraction. The chatbot is designed to answer employee questions, leveraging a conversational AI framework. The primary data source for this initiative is an internal company database. The project team comprises two subject matter experts (SMEs), and the expected user base is approximately 2,000 employees. The overall maturity rating of the project is 5, with success criteria yet to be determined. The higher business goals include improving employee experience, reducing friction, and supporting a hybrid or remote work strategy.</t>
  </si>
  <si>
    <t>The project, conducted by ХХХХХХХ, involved deploying a multilingual text classification system on AWS Cloud. The project, which was at the production level and completed between 2021 and 2022, aimed to automate the classification of interactions with health authorities. The primary data source consisted of manually annotated internal documents, and the project utilized the PubMedBERT algorithm, evaluated by human reviewers. The expected endpoint was insights generation, contributing to operational efficiency. The project team comprised six full-time equivalents (FTEs), and the success criteria were based on user feedback, achieving a 90% endpoint reached percentage. The project was rated with a maturity level of 9, indicating a high level of sophistication and effectiveness. The customer size was over 100, and the higher business goals included operational efficiency and insights generation. The project successfully met its objectives, demonstrating the potential of advanced NLP techniques such as text translation, topic discovery, sentiment analysis, zero-shot learning, and text embeddings.</t>
  </si>
  <si>
    <t>Enhancing Operational Efficiency and Insights Generation Using Advanced NLP Techniques on AWS Cloud: A XXXXXXXX Production Phase Project Leveraging Internal Databases and User Feedback</t>
  </si>
  <si>
    <t>ХХХХХХХ is currently undertaking a cloud-based project on AWS, aimed at enhancing operational efficiency and generating insights. The project, which is in the production phase and started in 2022, involves a team of five full-time equivalents (FTEs). The primary data sources are internal databases, and the project leverages advanced NLP techniques such as text extraction, semantic search, text embeddings, and advanced APIs. The expected endpoint is insights generation for selected brands, with user feedback serving as the success criteria. The project has achieved success in its current phase and holds an overall maturity rating of 7.</t>
  </si>
  <si>
    <t>The project, conducted by ХХХХХХХХХ, involved deploying a multilingual text classification system on AWS Cloud. The project, which was at the production level and completed between 2021 and 2022, aimed to automate the classification of interactions with health authorities. The primary data source consisted of manually annotated internal documents, and the project utilized the PubMedBERT algorithm, evaluated by human reviewers. The expected endpoint was insights generation, contributing to operational efficiency. The project team comprised six full-time equivalents (FTEs), and the success criteria were based on user feedback, achieving a 90% endpoint reached percentage. The project was rated with a maturity level of 9, indicating a high level of sophistication and effectiveness. The customer size was over 100, and the higher business goals included operational efficiency and insights generation. The project successfully met its objectives, demonstrating the potential of advanced NLP techniques such as text translation, topic discovery, sentiment analysis, zero-shot learning, and text embeddings.</t>
  </si>
  <si>
    <t>Automating Pharma Complaint Intake with Keyword Extraction and Entity Mapping NLP on GCP and gChat Integration by XXXXXXXX</t>
  </si>
  <si>
    <t>The project, conducted by ХХХХХХХХХ, involved integrating a keyword extraction and entity mapping NLP system into Google Cloud Platform (GCP) and gChat. The project, which was completed in 2021, aimed to automate the intake process for pharma complaints, leveraging data from Condor and Phoenix. The deployment was cloud-based and reached a production level, achieving a 100% endpoint success rate. The project team consisted of three full-time equivalents (FTEs), including a business analyst, an in-house NLP expert, and a vendor AI expert team. The algorithms used were manually evaluated and optimized based on user feedback, focusing on medical language. Despite facing data issues such as missing technical terminology, the project successfully met its objectives, receiving positive user feedback and achieving a high maturity rating of 7. The project demonstrated significant value by saving one FTE and aligning with higher business goals of automation.</t>
  </si>
  <si>
    <t>Enhancing Operational Efficiency via Text Classification and Topic Modeling of MSL Discussion Notes at XXXXXXXX: A Data-Driven Approach to Extract Market and Customer Insights</t>
  </si>
  <si>
    <t>The project "Identification of MSL Insights" by ХХХХХХХХХ, aims to extract market and customer insights from MSL discussion notes using text classification and topic modeling techniques. The project is currently in progress and deployed on-premise, with a team of 10 internal FTEs. The primary data source is an internal database containing MSL discussion notes, which are anonymized and manually evaluated. The project faces challenges with complex sentences and language standardization. Algorithms used include Lingo4G for topic detection, with workflows involving sentence segmentation and classification using TF-IDF and Logistic Regression. The evaluation metrics include class probability thresholds and precision, with a future aim to apply retrieval augmented generation for ad-hoc questions. The project has not yet achieved its success criteria, measured by NPS scores and customer surveys, and has a maturity rating of 6. Despite proper development and business support, the project has a low value-to-effort ratio and is not recommended for repetition. The expected endpoint is to enhance operational efficiency by providing market and customer insights.</t>
  </si>
  <si>
    <t>The project, led by ХХХХХХХХ, focuses on identifying emerging trends in Medical Science Liaison (MSL) discussion notes. The project is currently in progress and deployed on-premise, with support for both English and Japanese languages. It involves a team of 10 internal full-time employees and utilizes private data sourced from an internal database. The primary goal is to enhance operational efficiency by identifying trends through text classification and topic modeling, using algorithms like Lingo4G and libraries such as PyMannKendall and Scikit-learn. The project has achieved a 30% endpoint reach and is evaluated retrospectively. Data preparation includes anonymization, and manual evaluation is used to address issues like ambiguous wording. The project employs taxonomies like MeSH, RxNorm, and custom synonyms. Despite achieving success as measured by NPS scores and customer surveys, the value-to-effort ratio is considered low. The project started in 2022 and has a maturity rating of 8. Future improvements may involve finding better algorithms for low-volume topics and considering semi-manual tagging for better abstraction.</t>
  </si>
  <si>
    <t>Multi-Lingual MedInfo Topic Detection and Trend Analysis Using Lingo4G for Operational Efficiency at XXXXXXXX</t>
  </si>
  <si>
    <t>The project, led by ХХХХХХХХ, focuses on MedInfo topic detection and trend analysis. It is an on-premise deployment supporting both English and Japanese languages. The project is currently in progress at the production level, with a team of 10 internal FTEs. The primary data source is an internal database containing medical enquiry transcripts, which are multi-lingual and partially manually translated. Data preparation involves removing pre-defined FAQs and separating languages within documents, with manual evaluation highlighting issues in data quality and cleaning. The project employs the Lingo4G algorithm for topic detection, utilizing workflows that include topic combination analysis, weekly binning, and trend categorization using the Mann-Kendall test and Theil-Sen regression. The algorithm libraries used are PyMannKendall and Scikit-learn, with retrospective evaluation indicating a need for better algorithms for low-volume topics. The project aims for productive use, with success measured by NPS scores and customer surveys, achieving operational efficiency as a higher business goal. The maturity rating is 8, and the customer size is 10. Taxonomies used include MeSH, RxNorm, and custom synonyms. The project has a medium effort to high benefit ratio and involves high effort for non-NLP approaches. Additionally, it incorporates LLM answer generation for multi-dimensional labeling problems based on vector search from a database of known examples. The project started and is expected to end in 2022.</t>
  </si>
  <si>
    <t>Leveraging NLP for Strategic Customer Insights: A PoC on Survey Analysis Using Phi Coefficient, Fisher Z Transformation, and Lingo4G at XXXXXXXX</t>
  </si>
  <si>
    <t>The project titled "Voice of the Customer for Strategic Communication" by ХХХХХХХХХ, aims to gain customer insights through survey analysis. The project is currently in the Proof of Concept (PoC) phase with a 40% endpoint reached. It is deployed on-premise and involves a team of 10 internal full-time employees. The primary data source is external survey data, focusing on text classification and topic modeling using algorithms such as the Phi Coefficient, Fisher Z Transformation, and Lingo4G. The data is manually evaluated, and the success criteria are based on NPS scores from customer surveys. The project has achieved success for the business, with partial developer support and proper business support. The maturity rating is 6, and the customer size is 15. The project aims to understand the authentic voice of the customer for strategic communication, with higher business goals centered around customer insights. The data preparation and evaluation processes are straightforward, with no significant data issues reported. The algorithms used are evaluated retrospectively, and future improvements are planned to enhance input quality for better topic abstraction. The project started in 2021 and has a medium value-to-effort ratio.</t>
  </si>
  <si>
    <t>Leveraging Social Media Analytics for Patient-Centric Clinical Trial Design: A Completed Proof of Concept by XXXXXXXX Utilizing Text Classification and NER</t>
  </si>
  <si>
    <t>The project "Listen to Patients" by ХХХХХХХХХ, aimed to leverage social media patient fora to capture the voice of the patient for clinical trial design. Conducted in English and deployed as a SaaS solution on the cloud, the project was a Proof of Concept (PoC) and has been completed. The project involved a team of five external full-time equivalents (FTEs) and utilized text classification and named entity recognition (NER) for analyzing patient symptoms. The primary data source was public social media data, which presented ethical and compliance challenges. The success of the project was measured using NPS scores and customer surveys, achieving a 40% endpoint reach and a maturity rating of 3. The project successfully met its goals, contributing to patient-centric clinical trial design. The overall effort was deemed medium, with high effort noted for non-NLP approaches. The project was executed in 2019, and despite some unknowns in development and business success, it was recommended for future iterations.</t>
  </si>
  <si>
    <t>The project, titled "Similarity Search," is being conducted by ХХХХХХХХХХ. It is a multilingual, on-premise deployment currently in the production phase and is 80% complete. The project aims to implement a similarity search on internal medical enquiry transcripts to provide more comprehensive scientific responses to customers. The success of the project is measured by NPS scores and customer surveys, and it has already achieved its success criteria. The project team consists of 10 internal FTEs, and the data source is an internal database containing medical enquiry transcripts. Data preparation involves anonymization and manual evaluation, with issues related to data sharing across regions. The primary algorithm used is Apache Solr MLT, with workflows including auto-translation and manual evaluation of top results. Future steps include standardizing data capture and exploring advanced vectorizing techniques. The project has a high value-to-effort ratio and started in 2022.</t>
  </si>
  <si>
    <t>Enhancing Operational Efficiency via Extractive Auto-Summarization of Medical Inquiries and MSL Discussion Notes Using Vectorization, TF-IDF, PCA, Clustering, and PageRank at XXXXXXXX</t>
  </si>
  <si>
    <t>This project focuses on extractive auto-summarization, specifically auto-summarizing medical inquiries and MSL discussion notes to enhance operational efficiency. The project, currently in progress and deployed on-premise, involves a team of 10 internal FTEs and utilizes internal databases as its primary data source. The algorithms employed include vectorization, TF-IDF, PCA, clustering, and PageRank, implemented using Scikit-learn and SpaCy libraries. Despite rigorous manual evaluation and data preparation techniques like normalization and sentence segmentation, the project has not yet achieved its success criteria of accuracy. The project has reached 20% of its expected endpoint, with a maturity rating of 3 and a customer size of 400. Challenges include the low level and specific wording in scientific notes, which complicates summarization. Future steps involve leveraging the latest generation of LLM for abstractive summarization, as users have shown a preference for this over extractive methods. The project, initiated in 2021, has a medium value-to-effort ratio and a high non-NLP approach effort rating.</t>
  </si>
  <si>
    <t>Enhancing Medical Text Search Capabilities Using Cloud-Based NLP Techniques for Operational Efficiency at XXXXXXXX</t>
  </si>
  <si>
    <t>XXXXXXXXXX is currently working on a project titled "Enhanced text searches across data sources," led by XXXXXXXX. The project aims to improve text search capabilities using cloud deployment on AWS. It is a Proof of Concept (PoC) phase project, with an external team of five full-time equivalents (FTEs) involved. The primary data sources include medical and scientific literature, as well as synthesized medical content generated internally by XXXXXXXXX. The project employs standardized NLP techniques such as text classification, topic modeling, sentiment analysis, and relationship extraction, with the expected endpoint being an intent-based search on medical content. The higher business goal is to achieve operational efficiency, and the success criteria are based on accuracy. The project has achieved a 20% endpoint reach and has been rated with an overall maturity of 7. The customer size is 10, and the project has been deemed successful in terms of achieving its goals. The recommendation for future development is to buy rather than build, and the project is supported adequately by both development and business teams. The project started in 2020 and is still in progress.</t>
  </si>
  <si>
    <t>Enhancing Operational Efficiency with NLP: A PoC Utilizing SpaCy and ScispaCy for NER, Entity Linking, and Text Similarity at XXXXXXXX</t>
  </si>
  <si>
    <t>The project undertaken by XXXXXXX is a Proof of Concept (PoC) focused on leveraging Natural Language Processing (NLP) technologies, specifically SpaCy and ScispaCy, to enhance operational efficiency. The project, which is currently in progress, aims to achieve Named Entity Recognition (NER) and Entity Linking with a custom pipeline, targeting better text similarity comparison results than existing methods like gensim. The success criteria include achieving NER results comparable to SciBite, ensuring no similarity comparison score exceeds 100%, and identifying portions of query documents that are not 95% similar to source documents. The project involves an internal team of five full-time equivalents (FTEs) and utilizes a private internal database as the primary data source. Data issues such as inconsistent formatting and multiple aliases for compounds due to acquisitions have been noted. The training set sources include SpaCy and Prodigy, with custom synonyms and Hearst patterns used for taxonomy. The algorithms are manually evaluated through user feedback, and the next steps involve applying the model to nonclinical regulatory submission documents. The project started in 2022 and is expected to conclude in 2023, with a current maturity rating of 2.</t>
  </si>
  <si>
    <t>Automated Extraction of Efficacy Endpoints from Medline Abstracts Using NLP Pipelines and BERT Variants to Enhance Operational Efficiency at XXXXXXXX</t>
  </si>
  <si>
    <t>"Efficacy Endpoint Extraction" project aims to automate the extraction of efficacy endpoints from Medline abstracts to enhance operational efficiency. The project is currently in the Proof of Concept (PoC) phase and is deployed on-premise. The primary data source is public Medline abstracts, and the data preparation involves removing redundant sentences and addressing special character and encoding issues. The project employs an NLP pipeline using algorithms such as BERT and its variants, along with i2e, leveraging libraries like Transformers and PyTorch. The evaluation of these algorithms is conducted manually, focusing on precision, recall, and F1 score. The project team consists of 1.3 Full-Time Equivalents (FTEs), and the training data is sourced from I2E, an IQVIA product. The expected endpoint is the automated extraction of efficacy endpoints, with higher business goals centered on operational efficiency. Future iterations aim to improve automatic pre-labeling and utilize StandfordcoreNLP for further development. The project started and is expected to conclude in 2022, targeting a customer size of 10.</t>
  </si>
  <si>
    <t>Optimizing Document Extraction with NLP and OCR for Operational Efficiency: A PoC by XXXXXXXX Using SpaCy, NLTK, and AWS Textract</t>
  </si>
  <si>
    <t>The project titled "NLP Document Prediction" is being conducted by XXXXXXXX and is currently in the Proof of Concept (PoC) phase. The project aims to achieve highly specific extraction of relevant documents from a high data domain, with a focus on operational efficiency as a higher business goal. The success criteria for the project include sensitivity percentage and scalability. The deployment is being carried out on-premise and potentially on AWS. The project involves a team of full-time equivalents (FTEs), although the exact number is to be determined.
The data for this project comes from various file types that are converted to text data, with the contents primarily stored in box folders. A significant data cleansing process is required due to issues such as data being recorded as photographs of text, necessitating the use of Optical Character Recognition (OCR) for conversion. The algorithms and tools employed include SpaCy, NLTK, and AWS Textract, all integrated into an NLP pipeline using Python.
The project started in 2022 and involves a customer size of 10. The training set source indicates a need for extensive data cleansing. The standardized NLP types being utilized are text classification and relationship extraction. The endpoint aimed for is specific extraction, although the algorithm evaluation and success metrics are yet to be determined. The overall maturity rating of the project remains unknown.</t>
  </si>
  <si>
    <t>Proof of Concept for On-Premise Natural Language to Python Code Generation at XXXXXXXX: Evaluating Accuracy in Converting English Text to Python Code</t>
  </si>
  <si>
    <t>XXXXXXXXX is currently undertaking a project titled "Natural language text to Python code generation," which aims to develop a system capable of converting English text into Python code. This initiative is being deployed on-premise and through SCP, with the project currently in the Proof of Concept (PoC) phase. The primary success criterion for this project is the percentage accuracy of the generated code. The project started in 2022 and is still in progress, with the expected endpoint being the successful generation of Python code from natural language text. The project also explores the conversion of English text to SAS code. The success of the project, both for developers and the business, as well as the level of support and other applications of the technology, remain unknown at this stage.</t>
  </si>
  <si>
    <t>Project, titled "Named Entity Extraction and Linking," aims to develop a best-in-class Named Entity Recognition (NER) system for the biomedical domain. The project is currently in the production phase and is being deployed on-premise using Kubernetes (k8s) and AWS. The primary data source for this project is BERN2, and the algorithms utilized include SpaCy, Python, and Scala. The project team consists of four internal full-time equivalents (FTEs). The success criteria for this project are based on recall, precision, F1 score, and AUC, with success already achieved for the business. The higher business goal is to create an enterprise offering that benefits multiple stakeholders. The project started in 2022 and has an overall maturity rating of 7.</t>
  </si>
  <si>
    <t>Developing a Knowledge Graph for Drug Discovery by Extracting Relationships from PubMed Literature Using Advanced NLP Techniques at XXXXXXXX</t>
  </si>
  <si>
    <t>XXXXXXXXXXXXXX "Relationship Extraction for Knowledge Graph" project aims to develop a primary source of knowledge graphs for drug discovery by extracting relationships between entities such as genes and drugs from public literature, specifically PubMed. The project is currently in progress and deployed on-premise and on Azure using Databricks. It is at the production level with a team of four internal full-time equivalents (FTEs). The algorithms employed include Python, Scala, Databricks, and Stanford NLP, focusing on relationship extraction and named entity recognition (NER) and linking. The data source comprises over 20 million documents from PubMed, characterized as free-text publications, with data consolidation being a notable issue. The success criteria are based on graph metrics and downstream task performance, and the project has already achieved success in meeting business goals. The overall maturity rating of the project is 8, and it started in 2022.</t>
  </si>
  <si>
    <t>Developing a Document Question Answering System for Quality Assurance Using NLP and LLMs: A Proof of Concept by XXXXXXXX to Enhance Operational Efficiency and Minimize Type II Errors</t>
  </si>
  <si>
    <t>The project, led by XXXXXXXXXX, focuses on developing a Document Question Answering system for Quality Assurance (QA) using Natural Language Processing (NLP) and Natural Language Generation (NLG) technologies. The initiative is currently at the Proof of Concept (PoC) stage and aims to create a tool that enables a Large Language Model (LLM) to factually answer questions based on specific document content. The project leverages algorithms such as OpenAI GPT-3.5-Turbo, GPT-4, and OpenAI Text-Embedding-ADA-002, with workflows involving LangChain, Chroma, and Pinecone for text chunking, embedding storage, and context-based querying. The primary data sources are PubMed and arXiv, with training sets sourced from OpenAI. The project team comprises four external full-time equivalents (FTEs), including two data scientists and two business representatives. The success criteria focus on minimizing type II errors, ensuring refusal to answer without relevant context, and managing API costs. The higher business goal is to enhance operational efficiency, with an overall maturity rating of 7. The project, which started in 2023, is expected to deliver high value with low effort, significantly reducing the time required for QA on studies. A demo on HuggingFace and a detailed post outline the planned approach, although not all functionalities are covered.</t>
  </si>
  <si>
    <t>Enhancing Operational Efficiency with LLM-Based Text Classification and Recommender System for Scientific Publications and News Articles: A Completed AWS Cloud Deployment by XXXXXXXX</t>
  </si>
  <si>
    <t>XXXXXXX "News Monitoring" project, led by XXXXXXXXX, focuses on text classification and information retrieval using large language models (LLMs). The project, deployed on AWS and completed in 2023, aims to enhance operational efficiency by developing a recommender system for scientific publications and news articles. The internal team of five full-time equivalents (FTEs) utilized public data sources, including scientific publications and news articles, and employed manual annotations and user engagement metrics for data preparation. The algorithms, implemented using the DSPy library, were evaluated based on F1 scores. The project achieved a maturity rating of 7, indicating a high level of development, although success in terms of user engagement is still in progress. The deployment is cloud-based, and the project is categorized under production-level initiatives.</t>
  </si>
  <si>
    <t>XXXXXXXXXXX undertook a project titled "Named Entity Recognition and Linking," led by XXXXXXXXX, with the primary language being English and deployed on AWS. The project, which reached production level and has been completed, aimed to develop a system for monitoring scientific literature, patents, clinical trials, and public discourse. The project team consisted of three internal full-time employees. The algorithms used included Multitask BERT, with workflows involving token classification, vector search, bi-encoder, and cross-encoder, utilizing libraries from Hugging Face and custom code. The data sources were public, encompassing scientific publications, news articles, patents, clinical trials, and conferences, with specific datasets from PubMed, full-text articles, pharma pipeline data, and conference abstracts. The project achieved its success criteria, which were based on performance metrics and ease of use for downstream stakeholders, and contributed to higher business goals of operational efficiency. The evaluation metrics included F1 scores and accuracy. The project had a maturity rating of 9 and recommended building the solution in-house. The taxonomies used were custom and ontologies, and the training set was sourced internally. The project spanned the year 2023.</t>
  </si>
  <si>
    <t>Development of a Multitask BERT-Based Relation Extraction System for Knowledge Graph Construction Using Public Texts at XXXXXXXX</t>
  </si>
  <si>
    <t>"Relation Extraction" project aimed to develop a relation extraction system to detect relationships mentioned in public texts for knowledge graph construction. The project, deployed on AWS and completed in 2023, utilized Multitask BERT algorithms with workflows centered on sentence classification. The algorithm library included Hugging Face and custom code, evaluated primarily on accuracy. The project achieved its success criteria, focusing on performance metrics and ease of use for downstream stakeholders, contributing to higher business goals of operational efficiency. The data sources comprised scientific publications, news articles, patents, clinical trials, and conference abstracts, with internal training sets. The project team consisted of three internal full-time equivalents (FTEs). The overall maturity rating was 9, indicating a high level of development and readiness for production use.</t>
  </si>
  <si>
    <t>XXXXXXXXXXXXX is currently undertaking a project titled "News Summarization," led by XXXXXXXXX. The project, which is in the Proof of Concept (PoC) phase and expected to run throughout 2023, aims to develop an abstractive summarization system using large language models (LLMs). The deployment is planned on cloud platforms such as AWS or Azure. The primary data sources include scientific publications, news articles, patents, clinical trials, and conferences, with a specific focus on patents. The project team consists of three internal full-time equivalents (FTEs). The algorithms will be evaluated using BERTScore and ROUGE metrics, and the success criteria are based on performance metrics and ease of use for downstream stakeholders. The project is rated at a maturity level of 5, and the training set is sourced internally. The expected endpoints for the summarization outputs are scientific publications, patents, and news articles.</t>
  </si>
  <si>
    <t>XXXXXXXXXXX  is currently undertaking a project titled "Knowledge Graph," led by XXXXXXXXX. The project is deployed on AWS and is at the Proof of Concept (PoC) level, currently in progress. The primary objective is to create a knowledge graph that aligns external and internal ontologies, integrating mentions across scientific literature, patents, clinical trials, and public discourse. The project aims to achieve FAIR data principles and has already achieved success. The data sources include scientific publications, news articles, patents, clinical trials, and conference abstracts, with specific data coming from PubMed, full-text articles, pharma pipeline data, and more. The project employs a graph database algorithm and focuses on information extraction using standardized NLP techniques. The internal team consists of two full-time equivalents (FTEs), and the training set is sourced internally. The overall maturity rating of the project is 7, and it is expected to reach endpoints such as a comprehensive knowledge graph and patents. The project started in 2023 and involves both internal team members and consultants.</t>
  </si>
  <si>
    <t>Development of a Multilingual LLM for Patent QA and Writing Support Using 7B LLaMA Model: A Proof of Concept by XXXXXXXX</t>
  </si>
  <si>
    <t>XXXXXXXXXXX is currently undertaking a project titled "LLM pre-trained on patents," led by XXXXXXXXXX. The project aims to develop a large language model (LLM) capable of understanding patents for tasks such as question answering (QA), retrieval-augmented generation (RAG), and writing support. The LLM is being trained on patents in English, Japanese, and Chinese, using the 7B LLaMA base model. The project is at the Proof of Concept (PoC) level and is currently in progress, with an expected completion date in 2024. The deployment is on-premise, and the primary data source is public patents. The success criteria include LLM benchmarks and user evaluations, with the higher business goal being operational efficiency. The project involves two full-time equivalents (FTEs) and has an overall maturity rating of 3. The training set is sourced internally, and the algorithms' library version is yet to be determined. The expected endpoint is an LLM with capabilities in QA, writing, and summarization, specifically tailored for patent data.</t>
  </si>
  <si>
    <t>Development of a Generative AI Chatbot Interface for Enhanced Information Retrieval Using Retrieval-Augmented Generation (RAG) from Scientific Publications and Computational Biology Databases at XXXXXXXX</t>
  </si>
  <si>
    <t>"Agentic RAG" project is a Proof of Concept (PoC) initiative currently in progress. The project employs Generative AI, specifically Retrieval-Augmented Generation (RAG), to develop a chatbot interface that interacts with external text data such as literature, patents, and computational biology resources. The deployment is both on-premise and cloud-based. The primary data sources include scientific publications, news articles, patents, clinical trials, conferences, and computational biology databases. The project aims to achieve faster information retrieval and enable non-technical individuals to utilize databases effectively. The algorithms used are Large Language Models (LLMs) with custom code and AutoGen libraries. The data description encompasses knowledge graphs, commercial APIs, and internal databases. The project involves a team of five full-time equivalents (FTEs) and is expected to run through 2024. Success criteria are based on benchmarks and user feedback, with the overall maturity rating being 4. The training set is sourced internally. The expected endpoints are patents and a chatbot interface, with higher business goals focused on information retrieval.</t>
  </si>
  <si>
    <t>XXXXXXXXX is currently working on a project titled "Biomedical long context BERT model," led by XXXXXXXX. The project is being developed on-premise and is in the Proof of Concept (PoC) phase. The primary goal is to create a BERT model capable of supporting longer contexts (up to 8k tokens) using ALiBi positional encoding. This model aims to improve performance and accuracy in downstream tasks such as text embeddings, Named Entity Recognition (NER), and relationship extraction. The project leverages a Masked Language Model algorithm, with pre-training workflows and is evaluated based on accuracy benchmarks. The data sources include scientific articles, patents, PubMed, and PMC commercial use, with the training set sourced internally. The project is expected to be completed in 2024, and it involves two full-time equivalents (FTEs). The overall maturity rating of the project is 1, indicating it is in the early stages of development. The algorithm library used is MosaicML Composer. The success criteria are based on benchmarks, and the higher business goal is to achieve performance improvement.</t>
  </si>
  <si>
    <t>%% Efficient Processes/Robust Processes
- All XXXXX Population working on Batch Record Review, multiple 10k in all manufacturing sites
- Project Level: In planning
- Project Phase: Not started
- Expected Endpoint: Batch record review by exception performed by an engine instead of humans
- Success Criteria: How much human interaction is still needed to release product
- Success Achieved: No
- Higher Business Goals: Efficient Processes/Robust Processes
- Overall Maturity Rating: 1
- Customer Size: All XXXXXXXX Population working on Batch Record Review, multiple 10k in all manufacturing sites
- FTEs Involved: 0
- Primary Data Sources: MES/DCS/FS/SOP
- Endpoint Reached [1..10]: 1
- Data Description: Manufacturing and Development data
- Data Issues: Data access</t>
  </si>
  <si>
    <t>- Project Overview:
  - NLP Type: Named Entity Recognition; Information Extraction; Search; Rule-based retrieval
  - NLP Subtype: Multiple (e.g., genes, diseases, cell types, mutations, etc.)
  - Project Level: Production
  - Project Phase: In progress
  - Expected Endpoint: Support to answer complex scientific questions
  - Success Criteria: Number of drug projects supported
  - Success Achieved: Yes
  - Higher Business Goals: Supporting scientific information needs of drug projects
  - Overall Maturity Rating: 10
  - Customer Size: 15
  - FTEs Involved: 0.25
- Primary Data Sources:
  - Internal documents and public data
  - Mainly grant databases, clinical record databases, full-text articles, abstracts, patents, competitor information databases
- Data Issues:
  - Deduplication of documents from different sources
  - Variation in XML standards over time
  - Variable quality of XML standards
- Data Preparation:
  - In some cases, the XML is modified to add additional fields
- Data Evaluation:
  - Based on use case results
- Data Learning:
  - Different sets of users need different granularity in the underlying structure of the data
- Data Next Steps:
  - Creating a data lake with uniform standards, as done by XXXXXXXXXXXXXXXX
- Taxonomies Used:
  - Multiple (EMTREE, MeSH, human phenotype, NCBI Gene, etc.)
- Project Team:
  - 1 Business PO
  - 1 NLP Expert
- Algorithms Used:
  - IQVIA NLP algorithms
  - Internal workflows for regular updates of search indexes
- Algorithm Evaluation:
  - There have been evaluations of NER capabilities in comparison to other tools in the past
  - IQVIA NLP has a high level of flexibility but not as accurate as Termite
- Algorithm Next Steps:
  - Potential alternative is SciBite Search
- Non-NLP Approach Effort:
  - Only NLP is possible
- Start-End Dates:
  - 2007</t>
  </si>
  <si>
    <t>- NLP Platform: Includes more than 10 NLP tasks.
- NLP Subtypes: 
  - Genomics Platform dataset
  - Patent Descriptions
  - Publications &amp; Literatures
  - HCP Feedback
- Project Level: Production
- Project Phase: In progress
- Expected Endpoint: Scalable API
- Success Criteria:
  - Number of NLP Use Cases hosted
  - Number of users
  - Number of models deployed
- Success Achieved: Yes
- Higher Business Goals:
  - NLP Engine (NLPe) is a Python package for state-of-the-art NLP algorithms dedicated to internal XXXXXXXX tasks and datasets.
  - Streamlines data preprocessing and NLP model training.
  - Developed by XXXXXXXX Data Scientists for internal use.
  - Modular platform with continuous updates and enhancements.
  - Supports training, storing, and using robust NLP models.
  - Code repository follows best practices, is well-documented, and contributes to XXXXXXXX's FAIRification effort.
- Overall Maturity Rating: 9
- Customer Size: 50
- FTEs Involved: 3.5
- Training Set/Source: Varied across tasks, e.g., classification 70/30
- Primary Data Sources: Both public and internal
- Endpoint Reached [1..10]: 8
- Algorithms Used: Detailed at https://dna_ds.pages.XXXXXXXX.com/nlp_engine/
- Algorithm Workflows: Gitlab CI/CD: https://dna_ds.pages.XXXXXXXX.com/nlp_engine/
- Algorithm Library/Version: https://dna_ds.pages.XXXXXXXX.com/nlp_engine/installation.html#installation-with-poetry
- Algorithm Evaluation: Annotated datasets by SMEs
- Algorithm Learning:
  - Seamless User Experience
  - Code sharing and best practices
  - Modularized Approach
- Data Description: Both public and internal
- Data Issues: Class imbalance
- Data Preparation: Zero/few shot learning + various data augmentation methods
- Data Evaluation: Human evaluation
- Data Learning: Data augmentation can help with data sparsity problem.
- Project Team: 1 PM, 3 NLP Data Scientists
- Value to Effort Ratio: Medium (3 value/2 effort)
- Non-NLP Approach Effort: Not possible without NLP
- Start-End Dates: February 2021 - Present</t>
  </si>
  <si>
    <t>- Project Overview:
  - Topic: Topic Modeling
  - NLP Type: Topic modeling
  - NLP Subtype: Incident IDs and description of ServiceNow records
  - Project Level: MVP
  - Project Phase: Completed
  - Expected Endpoint: Prediction of the category of the incident to come
  - Success Criteria: Manual review
  - Success Achieved: No
  - Higher Business Goals: Enable the team to focus on relevant improvements and more value-added activities
  - Overall Maturity Rating: 5
- Customer and Team Details:
  - Customer Size: All working inside the same service being analyzed
  - FTEs Involved: 5
  - Project Team: 2 NLP Experts, 1-3 Subject Matter Experts of the service
- Data and Algorithms:
  - Training Set/Source: 100/0, non-supervised
  - Primary Data Sources: Internal validated ticketing system
  - Algorithms Used: Latent Dirichlet Allocation algorithm
  - Algorithm Libraries/Versions:
    - `dplyr`
    - `tidyverse`
    - `tm`
    - `stringr`
    - `topicmodels`
    - `wordcloud`
    - `rmarkdown`
    - `dendextend`
    - `slam`
    - `factoextra`
    - `NbClust`
    - `stringi`
    - `cld2`
    - `textmineR`
    - `reshape`
    - `data.table`
  - Algorithm Evaluation: Manual vs automated
  - Algorithm Learning: Manual intervention for number of topics and review of success
- Data Preparation and Issues:
  - Data Description: Infrastructure ticketing data
  - Data Issues: Translate different languages
  - Data Preparation Steps:
    - Filter by English tickets
    - Remove ServiceNow templates
    - Remove punctuation and digits
    - Remove emails and web pages
    - Remove servers
    - Dictionary of synonyms
    - Remove stopwords
    - Remove multiple spaces
    - Remove names, surnames, XXXXXXXX IDs
    - Remove cities and countries
    - Stemming
  - Data Evaluation: Human evaluation
  - Data Learning: The data should have granularity enough to focus on a specific service
  - Data Next Time: Standardize language
- Additional Information:
  - Value to Effort Ratio: High (5 value/1 effort)
  - Non-NLP Approach Effort: AWS- Amazon Comprehend &amp; AWS Translate
  - Start-End Dates: 01/2020-02/2022</t>
  </si>
  <si>
    <t>NLP-based concept extraction and tagging for manufacturing deviations at XXXXXXXX. High recall and precision needed. Manual analysis impractical. Progress ongoing.</t>
  </si>
  <si>
    <t>- Named Entity Recognition (NER)
  - NLP Type: Named Entity Recognition
  - Project Level: Production
  - Project Phase: In progress
  - Expected Endpoint: Build a Semantic Web across all key information IDs across dozens of internal systems on a production search engine
  - Success Criteria: % of keys integrated with 90% accuracy
  - Higher Business Goals: Increase efficiency
  - Overall Maturity Rating: 9
  - Customer Size: 20,000
  - FTEs Involved: 2
- Primary Data Sources
  - Internal databases (e.g., Veeva, Documents, LIMS, ELNs)
  - External sites (e.g., NIH, PubChem)
  - Any documents found in XXXXXXXX, including text in images, Office, and Google documents
- Endpoint Reached: 8 out of 10
- Algorithms Used
  - Algorithm: SciByte
  - Workflows: Internal processing pipelines, including OCR and translation
  - Library/Version: Always latest
  - Evaluation: Manual document test set; evaluated a wide range of commercial and open-source libraries; chose this product because of speed
  - Learning: No training possible
  - Next Time: Check if open source has caught up for billions of tuples
- Data
  - Description: Any documents found in XXXXXXXX, including text in images, Office, and Google documents
  - Issues: Poor quality scans provide the largest issues
  - Preparation: Various libraries to extract/process information, multi-cloud, and multi-vendor
  - Evaluation: Multi-year project with several MVPs and funding rounds
  - Learning: NER is mature; only challenges are hard-to-access/read/process source documents
  - Next Time: More robust processing pipeline and connectors, buy commercial
- Taxonomies Used: Dozens of commercial, in-house, open-source, and other taxonomies and lists used
- Project Team: Internal IT
- Value to Effort Ratio: High (5 value/1 effort)
- Non-NLP Approach Effort: Manual document scanning</t>
  </si>
  <si>
    <t>- NLP Type: Text classification, unsupervised topic modeling, NER
- NLP Subtype: NLP models for extraction for sentiment analysis, Questions and Answers service, disambiguation, conferencing
- Project Level: Proof of Concept (PoC)
- Project Phase: In progress
- Expected Endpoint: Intent-based search on medical content
- Success Criteria: %accuracy
- Success Achieved: Yes
- Higher Business Goals: Operational efficiency
- Overall Maturity Rating: 7
- Customer Size: 10
- FTEs Involved: 5
- Primary Data Sources: Medical &amp; scientific literature, synthesized medical content generated by XXXXXXXX
- Endpoint Reached [1..10]: 2
- Data Description: Internally sourced data
- Project Team: External
- Value to Effort Ratio: Medium (Medium effort / medium benefit)
- Non-NLP Approach Effort: Medium
- Start-End Dates (Year): 2020</t>
  </si>
  <si>
    <t>Key insights: Successful decision support in XXX drug projects using social media analytics. High maturity, effective vendor-developed algorithms, and future improvements planned.</t>
  </si>
  <si>
    <t>The MedMon project by ХХХХХХХХХ, is a multilingual web server application hosted by a vendor, currently in production and in progress. The project aims to support decision-making in XXXXXX drug projects through social media analytics, leveraging public data sources like Twitter and blogs. The primary goal is to extract and analyze patient information using Named Entity Recognition (NER), Information Extraction, and Relationship Extraction techniques. The project has achieved a 90% endpoint reach and is considered successful for both developers and business stakeholders. It employs algorithms developed by the vendor, evaluated using a test/train set, and plans to incorporate more modern algorithms in the future. Data preparation involves addressing web data quality issues, such as character-set errors and non-text elements. The project, which started in 2018, has a high maturity rating of 9 and involves minimal FTEs (0.1). Future steps include improving data quality through external providers and enhancing algorithmic approaches. The project supports decision-making in patient-centric drug research and has successfully met its usage metrics criteria by supporting multiple ХХХХХХХ drug projects.</t>
  </si>
  <si>
    <t>language</t>
  </si>
  <si>
    <t>deployment_type</t>
  </si>
  <si>
    <t>success_for_devs</t>
  </si>
  <si>
    <t>success_for_business</t>
  </si>
  <si>
    <t>proper_dev_support</t>
  </si>
  <si>
    <t>proper_bus_support</t>
  </si>
  <si>
    <t>other_applications_of_technology</t>
  </si>
  <si>
    <t>bo_do_again</t>
  </si>
  <si>
    <t>build_vs_buy_recommendation</t>
  </si>
  <si>
    <t>deployment_location</t>
  </si>
  <si>
    <t>deployment_details</t>
  </si>
  <si>
    <t>project_level</t>
  </si>
  <si>
    <t>project_phase</t>
  </si>
  <si>
    <t>project_team_and_ftes</t>
  </si>
  <si>
    <t>algorithms_used</t>
  </si>
  <si>
    <t>endpoint_reached_percentage</t>
  </si>
  <si>
    <t>data_source_category</t>
  </si>
  <si>
    <t>data_source_description</t>
  </si>
  <si>
    <t>success_criteria_category</t>
  </si>
  <si>
    <t>success_criteria_additional_info</t>
  </si>
  <si>
    <t>algorithm_workflows</t>
  </si>
  <si>
    <t>algorithm_library_version</t>
  </si>
  <si>
    <t>algorithm_evaluation</t>
  </si>
  <si>
    <t>algorithm_next_time</t>
  </si>
  <si>
    <t>standardized_nlp_type</t>
  </si>
  <si>
    <t>standardized_nlp_subtype</t>
  </si>
  <si>
    <t>expected_endpoint</t>
  </si>
  <si>
    <t>higher_business_goals</t>
  </si>
  <si>
    <t>success_achieved</t>
  </si>
  <si>
    <t>data_next_time</t>
  </si>
  <si>
    <t>data_learning</t>
  </si>
  <si>
    <t>data_evaluation</t>
  </si>
  <si>
    <t>data_preparation</t>
  </si>
  <si>
    <t>data_issues</t>
  </si>
  <si>
    <t>data_description</t>
  </si>
  <si>
    <t>training_set_source</t>
  </si>
  <si>
    <t>taxonomies_used</t>
  </si>
  <si>
    <t>['German']</t>
  </si>
  <si>
    <t>In planning</t>
  </si>
  <si>
    <t>Not Started</t>
  </si>
  <si>
    <t>Other - 0</t>
  </si>
  <si>
    <t>[]</t>
  </si>
  <si>
    <t>Mes/Dcs/Fs/Sop</t>
  </si>
  <si>
    <t>other</t>
  </si>
  <si>
    <t>how much human interaction is still needed to release product.</t>
  </si>
  <si>
    <t>Batch Record Review</t>
  </si>
  <si>
    <t>Other</t>
  </si>
  <si>
    <t>Data Access</t>
  </si>
  <si>
    <t>Manufacturing and Development Data</t>
  </si>
  <si>
    <t>['English']</t>
  </si>
  <si>
    <t>Other: the solution is not decided yet</t>
  </si>
  <si>
    <t>Other - 3</t>
  </si>
  <si>
    <t>['Linguamatics', 'LLM', 'Elmo', 'SciBite', 'SpaCy']</t>
  </si>
  <si>
    <t>Public</t>
  </si>
  <si>
    <t>Public Data From Electronic Databases E.G. Embase, Pubmed, Cochrane Library Etc</t>
  </si>
  <si>
    <t>reduced conflicts with human classifications and reduced effort required by human to complete slrs</t>
  </si>
  <si>
    <t>TERMite</t>
  </si>
  <si>
    <t>Manual Evaluation, Automated Evaluation</t>
  </si>
  <si>
    <t>LLM, Generative Models</t>
  </si>
  <si>
    <t>['NER', 'Relationship Extraction', 'Entity Recognition']</t>
  </si>
  <si>
    <t>['NLP Use Cases', 'Kia']</t>
  </si>
  <si>
    <t>Classification Algorithm</t>
  </si>
  <si>
    <t>SLR Delivery</t>
  </si>
  <si>
    <t>Data Cleaning, Synthetic Data Generation, Generative AI, Library Normalization</t>
  </si>
  <si>
    <t>Training Set Issues, Misclassified Records, Prospective Setting</t>
  </si>
  <si>
    <t>Human Evaluation, Partial Automated Evaluation</t>
  </si>
  <si>
    <t>Duplicate Records, Empty Abstracts, Human Labeling Issues, Character Set Issues</t>
  </si>
  <si>
    <t>PubMed, Peer Reviewed Medical Literature, EMBASE</t>
  </si>
  <si>
    <t>MedDRA, UMLS</t>
  </si>
  <si>
    <t>On Premise</t>
  </si>
  <si>
    <t>Other - 1</t>
  </si>
  <si>
    <t>['Shiny', 'R']</t>
  </si>
  <si>
    <t>Unstructured Data Collected By Functions E.G. Survey Comments, Log Files, Etc.</t>
  </si>
  <si>
    <t>usage metrics</t>
  </si>
  <si>
    <t>tool usage</t>
  </si>
  <si>
    <t>Interactive User Interface</t>
  </si>
  <si>
    <t>WordCloud, Quanteda, TM, TopicModels, NbClust</t>
  </si>
  <si>
    <t>SME Evaluation</t>
  </si>
  <si>
    <t>['Frequency Analysis', 'Sentiment Analysis', 'Clustering', 'Relationship Extraction']</t>
  </si>
  <si>
    <t>['Relationship Extraction']</t>
  </si>
  <si>
    <t>Self-Service Capabilities</t>
  </si>
  <si>
    <t>Character Set Issues</t>
  </si>
  <si>
    <t>Human Evaluation</t>
  </si>
  <si>
    <t>Stopword Removal, Stemming, Lemmatization, Cleansing</t>
  </si>
  <si>
    <t>Log Files, Survey Comments</t>
  </si>
  <si>
    <t>Cloud</t>
  </si>
  <si>
    <t>-based</t>
  </si>
  <si>
    <t>Other - 2</t>
  </si>
  <si>
    <t>['BioBERT']</t>
  </si>
  <si>
    <t>Private</t>
  </si>
  <si>
    <t>Internal Toxicology Reports</t>
  </si>
  <si>
    <t>time saving</t>
  </si>
  <si>
    <t>time saving in annotation and send-compliant test article related major findings extraction</t>
  </si>
  <si>
    <t>Custom Pipeline</t>
  </si>
  <si>
    <t>Manual Evaluation</t>
  </si>
  <si>
    <t>No Change</t>
  </si>
  <si>
    <t>['NER', 'Relationship Extraction', 'Relationship Extraction', 'Entity Recognition']</t>
  </si>
  <si>
    <t>SEND-Compliant Output</t>
  </si>
  <si>
    <t>Structured Output</t>
  </si>
  <si>
    <t>Data Quality, Spot Check</t>
  </si>
  <si>
    <t>Abbyy Conversion</t>
  </si>
  <si>
    <t>Semi-Supervised</t>
  </si>
  <si>
    <t>['Multilingual']</t>
  </si>
  <si>
    <t>web server hosted by vendor</t>
  </si>
  <si>
    <t>Web Server</t>
  </si>
  <si>
    <t>hosted by vendor</t>
  </si>
  <si>
    <t>Other - 0.1</t>
  </si>
  <si>
    <t>['R']</t>
  </si>
  <si>
    <t>Social Media Open Sources (E.G. Twitter, Blogs)</t>
  </si>
  <si>
    <t>number of pred drug projects supported</t>
  </si>
  <si>
    <t>Vendor Developed</t>
  </si>
  <si>
    <t>Test/Train Set</t>
  </si>
  <si>
    <t>Modern Algorithms</t>
  </si>
  <si>
    <t>['NER', 'Information Extraction', 'Relationship Extraction']</t>
  </si>
  <si>
    <t>Web Application</t>
  </si>
  <si>
    <t>Decision Support</t>
  </si>
  <si>
    <t>External Data Providers, Data Quality Improvement, Cost Consideration</t>
  </si>
  <si>
    <t>End-User Evaluation</t>
  </si>
  <si>
    <t>Character-Set Errors</t>
  </si>
  <si>
    <t>Web Data Quality Issues</t>
  </si>
  <si>
    <t>Social Media Threads</t>
  </si>
  <si>
    <t>Disease, Symptom</t>
  </si>
  <si>
    <t>web app on prem</t>
  </si>
  <si>
    <t>web app</t>
  </si>
  <si>
    <t>Other - 0.25</t>
  </si>
  <si>
    <t>Internal Documents And Public Data</t>
  </si>
  <si>
    <t>number of drug projects supported</t>
  </si>
  <si>
    <t>Internal Workflows</t>
  </si>
  <si>
    <t>Potential Alternative</t>
  </si>
  <si>
    <t>['NER', 'Information Extraction', 'Relationship Extraction', 'Entity Recognition']</t>
  </si>
  <si>
    <t>['Multiple', 'Genes', 'Diseases', 'Cell Types', 'Mutations']</t>
  </si>
  <si>
    <t>Scientific Information Support</t>
  </si>
  <si>
    <t>Data Lake, Uniform Standards</t>
  </si>
  <si>
    <t>Data Granularity</t>
  </si>
  <si>
    <t>Use Case Results</t>
  </si>
  <si>
    <t>Deduplication, XML Standards Variation</t>
  </si>
  <si>
    <t>Full Text Articles, Patents, Grant Databases, Competitor Information Databases</t>
  </si>
  <si>
    <t>MeSH, None, NCBI, EMTREE</t>
  </si>
  <si>
    <t>Other - 3.5</t>
  </si>
  <si>
    <t>Both Public And Internal</t>
  </si>
  <si>
    <t>number of nlp use cases hosted; number of users; number of models deployed</t>
  </si>
  <si>
    <t>GitLab CI/CD</t>
  </si>
  <si>
    <t>TM</t>
  </si>
  <si>
    <t>Annotated Datasets</t>
  </si>
  <si>
    <t>Depends on Use Case</t>
  </si>
  <si>
    <t>['Relationship Extraction', 'NLP Platform']</t>
  </si>
  <si>
    <t>Scalable API</t>
  </si>
  <si>
    <t>Data Augmentation</t>
  </si>
  <si>
    <t>Zero/Few Shot Learning, Data Augmentation</t>
  </si>
  <si>
    <t>Public and Internal Data</t>
  </si>
  <si>
    <t>70/30 Split, Varied Across Tasks</t>
  </si>
  <si>
    <t>server on premise OR validated cloud environment</t>
  </si>
  <si>
    <t>server  or validated  environment</t>
  </si>
  <si>
    <t>Other - 4</t>
  </si>
  <si>
    <t>['Vicuna', 'Obj2Vec', 'Llama']</t>
  </si>
  <si>
    <t>Internal Document Databases</t>
  </si>
  <si>
    <t>key results: 1. identify and access relevant technical manufacturing documents bla filing; q&amp;a from techreg; process development documentation has guidance documents (fda guidance for industry documents) 2. extract plain text from these documents and check if we are not missing important information in tables 3. iteratively fine tune a llm (biogpt?) with selected plain text from above documents</t>
  </si>
  <si>
    <t>Custom Pipeline, Cloudera</t>
  </si>
  <si>
    <t>Python</t>
  </si>
  <si>
    <t>Not Determined</t>
  </si>
  <si>
    <t>GPT-4</t>
  </si>
  <si>
    <t>['Semantic Search']</t>
  </si>
  <si>
    <t>Chatbot</t>
  </si>
  <si>
    <t>Time Saving</t>
  </si>
  <si>
    <t>Manual Evaluation, Data Profiling, Pandas Profiling</t>
  </si>
  <si>
    <t>Data Cleaning</t>
  </si>
  <si>
    <t>Data Quality Issues</t>
  </si>
  <si>
    <t>Technical Manufacturing Data, Health Authority Documents, Technical Regulatory Q&amp;A, Process Development Documentation</t>
  </si>
  <si>
    <t>Not Defined</t>
  </si>
  <si>
    <t>[None]</t>
  </si>
  <si>
    <t>rstudio instance on</t>
  </si>
  <si>
    <t>Other - 5</t>
  </si>
  <si>
    <t>Internal Validated Ticketing System</t>
  </si>
  <si>
    <t>WordCloud, TM, TopicModels, NbClust</t>
  </si>
  <si>
    <t>Don't Know</t>
  </si>
  <si>
    <t>Category Prediction</t>
  </si>
  <si>
    <t>Focus on Improvements</t>
  </si>
  <si>
    <t>Standardize Language</t>
  </si>
  <si>
    <t>Stemming, Stopword Removal</t>
  </si>
  <si>
    <t>Translation Issues</t>
  </si>
  <si>
    <t>Infrastructure Ticketing Data</t>
  </si>
  <si>
    <t>100/0 Split, Unsupervised, Cross-Validation</t>
  </si>
  <si>
    <t>before, plans to put into production</t>
  </si>
  <si>
    <t>['XGBoost']</t>
  </si>
  <si>
    <t>Quality Data</t>
  </si>
  <si>
    <t>ml metrics</t>
  </si>
  <si>
    <t>Manual Evaluation, Test Set Evaluation</t>
  </si>
  <si>
    <t>['ML Classification']</t>
  </si>
  <si>
    <t>['Relationship Extraction', 'Wordclouds']</t>
  </si>
  <si>
    <t>ML Classifier</t>
  </si>
  <si>
    <t>Critical Findings Detection</t>
  </si>
  <si>
    <t>Tokenization, Preprocessing</t>
  </si>
  <si>
    <t>Low Data Volume</t>
  </si>
  <si>
    <t>70/30 Split</t>
  </si>
  <si>
    <t>['Any language']</t>
  </si>
  <si>
    <t>ideally central MLOps deployment</t>
  </si>
  <si>
    <t>Other: ideally central mlops deployment</t>
  </si>
  <si>
    <t>Literature, Clinical Trial Dbs And News Data</t>
  </si>
  <si>
    <t>acceptance</t>
  </si>
  <si>
    <t>expected is an acceptance by users when more than 90% of the identified terms are correctly identified as clinical trial names</t>
  </si>
  <si>
    <t>['Clinical Trial Names']</t>
  </si>
  <si>
    <t>Reliable Identification</t>
  </si>
  <si>
    <t>Clinical Trial Identification</t>
  </si>
  <si>
    <t>Tokenization, Sentence Splitting</t>
  </si>
  <si>
    <t>Irrelevant Homonyms</t>
  </si>
  <si>
    <t>XML, JSON, TSV, TXT</t>
  </si>
  <si>
    <t>Data Preparation</t>
  </si>
  <si>
    <t>web server cloud-based (ECAS)</t>
  </si>
  <si>
    <t>-based (ecas)</t>
  </si>
  <si>
    <t>['NLTK', 'Pandas', 'R']</t>
  </si>
  <si>
    <t>Veeva</t>
  </si>
  <si>
    <t>user satisfaction</t>
  </si>
  <si>
    <t>user satisfaction, user engagement,...</t>
  </si>
  <si>
    <t>SageMaker</t>
  </si>
  <si>
    <t>Pandas, BERT</t>
  </si>
  <si>
    <t>Automated Evaluation, Precision, Recall</t>
  </si>
  <si>
    <t>BERT, UMAP, HDBSCAN</t>
  </si>
  <si>
    <t>Dashboard</t>
  </si>
  <si>
    <t>Trend Detection</t>
  </si>
  <si>
    <t>Guided Topic Modeling</t>
  </si>
  <si>
    <t>Writing Quality</t>
  </si>
  <si>
    <t>Blacklist Removal, Stopword Removal, Punctuation Removal</t>
  </si>
  <si>
    <t>Poor Writing Quality</t>
  </si>
  <si>
    <t>Deviations</t>
  </si>
  <si>
    <t>Unsupervised, 80/20 Split, Topic Modeling</t>
  </si>
  <si>
    <t>['French', 'Portuguese', 'Chinese', '...']</t>
  </si>
  <si>
    <t>Paused</t>
  </si>
  <si>
    <t>Trackwise And Veeva</t>
  </si>
  <si>
    <t>AWS Step Functions, SageMaker</t>
  </si>
  <si>
    <t>Hugging Face, Transformers, PyTorch, Python, AWS Wrangler, LangDetect, SageMaker, BERT</t>
  </si>
  <si>
    <t>Cosine Similarity, Same</t>
  </si>
  <si>
    <t>['Semantic Similarity']</t>
  </si>
  <si>
    <t>Writing Quality, Translation Quality, Human Expectation</t>
  </si>
  <si>
    <t>Automated Evaluation, Precision, Recall, F-Score</t>
  </si>
  <si>
    <t>Tokenization, Blacklist Removal, Stopword Removal, Punctuation Removal</t>
  </si>
  <si>
    <t>Unsupervised</t>
  </si>
  <si>
    <t>Other - 20</t>
  </si>
  <si>
    <t>AWS Wrangler, LangDetect, SageMaker, AWS Lambda Powertools</t>
  </si>
  <si>
    <t>BERT, AWS Comprehend</t>
  </si>
  <si>
    <t>Extract Prior Knowledge, Semi-Supervised Approaches</t>
  </si>
  <si>
    <t>Automated Evaluation, Precision, Recall, F-Score, ABC Pairs, Topic Modeling</t>
  </si>
  <si>
    <t>80/20 Split</t>
  </si>
  <si>
    <t>MLOPs (in prep)</t>
  </si>
  <si>
    <t>Other: mlops (in prep)</t>
  </si>
  <si>
    <t>Public Patents, Via Licensed Platform, Stable Export Xml Format</t>
  </si>
  <si>
    <t>ideally the implementation reaches the level of our pilot (+/- 85%). the pilot was successfully completed in 2018 with kairntech, paused because of budget constrains.</t>
  </si>
  <si>
    <t>Piloted with BioBERT, Consider Alternatives, BERT</t>
  </si>
  <si>
    <t>['Few Shot Learning']</t>
  </si>
  <si>
    <t>['ML Categorization', 'Semantically Matching Phrases', 'Phase I Trial', 'First Entry in Human', 'Initial Clinical Study']</t>
  </si>
  <si>
    <t>Patents, Patent Department Support</t>
  </si>
  <si>
    <t>Patent Processing</t>
  </si>
  <si>
    <t>Natural Language Processing</t>
  </si>
  <si>
    <t>Standard Data</t>
  </si>
  <si>
    <t>Tokenization, Labeling, Sentence Splitting</t>
  </si>
  <si>
    <t>Lack of Training Data</t>
  </si>
  <si>
    <t>News</t>
  </si>
  <si>
    <t>BERT, Large Dataset</t>
  </si>
  <si>
    <t>Cloud (AWS, ECAS) for compute, visualization Tableau</t>
  </si>
  <si>
    <t>(, ecas) for compute, visualization tableau</t>
  </si>
  <si>
    <t>Other - 1.5</t>
  </si>
  <si>
    <t>['SpaCy']</t>
  </si>
  <si>
    <t>Internal Documents (Risk Registry)</t>
  </si>
  <si>
    <t>verification</t>
  </si>
  <si>
    <t>verification by subject matter expert (customer), relevance of records</t>
  </si>
  <si>
    <t>Kubeflow</t>
  </si>
  <si>
    <t>Scikit-learn</t>
  </si>
  <si>
    <t>['Relationship Extraction', 'Vectorization']</t>
  </si>
  <si>
    <t>Risk Extraction</t>
  </si>
  <si>
    <t>Automated Processing</t>
  </si>
  <si>
    <t>Standardization, Terminology Standardization</t>
  </si>
  <si>
    <t>Human Evaluation, SME Data Curation</t>
  </si>
  <si>
    <t>Terminology Issues</t>
  </si>
  <si>
    <t>Research Data, Risk Registry</t>
  </si>
  <si>
    <t>Unsupervised, No Training Set Required</t>
  </si>
  <si>
    <t>Web server cloud-based (ECAS)</t>
  </si>
  <si>
    <t>['Transformers', 'R', 'UMAP', 'HDBSCAN']</t>
  </si>
  <si>
    <t>Internal Data From Employees In The Form Of Csv Files</t>
  </si>
  <si>
    <t>increasing number of users actively using the platform to generate value for business use cases across business processes</t>
  </si>
  <si>
    <t>['Sentiment Analysis', 'Clustering', 'Relationship Extraction']</t>
  </si>
  <si>
    <t>Self-Service NLP</t>
  </si>
  <si>
    <t>Business Case Clarity</t>
  </si>
  <si>
    <t>Experimentation, Business Use Cases, User Journeys</t>
  </si>
  <si>
    <t>User Self-Evaluation</t>
  </si>
  <si>
    <t>Heterogeneous Data Sources</t>
  </si>
  <si>
    <t>Documentum Document Management System</t>
  </si>
  <si>
    <t>Partially Yes</t>
  </si>
  <si>
    <t>Crm / Excel Files</t>
  </si>
  <si>
    <t>f1 score</t>
  </si>
  <si>
    <t>Data Pipeline</t>
  </si>
  <si>
    <t>Scikit-learn, Transformers</t>
  </si>
  <si>
    <t>Human Evaluation, Cross Validation</t>
  </si>
  <si>
    <t>['Text Classification']</t>
  </si>
  <si>
    <t>Classification Model</t>
  </si>
  <si>
    <t>Cost Saving</t>
  </si>
  <si>
    <t>Stopword Removal</t>
  </si>
  <si>
    <t>Data Quality Issues, Class Imbalance</t>
  </si>
  <si>
    <t>Free Text</t>
  </si>
  <si>
    <t>Trackwise</t>
  </si>
  <si>
    <t>precision</t>
  </si>
  <si>
    <t>Manufacturing Deviation Trends</t>
  </si>
  <si>
    <t>Manufacturing Deviation Reduction</t>
  </si>
  <si>
    <t>Internal - 2</t>
  </si>
  <si>
    <t>['Scibyte']</t>
  </si>
  <si>
    <t>Internal Databases, E.G. Veeva, Documents, Lims, Elns, But Also External Sites Like Nih Or Pubchem</t>
  </si>
  <si>
    <t>% of keys integrated with 90% accuracry</t>
  </si>
  <si>
    <t>OCR, Translation</t>
  </si>
  <si>
    <t>Always Latest</t>
  </si>
  <si>
    <t>Check Open Source</t>
  </si>
  <si>
    <t>Semantic Web</t>
  </si>
  <si>
    <t>Efficiency Increase</t>
  </si>
  <si>
    <t>NER</t>
  </si>
  <si>
    <t>Multi-Year Project</t>
  </si>
  <si>
    <t>Poor Quality Scans</t>
  </si>
  <si>
    <t>None, Multiple Commercial, In-House, Open Source</t>
  </si>
  <si>
    <t>External - 1</t>
  </si>
  <si>
    <t>Usp Monographs, Cas Documents, Elsevier Manuscripts</t>
  </si>
  <si>
    <t>Transformers, Classic Approach</t>
  </si>
  <si>
    <t>Scoping Needed</t>
  </si>
  <si>
    <t>Text Translation</t>
  </si>
  <si>
    <t>Time and Cost Saving</t>
  </si>
  <si>
    <t>Clear Definition</t>
  </si>
  <si>
    <t>Semi-Supervised Approach</t>
  </si>
  <si>
    <t>Unsupervised Approaches</t>
  </si>
  <si>
    <t>Medline Abstracts</t>
  </si>
  <si>
    <t>accuracy</t>
  </si>
  <si>
    <t>increasing accuracy over existing pipeline</t>
  </si>
  <si>
    <t>['Entity Linking']</t>
  </si>
  <si>
    <t>Ambiguous Mention Evaluation</t>
  </si>
  <si>
    <t>Noise Reduction</t>
  </si>
  <si>
    <t>Pipeline</t>
  </si>
  <si>
    <t>PubMed, Gene-Disease Hits</t>
  </si>
  <si>
    <t>NCBI, UniProt, Gene Dictionaries</t>
  </si>
  <si>
    <t>Internal - 7</t>
  </si>
  <si>
    <t>Patent, Cjhif, Home Built Eln, And Idbs Eln</t>
  </si>
  <si>
    <t>search success</t>
  </si>
  <si>
    <t>&gt;95% search success in finding chemical reaction data regrardless of source (int/ext)</t>
  </si>
  <si>
    <t>Chemical Reaction Knowledge</t>
  </si>
  <si>
    <t>Efficiency Gains</t>
  </si>
  <si>
    <t>Improved QC, Labeling, Semantic Extraction</t>
  </si>
  <si>
    <t>Duplicate Removal</t>
  </si>
  <si>
    <t>Automated Matching, Quality Checks</t>
  </si>
  <si>
    <t>Prune Incomplete Data</t>
  </si>
  <si>
    <t>Text and Chemical Structures, SMILES, MOL Files</t>
  </si>
  <si>
    <t>Web server</t>
  </si>
  <si>
    <t>['SciBite']</t>
  </si>
  <si>
    <t>Elsevier, Global Data, Pubmed, Internal Data Sources, Gwas, Geo</t>
  </si>
  <si>
    <t>ingestion</t>
  </si>
  <si>
    <t>ingestion, enrichment and mapping of data from disparate sources internal and external sources (fee and free / structured and unstructured) with 90% success in mapping and co-occurrences</t>
  </si>
  <si>
    <t>Sinequa, TERMite, CENtree</t>
  </si>
  <si>
    <t>LLM</t>
  </si>
  <si>
    <t>Co-Correlations</t>
  </si>
  <si>
    <t>Research Efficiency</t>
  </si>
  <si>
    <t>Manual Evaluation, Test Queries</t>
  </si>
  <si>
    <t>Mapping</t>
  </si>
  <si>
    <t>Metadata Issues, Data Augmentation</t>
  </si>
  <si>
    <t>Free Text, Controlled Vocabularies</t>
  </si>
  <si>
    <t>Ontologies, Vocabularies, SciBite</t>
  </si>
  <si>
    <t>Internal - 3</t>
  </si>
  <si>
    <t>tbd</t>
  </si>
  <si>
    <t>Sentiment Insights</t>
  </si>
  <si>
    <t>Productivity</t>
  </si>
  <si>
    <t>Limited Feedback</t>
  </si>
  <si>
    <t>['TextRank', 'R', 'HDBSCAN', 'Deep Learning', 'UMAP', 'Word2Vec', 'Graph Embedding', 'Transformers']</t>
  </si>
  <si>
    <t>Q&amp;A Database</t>
  </si>
  <si>
    <t>NLP Pipeline</t>
  </si>
  <si>
    <t>SpaCy, Transformers, TensorFlow, PyTorch</t>
  </si>
  <si>
    <t>Manual Evaluation, Precision, Recall</t>
  </si>
  <si>
    <t>Few-Shot Learning, Auto-ML</t>
  </si>
  <si>
    <t>Concept Trends</t>
  </si>
  <si>
    <t>Quality Improvement</t>
  </si>
  <si>
    <t>Improved Sampling</t>
  </si>
  <si>
    <t>Exploratory Data Analysis, Phrase Classification</t>
  </si>
  <si>
    <t>Manual Evaluation, Automated Reporting</t>
  </si>
  <si>
    <t>Domain-Specific Language, Missing Context</t>
  </si>
  <si>
    <t>Free Text, Domain-Specific Content</t>
  </si>
  <si>
    <t>None, Custom</t>
  </si>
  <si>
    <t>+  based</t>
  </si>
  <si>
    <t>Internal - 5</t>
  </si>
  <si>
    <t>['Pandas', 'NLTK', 'SparkNLP', 'SpaCy']</t>
  </si>
  <si>
    <t>['NER', 'Text Classification', 'Relationship Extraction', 'Entity Recognition']</t>
  </si>
  <si>
    <t>['Relationship Extraction', 'Auto Tagging']</t>
  </si>
  <si>
    <t>Insights Generation</t>
  </si>
  <si>
    <t>Medical Insights</t>
  </si>
  <si>
    <t>['R', 'RoBERTa', 'Pandas', 'NLTK', 'SparkNLP', 'SpaCy', 'BART']</t>
  </si>
  <si>
    <t>External - Social Media</t>
  </si>
  <si>
    <t>['Text Classification', 'Negative Learning']</t>
  </si>
  <si>
    <t>Scalable SML Tools</t>
  </si>
  <si>
    <t>Drug Development</t>
  </si>
  <si>
    <t>Social Media Posts, Tweets</t>
  </si>
  <si>
    <t>Semi-Supervised, 70/30 Split</t>
  </si>
  <si>
    <t>['NLTK', 'Topic Rank', 'SparkNLP', 'SpaCy', 'PKE']</t>
  </si>
  <si>
    <t>['NER', 'Relationship Extraction', 'Key Phrase Extraction', 'Entity Recognition']</t>
  </si>
  <si>
    <t>['Key Phrase Extraction']</t>
  </si>
  <si>
    <t>Medical Information Inquiries</t>
  </si>
  <si>
    <t>on  ( or )</t>
  </si>
  <si>
    <t>Internal Company Database</t>
  </si>
  <si>
    <t>['Sentiment Analysis', 'Relationship Extraction', 'NLP Models']</t>
  </si>
  <si>
    <t>Self-Serving Chatbot</t>
  </si>
  <si>
    <t>Employee Experience</t>
  </si>
  <si>
    <t>()</t>
  </si>
  <si>
    <t>Other - 7</t>
  </si>
  <si>
    <t>['Transformers', 'PubMedBERT']</t>
  </si>
  <si>
    <t>MLOps Pipeline</t>
  </si>
  <si>
    <t>Automatic Mapping</t>
  </si>
  <si>
    <t>Cost Reduction, Efficiency Increase</t>
  </si>
  <si>
    <t>Medical Coders Data</t>
  </si>
  <si>
    <t>Internal Databases</t>
  </si>
  <si>
    <t>user feedback</t>
  </si>
  <si>
    <t>['Text Extraction', 'Semantic Search']</t>
  </si>
  <si>
    <t>['Text Embeddings', 'Advanced APIs']</t>
  </si>
  <si>
    <t>Operational Efficiency, Insights Generation</t>
  </si>
  <si>
    <t>['PubMedBERT']</t>
  </si>
  <si>
    <t>Manually Annotated Internal Data</t>
  </si>
  <si>
    <t>Automated Classification</t>
  </si>
  <si>
    <t>Operational Efficiency</t>
  </si>
  <si>
    <t>Health Authority Interaction Documents</t>
  </si>
  <si>
    <t>integrated to gchat</t>
  </si>
  <si>
    <t>['Keyword Extractor']</t>
  </si>
  <si>
    <t>Manual Evaluation, User Feedback</t>
  </si>
  <si>
    <t>['Keyword Extraction', 'Entity Mapping']</t>
  </si>
  <si>
    <t>['Pharma Complaints']</t>
  </si>
  <si>
    <t>Search Optimization</t>
  </si>
  <si>
    <t>Automation</t>
  </si>
  <si>
    <t>Structured Evaluation</t>
  </si>
  <si>
    <t>Missing Terminology</t>
  </si>
  <si>
    <t>Pharma Complaints Documents</t>
  </si>
  <si>
    <t>['English', 'Japanese']</t>
  </si>
  <si>
    <t>Internal - 10</t>
  </si>
  <si>
    <t>['Lingo4G']</t>
  </si>
  <si>
    <t>nps score</t>
  </si>
  <si>
    <t>nps score /customer survey</t>
  </si>
  <si>
    <t>Sentence Segmentation</t>
  </si>
  <si>
    <t>TF-IDF, Logistic Regression</t>
  </si>
  <si>
    <t>Class Probability Threshold, Precision</t>
  </si>
  <si>
    <t>Retrieval Augmented Generation</t>
  </si>
  <si>
    <t>['Text Classification', 'Topic Modeling']</t>
  </si>
  <si>
    <t>Market and Customer Insights</t>
  </si>
  <si>
    <t>Language Harmonization</t>
  </si>
  <si>
    <t>Standardization</t>
  </si>
  <si>
    <t>Complex Sentences</t>
  </si>
  <si>
    <t>Internal MSL Discussion Notes</t>
  </si>
  <si>
    <t>MeSH, RxNorm, Custom Synonyms</t>
  </si>
  <si>
    <t>Topic Combination Analysis</t>
  </si>
  <si>
    <t>PyMannKendall, Scikit-learn</t>
  </si>
  <si>
    <t>Retrospective Evaluation</t>
  </si>
  <si>
    <t>Find Better Algorithm</t>
  </si>
  <si>
    <t>Emerging Trends Identification</t>
  </si>
  <si>
    <t>Manual Tagging, Trend Identification</t>
  </si>
  <si>
    <t>High Quality Data, Topic Diversity</t>
  </si>
  <si>
    <t>Ambiguous Wording</t>
  </si>
  <si>
    <t>Productive Use</t>
  </si>
  <si>
    <t>Standardize Data</t>
  </si>
  <si>
    <t>Data Quality, Language Skills, Data Cleaning</t>
  </si>
  <si>
    <t>Multi-Lingual Data</t>
  </si>
  <si>
    <t>Internal Medical Enquiry Transcripts</t>
  </si>
  <si>
    <t>['Phi Coefficient', 'Fisher Z Transformation', 'Lingo4G']</t>
  </si>
  <si>
    <t>External Survey Data</t>
  </si>
  <si>
    <t>Correlation Analysis</t>
  </si>
  <si>
    <t>Scikit-learn, Pandas</t>
  </si>
  <si>
    <t>Improve Input</t>
  </si>
  <si>
    <t>Survey Analysis</t>
  </si>
  <si>
    <t>Customer Insights</t>
  </si>
  <si>
    <t>Brief Text Response, Standardization</t>
  </si>
  <si>
    <t>Survey Results</t>
  </si>
  <si>
    <t>External - 5</t>
  </si>
  <si>
    <t>Social Media Patient Fora</t>
  </si>
  <si>
    <t>Voice of the Patient</t>
  </si>
  <si>
    <t>Clinical Trial Design</t>
  </si>
  <si>
    <t>Ethical and Compliance Issues</t>
  </si>
  <si>
    <t>Social Media Data</t>
  </si>
  <si>
    <t>['Apache Solr MLT']</t>
  </si>
  <si>
    <t>Auto-Translation</t>
  </si>
  <si>
    <t>Advanced Vectorizing Techniques</t>
  </si>
  <si>
    <t>['Similarity Search']</t>
  </si>
  <si>
    <t>Similarity Search</t>
  </si>
  <si>
    <t>Scientific Responses</t>
  </si>
  <si>
    <t>Data Sharing</t>
  </si>
  <si>
    <t>['Extractive Summarization']</t>
  </si>
  <si>
    <t>Vectorization, TF-IDF, PCA, Clustering, PageRank</t>
  </si>
  <si>
    <t>Scikit-learn, SpaCy</t>
  </si>
  <si>
    <t>['Extractive Summarization', 'Summarization']</t>
  </si>
  <si>
    <t>['Auto-Summary']</t>
  </si>
  <si>
    <t>Auto-Text Summaries</t>
  </si>
  <si>
    <t>Statistical Methods</t>
  </si>
  <si>
    <t>Normalization, Sentence Segmentation</t>
  </si>
  <si>
    <t>Specific Wording</t>
  </si>
  <si>
    <t>Internal Data</t>
  </si>
  <si>
    <t>/</t>
  </si>
  <si>
    <t>Medical &amp; Scientific Literature, Synthesized Medical Content Generated By XXXXXXXX</t>
  </si>
  <si>
    <t>Intent-Based Search</t>
  </si>
  <si>
    <t>ner results that are on-par with scibite; no similarity comparison score should be &gt; 100% match; tolerance for sentences that use synonymous entities; ability to find portions of a query document that are not 95% similar to a portion of a source document.</t>
  </si>
  <si>
    <t>Nonclinical Regulatory Submission</t>
  </si>
  <si>
    <t>['Text Classification', 'Entity Linking']</t>
  </si>
  <si>
    <t>NER and Entity Linking</t>
  </si>
  <si>
    <t>Inconsistent Formatting</t>
  </si>
  <si>
    <t>SpaCy, Prodigy</t>
  </si>
  <si>
    <t>Custom Synonyms, Hearst Patterns</t>
  </si>
  <si>
    <t>Other - 1.3</t>
  </si>
  <si>
    <t>f1 score, precision, recall</t>
  </si>
  <si>
    <t>Transformers, PyTorch</t>
  </si>
  <si>
    <t>['Information Extraction', 'Relationship Extraction']</t>
  </si>
  <si>
    <t>['Efficacy Endpoints']</t>
  </si>
  <si>
    <t>Automated Extraction</t>
  </si>
  <si>
    <t>Automatic Pre-Labelling</t>
  </si>
  <si>
    <t>Redundant Sentences Removal</t>
  </si>
  <si>
    <t>Special Characters, Character Encoding Issues</t>
  </si>
  <si>
    <t>Free Text, Medline Abstracts</t>
  </si>
  <si>
    <t>Training Data Extraction, I2E, IQVIA</t>
  </si>
  <si>
    <t>on premise / AWS</t>
  </si>
  <si>
    <t>['AWS Textract', 'NLTK', 'SpaCy']</t>
  </si>
  <si>
    <t>Many File Types, Converted To Text Data</t>
  </si>
  <si>
    <t>scalability</t>
  </si>
  <si>
    <t>% sensitivity, scalability</t>
  </si>
  <si>
    <t>['Text Classification', 'Relationship Extraction']</t>
  </si>
  <si>
    <t>Specific Extraction</t>
  </si>
  <si>
    <t>OCR Issues</t>
  </si>
  <si>
    <t>Box Folder Contents</t>
  </si>
  <si>
    <t>Data Cleansing Required</t>
  </si>
  <si>
    <t>on premise / SCP</t>
  </si>
  <si>
    <t>/ scp</t>
  </si>
  <si>
    <t>Code Generation</t>
  </si>
  <si>
    <t>/ , k8s</t>
  </si>
  <si>
    <t>Internal - 4</t>
  </si>
  <si>
    <t>Bern2</t>
  </si>
  <si>
    <t>recall, precision, f1, auc</t>
  </si>
  <si>
    <t>Python, Scala</t>
  </si>
  <si>
    <t>NER System</t>
  </si>
  <si>
    <t>Enterprise Offering</t>
  </si>
  <si>
    <t>/ , databricks</t>
  </si>
  <si>
    <t>['Scala', 'Databricks', 'Python', 'Stanford NLP']</t>
  </si>
  <si>
    <t>Pubmed</t>
  </si>
  <si>
    <t>graph metrics</t>
  </si>
  <si>
    <t>graph downstream tasks performance, graph metrics</t>
  </si>
  <si>
    <t>Data Consolidation</t>
  </si>
  <si>
    <t>Free-Text Publications</t>
  </si>
  <si>
    <t>Large Dataset</t>
  </si>
  <si>
    <t>External - 4</t>
  </si>
  <si>
    <t>['OpenAI GPT-3.5-Turbo', 'OpenAI Text-Embedding-ADA-002', 'LLM']</t>
  </si>
  <si>
    <t>Pubmed, Arxiv</t>
  </si>
  <si>
    <t>api costs</t>
  </si>
  <si>
    <t>% of type ii errors, refusal to answer without relevant context, api costs</t>
  </si>
  <si>
    <t>LangChain, OpenAI, Chroma, Pinecone</t>
  </si>
  <si>
    <t>GPT-3.5-Turbo, GPT-4</t>
  </si>
  <si>
    <t>['Factual Question Answering', 'Citations via LLMs']</t>
  </si>
  <si>
    <t>OpenAI</t>
  </si>
  <si>
    <t>['English', 'Danish']</t>
  </si>
  <si>
    <t>AWS</t>
  </si>
  <si>
    <t>['LLM']</t>
  </si>
  <si>
    <t>Scientific Publications, News Articles</t>
  </si>
  <si>
    <t>user engagement</t>
  </si>
  <si>
    <t>Text Classification</t>
  </si>
  <si>
    <t>DSPy</t>
  </si>
  <si>
    <t>F1 Scores</t>
  </si>
  <si>
    <t>Recommender System, Scientific Publications, News Articles</t>
  </si>
  <si>
    <t>Manual Annotations, User Engagement Metrics</t>
  </si>
  <si>
    <t>['Multitask BERT']</t>
  </si>
  <si>
    <t>Scientific Publications, News Articles, Patents, Clinical Trials, Conferences</t>
  </si>
  <si>
    <t>performance metrics</t>
  </si>
  <si>
    <t>performance metrics, ease of use for downstream stakeholders</t>
  </si>
  <si>
    <t>Token Classification, Vector Search, Bi-Encoder, Cross-Encoder</t>
  </si>
  <si>
    <t>Hugging Face, Custom Code</t>
  </si>
  <si>
    <t>F1 Scores, Accuracy</t>
  </si>
  <si>
    <t>['Information Extraction']</t>
  </si>
  <si>
    <t>['Named Entity Linking']</t>
  </si>
  <si>
    <t>Patents</t>
  </si>
  <si>
    <t>PubMed, Full Text Articles, Pharma Pipeline Data, Clinical Trials, News, Conference Abstracts</t>
  </si>
  <si>
    <t>Custom, Ontologies</t>
  </si>
  <si>
    <t>Sentence Classification</t>
  </si>
  <si>
    <t>Knowledge Graph, Relation Extraction</t>
  </si>
  <si>
    <t>AWS/Azure</t>
  </si>
  <si>
    <t>Summarization</t>
  </si>
  <si>
    <t>BERTScore, ROUGE</t>
  </si>
  <si>
    <t>['Abstractive Summarization', 'Summarization']</t>
  </si>
  <si>
    <t>Scientific Publications, Patents, News Articles</t>
  </si>
  <si>
    <t>['Graph Database']</t>
  </si>
  <si>
    <t>Knowledge Graph, Patents</t>
  </si>
  <si>
    <t>FAIR Data</t>
  </si>
  <si>
    <t>['English', 'Japanese', 'Chinese']</t>
  </si>
  <si>
    <t>['7B LLaMA Base Model']</t>
  </si>
  <si>
    <t>benchmarks</t>
  </si>
  <si>
    <t>llm benchmarks, user evaluation</t>
  </si>
  <si>
    <t>['Generative AI']</t>
  </si>
  <si>
    <t>['QA', 'Writing', 'Summarization']</t>
  </si>
  <si>
    <t>Patents, LLM Capabilities</t>
  </si>
  <si>
    <t>Scientific Publications, News Articles, Patents, Clinical Trials, Conferences, Comp. Bio Databases</t>
  </si>
  <si>
    <t>benchmarks, user feedback</t>
  </si>
  <si>
    <t>Custom Code, AutoGen</t>
  </si>
  <si>
    <t>['RAG']</t>
  </si>
  <si>
    <t>Patents, Chatbot Interface</t>
  </si>
  <si>
    <t>Information Retrieval</t>
  </si>
  <si>
    <t>Knowledge Graphs, Commercial APIs, Internal Databases</t>
  </si>
  <si>
    <t>['Masked Language Model']</t>
  </si>
  <si>
    <t>Scientific Articles, Patents</t>
  </si>
  <si>
    <t>Pre-Training</t>
  </si>
  <si>
    <t>MosaicML Composer</t>
  </si>
  <si>
    <t>BERT Model</t>
  </si>
  <si>
    <t>Performance Improvement</t>
  </si>
  <si>
    <t>PubMed, Patents, PMC Commercial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</si>
</sst>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scheme val="minor"/>
    </font>
    <font>
      <b/>
      <sz val="11"/>
      <color theme="1"/>
      <name val="Calibri"/>
    </font>
    <font>
      <sz val="11"/>
      <color theme="1"/>
      <name val="Calibri"/>
    </font>
    <font>
      <i/>
      <sz val="11"/>
      <color theme="1"/>
      <name val="Calibri"/>
    </font>
    <font>
      <sz val="11"/>
      <name val="Calibri"/>
    </font>
    <font>
      <b/>
      <sz val="14"/>
      <color rgb="FFFFFFFF"/>
      <name val="Nunito Sans"/>
    </font>
    <font>
      <b/>
      <sz val="12"/>
      <color rgb="FFFFFFFF"/>
      <name val="Nunito Sans"/>
    </font>
    <font>
      <sz val="12"/>
      <color theme="1"/>
      <name val="Nunito Sans"/>
    </font>
    <font>
      <sz val="11"/>
      <color theme="1"/>
      <name val="Calibri"/>
      <family val="2"/>
    </font>
    <font>
      <sz val="12"/>
      <color rgb="FFFF0000"/>
      <name val="Nunito Sans"/>
    </font>
    <font>
      <sz val="11"/>
      <color rgb="FFFF0000"/>
      <name val="Calibri"/>
      <scheme val="minor"/>
    </font>
    <font>
      <sz val="12"/>
      <color rgb="FF002060"/>
      <name val="Nunito Sans"/>
    </font>
    <font>
      <sz val="11"/>
      <color rgb="FF002060"/>
      <name val="Calibri"/>
      <scheme val="minor"/>
    </font>
    <font>
      <sz val="12"/>
      <name val="Nunito Sans"/>
    </font>
    <font>
      <sz val="11"/>
      <name val="Calibri"/>
      <scheme val="minor"/>
    </font>
    <font>
      <sz val="11"/>
      <name val="Calibri"/>
      <family val="2"/>
    </font>
    <font>
      <sz val="11"/>
      <name val="Calibri"/>
      <family val="2"/>
      <scheme val="minor"/>
    </font>
  </fonts>
  <fills count="10">
    <fill>
      <patternFill patternType="none"/>
    </fill>
    <fill>
      <patternFill patternType="gray125"/>
    </fill>
    <fill>
      <patternFill patternType="solid">
        <fgColor rgb="FFFFF0B3"/>
        <bgColor rgb="FFFFF0B3"/>
      </patternFill>
    </fill>
    <fill>
      <patternFill patternType="solid">
        <fgColor rgb="FFFFC000"/>
        <bgColor rgb="FFFFC000"/>
      </patternFill>
    </fill>
    <fill>
      <patternFill patternType="solid">
        <fgColor rgb="FFFFFF00"/>
        <bgColor rgb="FFFFFF00"/>
      </patternFill>
    </fill>
    <fill>
      <patternFill patternType="solid">
        <fgColor rgb="FF92D050"/>
        <bgColor rgb="FF92D050"/>
      </patternFill>
    </fill>
    <fill>
      <patternFill patternType="solid">
        <fgColor rgb="FF6E59B1"/>
        <bgColor rgb="FF6E59B1"/>
      </patternFill>
    </fill>
    <fill>
      <patternFill patternType="solid">
        <fgColor rgb="FFF68710"/>
        <bgColor rgb="FFF68710"/>
      </patternFill>
    </fill>
    <fill>
      <patternFill patternType="solid">
        <fgColor theme="4" tint="0.79998168889431442"/>
        <bgColor indexed="64"/>
      </patternFill>
    </fill>
    <fill>
      <patternFill patternType="solid">
        <fgColor theme="5" tint="0.79998168889431442"/>
        <bgColor indexed="64"/>
      </patternFill>
    </fill>
  </fills>
  <borders count="11">
    <border>
      <left/>
      <right/>
      <top/>
      <bottom/>
      <diagonal/>
    </border>
    <border>
      <left/>
      <right/>
      <top/>
      <bottom/>
      <diagonal/>
    </border>
    <border>
      <left/>
      <right/>
      <top style="medium">
        <color rgb="FF000000"/>
      </top>
      <bottom style="thin">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17" fontId="2" fillId="0" borderId="0" xfId="0" applyNumberFormat="1" applyFont="1" applyAlignment="1">
      <alignment vertical="center"/>
    </xf>
    <xf numFmtId="14" fontId="2" fillId="0" borderId="0" xfId="0" applyNumberFormat="1" applyFont="1" applyAlignment="1">
      <alignment horizontal="right" vertical="center"/>
    </xf>
    <xf numFmtId="0" fontId="2" fillId="0" borderId="0" xfId="0" applyFont="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0" fontId="2" fillId="0" borderId="0" xfId="0" applyFont="1" applyAlignment="1">
      <alignment horizontal="center"/>
    </xf>
    <xf numFmtId="0" fontId="2" fillId="3" borderId="1" xfId="0" applyFont="1" applyFill="1" applyBorder="1" applyAlignment="1">
      <alignment vertical="center"/>
    </xf>
    <xf numFmtId="0" fontId="3" fillId="0" borderId="2" xfId="0" applyFont="1" applyBorder="1" applyAlignment="1">
      <alignment horizontal="center"/>
    </xf>
    <xf numFmtId="0" fontId="2" fillId="4" borderId="1" xfId="0" applyFont="1" applyFill="1" applyBorder="1"/>
    <xf numFmtId="0" fontId="2" fillId="0" borderId="3" xfId="0" applyFont="1" applyBorder="1"/>
    <xf numFmtId="0" fontId="2" fillId="4" borderId="4" xfId="0" applyFont="1" applyFill="1" applyBorder="1"/>
    <xf numFmtId="0" fontId="2" fillId="0" borderId="7" xfId="0" applyFont="1" applyBorder="1"/>
    <xf numFmtId="0" fontId="1" fillId="5" borderId="1" xfId="0" applyFont="1" applyFill="1" applyBorder="1" applyAlignment="1">
      <alignment horizontal="center" vertical="center"/>
    </xf>
    <xf numFmtId="0" fontId="1" fillId="3" borderId="1" xfId="0" applyFont="1" applyFill="1" applyBorder="1" applyAlignment="1">
      <alignment horizontal="center" vertical="center"/>
    </xf>
    <xf numFmtId="1" fontId="2" fillId="5" borderId="1" xfId="0" applyNumberFormat="1" applyFont="1" applyFill="1" applyBorder="1" applyAlignment="1">
      <alignment vertical="center"/>
    </xf>
    <xf numFmtId="0" fontId="2" fillId="5" borderId="1" xfId="0" applyFont="1" applyFill="1" applyBorder="1" applyAlignment="1">
      <alignment vertical="center"/>
    </xf>
    <xf numFmtId="0" fontId="2" fillId="5" borderId="1" xfId="0" applyFont="1" applyFill="1" applyBorder="1"/>
    <xf numFmtId="0" fontId="2" fillId="3" borderId="1" xfId="0" applyFont="1" applyFill="1" applyBorder="1"/>
    <xf numFmtId="2" fontId="2" fillId="0" borderId="7" xfId="0" applyNumberFormat="1" applyFont="1" applyBorder="1"/>
    <xf numFmtId="0" fontId="1" fillId="0" borderId="0" xfId="0" applyFont="1"/>
    <xf numFmtId="0" fontId="1" fillId="0" borderId="0" xfId="0" applyFont="1" applyAlignment="1">
      <alignment horizontal="left"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6" borderId="10" xfId="0" applyFont="1" applyFill="1" applyBorder="1" applyAlignment="1">
      <alignment horizontal="center" vertical="center" wrapText="1"/>
    </xf>
    <xf numFmtId="0" fontId="7" fillId="8" borderId="10" xfId="0" applyFont="1" applyFill="1" applyBorder="1" applyAlignment="1">
      <alignment horizontal="center" vertical="center"/>
    </xf>
    <xf numFmtId="0" fontId="13" fillId="9"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8" fillId="0" borderId="10" xfId="0" applyFont="1" applyBorder="1" applyAlignment="1">
      <alignment vertical="center"/>
    </xf>
    <xf numFmtId="0" fontId="16" fillId="0" borderId="10" xfId="0" applyFont="1" applyBorder="1"/>
    <xf numFmtId="0" fontId="15" fillId="0" borderId="10" xfId="0" applyFont="1" applyBorder="1" applyAlignment="1">
      <alignment vertical="center"/>
    </xf>
    <xf numFmtId="0" fontId="5" fillId="6" borderId="10"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0" fillId="0" borderId="10" xfId="0" applyBorder="1"/>
    <xf numFmtId="0" fontId="7" fillId="8"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9" fillId="0" borderId="10" xfId="0" applyFont="1" applyBorder="1" applyAlignment="1">
      <alignment horizontal="center" vertical="center" wrapText="1"/>
    </xf>
    <xf numFmtId="0" fontId="10" fillId="0" borderId="10" xfId="0" applyFont="1" applyBorder="1"/>
    <xf numFmtId="0" fontId="13" fillId="8" borderId="10" xfId="0" applyFont="1" applyFill="1" applyBorder="1" applyAlignment="1">
      <alignment horizontal="center" vertical="center" wrapText="1"/>
    </xf>
    <xf numFmtId="0" fontId="8" fillId="0" borderId="10" xfId="0" applyFont="1" applyBorder="1" applyAlignment="1">
      <alignment vertical="center" wrapText="1"/>
    </xf>
    <xf numFmtId="0" fontId="14" fillId="0" borderId="10" xfId="0" applyFont="1" applyBorder="1"/>
    <xf numFmtId="0" fontId="11" fillId="0" borderId="10" xfId="0" applyFont="1" applyBorder="1" applyAlignment="1">
      <alignment horizontal="center" vertical="center" wrapText="1"/>
    </xf>
    <xf numFmtId="0" fontId="11" fillId="8" borderId="10" xfId="0" applyFont="1" applyFill="1" applyBorder="1" applyAlignment="1">
      <alignment horizontal="center" vertical="center" wrapText="1"/>
    </xf>
    <xf numFmtId="0" fontId="12" fillId="0" borderId="10" xfId="0" applyFont="1" applyBorder="1"/>
    <xf numFmtId="0" fontId="0" fillId="8" borderId="10" xfId="0" applyFill="1" applyBorder="1"/>
    <xf numFmtId="0" fontId="16" fillId="9" borderId="10" xfId="0" applyFont="1" applyFill="1" applyBorder="1" applyAlignment="1">
      <alignment horizontal="center" vertical="center"/>
    </xf>
    <xf numFmtId="0" fontId="2" fillId="0" borderId="5" xfId="0" applyFont="1" applyBorder="1" applyAlignment="1">
      <alignment horizontal="center"/>
    </xf>
    <xf numFmtId="0" fontId="4" fillId="0" borderId="6" xfId="0" applyFont="1" applyBorder="1"/>
    <xf numFmtId="0" fontId="2" fillId="0" borderId="8" xfId="0" applyFont="1" applyBorder="1" applyAlignment="1">
      <alignment horizontal="center" wrapText="1"/>
    </xf>
    <xf numFmtId="0" fontId="4" fillId="0" borderId="9" xfId="0" applyFont="1" applyBorder="1"/>
    <xf numFmtId="0" fontId="7" fillId="9"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68"/>
  <sheetViews>
    <sheetView tabSelected="1" zoomScale="60" zoomScaleNormal="60" workbookViewId="0">
      <pane xSplit="1" ySplit="1" topLeftCell="S2" activePane="bottomRight" state="frozen"/>
      <selection pane="topRight" activeCell="B1" sqref="B1"/>
      <selection pane="bottomLeft" activeCell="A2" sqref="A2"/>
      <selection pane="bottomRight" activeCell="V2" sqref="V2"/>
    </sheetView>
  </sheetViews>
  <sheetFormatPr defaultColWidth="14.453125" defaultRowHeight="15" customHeight="1"/>
  <cols>
    <col min="1" max="1" width="29.54296875" style="36" customWidth="1"/>
    <col min="2" max="2" width="95.90625" style="36" customWidth="1"/>
    <col min="3" max="3" width="29" style="36" hidden="1" customWidth="1"/>
    <col min="4" max="4" width="28" style="36" customWidth="1"/>
    <col min="5" max="6" width="29" style="47" customWidth="1"/>
    <col min="7" max="7" width="22.54296875" style="36" customWidth="1"/>
    <col min="8" max="8" width="23.6328125" style="36" customWidth="1"/>
    <col min="9" max="9" width="79" style="36" customWidth="1"/>
    <col min="10" max="10" width="89.08984375" style="36" customWidth="1"/>
    <col min="11" max="11" width="14.453125" style="36"/>
    <col min="12" max="12" width="27" customWidth="1"/>
    <col min="13" max="13" width="23.90625" customWidth="1"/>
    <col min="14" max="14" width="22.08984375" customWidth="1"/>
    <col min="15" max="15" width="31.453125" customWidth="1"/>
    <col min="16" max="16" width="28" customWidth="1"/>
    <col min="17" max="17" width="27.453125" customWidth="1"/>
    <col min="18" max="18" width="42.6328125" customWidth="1"/>
    <col min="19" max="19" width="20.6328125" customWidth="1"/>
    <col min="20" max="20" width="43" customWidth="1"/>
    <col min="21" max="21" width="29" hidden="1" customWidth="1"/>
    <col min="22" max="22" width="30.90625" customWidth="1"/>
    <col min="23" max="23" width="45" hidden="1" customWidth="1"/>
    <col min="24" max="24" width="20.08984375" customWidth="1"/>
    <col min="25" max="25" width="25.08984375" customWidth="1"/>
    <col min="26" max="26" width="29.453125" customWidth="1"/>
    <col min="27" max="27" width="34.90625" customWidth="1"/>
    <col min="28" max="28" width="43.6328125" customWidth="1"/>
    <col min="29" max="29" width="33.453125" customWidth="1"/>
    <col min="30" max="30" width="35.54296875" customWidth="1"/>
    <col min="31" max="31" width="36.08984375" customWidth="1"/>
    <col min="32" max="32" width="41.54296875" customWidth="1"/>
    <col min="33" max="33" width="27.90625" customWidth="1"/>
    <col min="34" max="34" width="42.453125" customWidth="1"/>
    <col min="35" max="35" width="30.54296875" customWidth="1"/>
    <col min="36" max="36" width="35.54296875" customWidth="1"/>
    <col min="37" max="37" width="40.6328125" customWidth="1"/>
    <col min="38" max="38" width="41" customWidth="1"/>
    <col min="39" max="39" width="40.90625" customWidth="1"/>
    <col min="40" max="40" width="32.54296875" customWidth="1"/>
    <col min="41" max="41" width="28.453125" customWidth="1"/>
    <col min="42" max="42" width="27.6328125" customWidth="1"/>
    <col min="43" max="43" width="32.6328125" customWidth="1"/>
    <col min="44" max="44" width="32" customWidth="1"/>
    <col min="45" max="45" width="32.08984375" customWidth="1"/>
    <col min="46" max="46" width="41.08984375" customWidth="1"/>
    <col min="47" max="47" width="42.90625" customWidth="1"/>
    <col min="48" max="48" width="22.54296875" customWidth="1"/>
    <col min="49" max="49" width="23.6328125" customWidth="1"/>
    <col min="50" max="50" width="33.453125" customWidth="1"/>
    <col min="51" max="51" width="27.08984375" customWidth="1"/>
    <col min="52" max="16384" width="14.453125" style="36"/>
  </cols>
  <sheetData>
    <row r="1" spans="1:51" ht="46.5" customHeight="1">
      <c r="A1" s="34" t="s">
        <v>668</v>
      </c>
      <c r="B1" s="35" t="s">
        <v>669</v>
      </c>
      <c r="C1" s="35" t="s">
        <v>670</v>
      </c>
      <c r="D1" s="35" t="s">
        <v>848</v>
      </c>
      <c r="E1" s="35" t="s">
        <v>839</v>
      </c>
      <c r="F1" s="35" t="s">
        <v>840</v>
      </c>
      <c r="G1" s="35" t="s">
        <v>671</v>
      </c>
      <c r="H1" s="35" t="s">
        <v>672</v>
      </c>
      <c r="I1" s="35" t="s">
        <v>673</v>
      </c>
      <c r="J1" s="35" t="s">
        <v>674</v>
      </c>
      <c r="L1" s="35" t="s">
        <v>963</v>
      </c>
      <c r="M1" s="35" t="s">
        <v>964</v>
      </c>
      <c r="N1" s="35" t="s">
        <v>965</v>
      </c>
      <c r="O1" s="35" t="s">
        <v>966</v>
      </c>
      <c r="P1" s="35" t="s">
        <v>967</v>
      </c>
      <c r="Q1" s="35" t="s">
        <v>968</v>
      </c>
      <c r="R1" s="35" t="s">
        <v>969</v>
      </c>
      <c r="S1" s="35" t="s">
        <v>970</v>
      </c>
      <c r="T1" s="35" t="s">
        <v>971</v>
      </c>
      <c r="U1" s="35" t="s">
        <v>670</v>
      </c>
      <c r="V1" s="35" t="s">
        <v>972</v>
      </c>
      <c r="W1" s="35" t="s">
        <v>973</v>
      </c>
      <c r="X1" s="35" t="s">
        <v>974</v>
      </c>
      <c r="Y1" s="35" t="s">
        <v>975</v>
      </c>
      <c r="Z1" s="35" t="s">
        <v>976</v>
      </c>
      <c r="AA1" s="35" t="s">
        <v>977</v>
      </c>
      <c r="AB1" s="35" t="s">
        <v>978</v>
      </c>
      <c r="AC1" s="35" t="s">
        <v>979</v>
      </c>
      <c r="AD1" s="35" t="s">
        <v>980</v>
      </c>
      <c r="AE1" s="35" t="s">
        <v>981</v>
      </c>
      <c r="AF1" s="35" t="s">
        <v>982</v>
      </c>
      <c r="AG1" s="35" t="s">
        <v>983</v>
      </c>
      <c r="AH1" s="35" t="s">
        <v>984</v>
      </c>
      <c r="AI1" s="35" t="s">
        <v>985</v>
      </c>
      <c r="AJ1" s="35" t="s">
        <v>986</v>
      </c>
      <c r="AK1" s="35" t="s">
        <v>987</v>
      </c>
      <c r="AL1" s="35" t="s">
        <v>988</v>
      </c>
      <c r="AM1" s="35" t="s">
        <v>989</v>
      </c>
      <c r="AN1" s="35" t="s">
        <v>990</v>
      </c>
      <c r="AO1" s="35" t="s">
        <v>991</v>
      </c>
      <c r="AP1" s="35" t="s">
        <v>992</v>
      </c>
      <c r="AQ1" s="35" t="s">
        <v>993</v>
      </c>
      <c r="AR1" s="35" t="s">
        <v>994</v>
      </c>
      <c r="AS1" s="35" t="s">
        <v>995</v>
      </c>
      <c r="AT1" s="35" t="s">
        <v>996</v>
      </c>
      <c r="AU1" s="35" t="s">
        <v>997</v>
      </c>
      <c r="AV1" s="35" t="s">
        <v>671</v>
      </c>
      <c r="AW1" s="35" t="s">
        <v>672</v>
      </c>
      <c r="AX1" s="35" t="s">
        <v>998</v>
      </c>
      <c r="AY1" s="35" t="s">
        <v>999</v>
      </c>
    </row>
    <row r="2" spans="1:51" ht="147" customHeight="1">
      <c r="A2" s="27" t="s">
        <v>852</v>
      </c>
      <c r="B2" s="25" t="s">
        <v>853</v>
      </c>
      <c r="C2" s="25"/>
      <c r="D2" s="25" t="s">
        <v>675</v>
      </c>
      <c r="E2" s="37">
        <v>0</v>
      </c>
      <c r="F2" s="37" t="s">
        <v>841</v>
      </c>
      <c r="G2" s="25" t="s">
        <v>676</v>
      </c>
      <c r="H2" s="25" t="s">
        <v>675</v>
      </c>
      <c r="I2" s="25" t="s">
        <v>677</v>
      </c>
      <c r="J2" s="38" t="s">
        <v>954</v>
      </c>
      <c r="L2" s="25" t="s">
        <v>1000</v>
      </c>
      <c r="M2" s="25"/>
      <c r="N2" s="25" t="s">
        <v>112</v>
      </c>
      <c r="O2" s="25" t="s">
        <v>112</v>
      </c>
      <c r="P2" s="25" t="s">
        <v>112</v>
      </c>
      <c r="Q2" s="25" t="s">
        <v>112</v>
      </c>
      <c r="R2" s="25" t="s">
        <v>112</v>
      </c>
      <c r="S2" s="25" t="s">
        <v>112</v>
      </c>
      <c r="T2" s="25" t="s">
        <v>53</v>
      </c>
      <c r="U2" s="25"/>
      <c r="V2" s="25"/>
      <c r="W2" s="25"/>
      <c r="X2" s="25" t="s">
        <v>1001</v>
      </c>
      <c r="Y2" s="25" t="s">
        <v>1002</v>
      </c>
      <c r="Z2" s="25" t="s">
        <v>1003</v>
      </c>
      <c r="AA2" s="25" t="s">
        <v>1004</v>
      </c>
      <c r="AB2" s="25">
        <v>10</v>
      </c>
      <c r="AC2" s="25" t="s">
        <v>675</v>
      </c>
      <c r="AD2" s="25" t="s">
        <v>1005</v>
      </c>
      <c r="AE2" s="25" t="s">
        <v>1006</v>
      </c>
      <c r="AF2" s="25" t="s">
        <v>1007</v>
      </c>
      <c r="AG2" s="25" t="s">
        <v>675</v>
      </c>
      <c r="AH2" s="25" t="s">
        <v>675</v>
      </c>
      <c r="AI2" s="25" t="s">
        <v>675</v>
      </c>
      <c r="AJ2" s="25" t="s">
        <v>675</v>
      </c>
      <c r="AK2" s="25" t="s">
        <v>1004</v>
      </c>
      <c r="AL2" s="25" t="s">
        <v>1004</v>
      </c>
      <c r="AM2" s="25" t="s">
        <v>1008</v>
      </c>
      <c r="AN2" s="25" t="s">
        <v>1009</v>
      </c>
      <c r="AO2" s="25" t="s">
        <v>112</v>
      </c>
      <c r="AP2" s="25" t="s">
        <v>675</v>
      </c>
      <c r="AQ2" s="25" t="s">
        <v>675</v>
      </c>
      <c r="AR2" s="25" t="s">
        <v>675</v>
      </c>
      <c r="AS2" s="25" t="s">
        <v>675</v>
      </c>
      <c r="AT2" s="25" t="s">
        <v>1010</v>
      </c>
      <c r="AU2" s="25" t="s">
        <v>1011</v>
      </c>
      <c r="AV2" s="25" t="s">
        <v>676</v>
      </c>
      <c r="AW2" s="25" t="s">
        <v>675</v>
      </c>
      <c r="AX2" s="25" t="s">
        <v>675</v>
      </c>
      <c r="AY2" s="25" t="s">
        <v>675</v>
      </c>
    </row>
    <row r="3" spans="1:51" ht="147" customHeight="1">
      <c r="A3" s="27" t="s">
        <v>854</v>
      </c>
      <c r="B3" s="25" t="s">
        <v>855</v>
      </c>
      <c r="C3" s="25"/>
      <c r="D3" s="25" t="s">
        <v>678</v>
      </c>
      <c r="E3" s="37">
        <v>1</v>
      </c>
      <c r="F3" s="37" t="s">
        <v>842</v>
      </c>
      <c r="G3" s="25" t="s">
        <v>679</v>
      </c>
      <c r="H3" s="25" t="s">
        <v>680</v>
      </c>
      <c r="I3" s="25" t="s">
        <v>681</v>
      </c>
      <c r="J3" s="38" t="s">
        <v>682</v>
      </c>
      <c r="L3" s="25" t="s">
        <v>1012</v>
      </c>
      <c r="M3" s="25"/>
      <c r="N3" s="25" t="s">
        <v>675</v>
      </c>
      <c r="O3" s="25" t="s">
        <v>675</v>
      </c>
      <c r="P3" s="25" t="s">
        <v>323</v>
      </c>
      <c r="Q3" s="25" t="s">
        <v>323</v>
      </c>
      <c r="R3" s="25" t="s">
        <v>675</v>
      </c>
      <c r="S3" s="25" t="s">
        <v>323</v>
      </c>
      <c r="T3" s="25" t="s">
        <v>68</v>
      </c>
      <c r="U3" s="25"/>
      <c r="V3" s="25"/>
      <c r="W3" s="25" t="s">
        <v>1013</v>
      </c>
      <c r="X3" s="25" t="s">
        <v>57</v>
      </c>
      <c r="Y3" s="25" t="s">
        <v>361</v>
      </c>
      <c r="Z3" s="25" t="s">
        <v>1014</v>
      </c>
      <c r="AA3" s="25" t="s">
        <v>1015</v>
      </c>
      <c r="AB3" s="25">
        <v>50</v>
      </c>
      <c r="AC3" s="25" t="s">
        <v>1016</v>
      </c>
      <c r="AD3" s="25" t="s">
        <v>1017</v>
      </c>
      <c r="AE3" s="25" t="s">
        <v>1006</v>
      </c>
      <c r="AF3" s="25" t="s">
        <v>1018</v>
      </c>
      <c r="AG3" s="25" t="s">
        <v>1019</v>
      </c>
      <c r="AH3" s="25" t="s">
        <v>1009</v>
      </c>
      <c r="AI3" s="25" t="s">
        <v>1020</v>
      </c>
      <c r="AJ3" s="25" t="s">
        <v>1021</v>
      </c>
      <c r="AK3" s="25" t="s">
        <v>1022</v>
      </c>
      <c r="AL3" s="25" t="s">
        <v>1023</v>
      </c>
      <c r="AM3" s="25" t="s">
        <v>1024</v>
      </c>
      <c r="AN3" s="25" t="s">
        <v>1025</v>
      </c>
      <c r="AO3" s="25" t="s">
        <v>112</v>
      </c>
      <c r="AP3" s="25" t="s">
        <v>1026</v>
      </c>
      <c r="AQ3" s="25" t="s">
        <v>1027</v>
      </c>
      <c r="AR3" s="25" t="s">
        <v>1028</v>
      </c>
      <c r="AS3" s="25" t="s">
        <v>1009</v>
      </c>
      <c r="AT3" s="25" t="s">
        <v>1029</v>
      </c>
      <c r="AU3" s="25" t="s">
        <v>1030</v>
      </c>
      <c r="AV3" s="25" t="s">
        <v>679</v>
      </c>
      <c r="AW3" s="25" t="s">
        <v>680</v>
      </c>
      <c r="AX3" s="25" t="s">
        <v>1009</v>
      </c>
      <c r="AY3" s="25" t="s">
        <v>1031</v>
      </c>
    </row>
    <row r="4" spans="1:51" ht="147" customHeight="1">
      <c r="A4" s="27" t="s">
        <v>856</v>
      </c>
      <c r="B4" s="25" t="s">
        <v>857</v>
      </c>
      <c r="C4" s="25"/>
      <c r="D4" s="25" t="s">
        <v>683</v>
      </c>
      <c r="E4" s="37">
        <v>0</v>
      </c>
      <c r="F4" s="37" t="s">
        <v>850</v>
      </c>
      <c r="G4" s="25" t="s">
        <v>684</v>
      </c>
      <c r="H4" s="25" t="s">
        <v>685</v>
      </c>
      <c r="I4" s="25" t="s">
        <v>686</v>
      </c>
      <c r="J4" s="38" t="s">
        <v>687</v>
      </c>
      <c r="L4" s="25" t="s">
        <v>1012</v>
      </c>
      <c r="M4" s="25" t="s">
        <v>73</v>
      </c>
      <c r="N4" s="25" t="s">
        <v>323</v>
      </c>
      <c r="O4" s="25" t="s">
        <v>323</v>
      </c>
      <c r="P4" s="25" t="s">
        <v>112</v>
      </c>
      <c r="Q4" s="25" t="s">
        <v>112</v>
      </c>
      <c r="R4" s="25" t="s">
        <v>112</v>
      </c>
      <c r="S4" s="25" t="s">
        <v>323</v>
      </c>
      <c r="T4" s="25" t="s">
        <v>68</v>
      </c>
      <c r="U4" s="25"/>
      <c r="V4" s="25" t="s">
        <v>1032</v>
      </c>
      <c r="W4" s="25"/>
      <c r="X4" s="25" t="s">
        <v>74</v>
      </c>
      <c r="Y4" s="25" t="s">
        <v>286</v>
      </c>
      <c r="Z4" s="25" t="s">
        <v>1033</v>
      </c>
      <c r="AA4" s="25" t="s">
        <v>1034</v>
      </c>
      <c r="AB4" s="25"/>
      <c r="AC4" s="25" t="s">
        <v>675</v>
      </c>
      <c r="AD4" s="25" t="s">
        <v>1035</v>
      </c>
      <c r="AE4" s="25" t="s">
        <v>1036</v>
      </c>
      <c r="AF4" s="25" t="s">
        <v>1037</v>
      </c>
      <c r="AG4" s="25" t="s">
        <v>1038</v>
      </c>
      <c r="AH4" s="25" t="s">
        <v>1039</v>
      </c>
      <c r="AI4" s="25" t="s">
        <v>1040</v>
      </c>
      <c r="AJ4" s="25" t="s">
        <v>675</v>
      </c>
      <c r="AK4" s="25" t="s">
        <v>1041</v>
      </c>
      <c r="AL4" s="25" t="s">
        <v>1042</v>
      </c>
      <c r="AM4" s="25" t="s">
        <v>1009</v>
      </c>
      <c r="AN4" s="25" t="s">
        <v>1043</v>
      </c>
      <c r="AO4" s="25" t="s">
        <v>323</v>
      </c>
      <c r="AP4" s="25" t="s">
        <v>675</v>
      </c>
      <c r="AQ4" s="25" t="s">
        <v>1044</v>
      </c>
      <c r="AR4" s="25" t="s">
        <v>1045</v>
      </c>
      <c r="AS4" s="25" t="s">
        <v>1046</v>
      </c>
      <c r="AT4" s="25" t="s">
        <v>675</v>
      </c>
      <c r="AU4" s="25" t="s">
        <v>1047</v>
      </c>
      <c r="AV4" s="25" t="s">
        <v>684</v>
      </c>
      <c r="AW4" s="25" t="s">
        <v>685</v>
      </c>
      <c r="AX4" s="25" t="s">
        <v>675</v>
      </c>
      <c r="AY4" s="25" t="s">
        <v>675</v>
      </c>
    </row>
    <row r="5" spans="1:51" ht="147" customHeight="1">
      <c r="A5" s="27" t="s">
        <v>688</v>
      </c>
      <c r="B5" s="25" t="s">
        <v>858</v>
      </c>
      <c r="C5" s="25"/>
      <c r="D5" s="25">
        <v>2020</v>
      </c>
      <c r="E5" s="37">
        <v>0</v>
      </c>
      <c r="F5" s="37" t="s">
        <v>843</v>
      </c>
      <c r="G5" s="25" t="s">
        <v>689</v>
      </c>
      <c r="H5" s="25" t="s">
        <v>690</v>
      </c>
      <c r="I5" s="25" t="s">
        <v>691</v>
      </c>
      <c r="J5" s="38" t="s">
        <v>692</v>
      </c>
      <c r="L5" s="25" t="s">
        <v>1012</v>
      </c>
      <c r="M5" s="25" t="s">
        <v>97</v>
      </c>
      <c r="N5" s="25" t="s">
        <v>323</v>
      </c>
      <c r="O5" s="25" t="s">
        <v>323</v>
      </c>
      <c r="P5" s="25" t="s">
        <v>323</v>
      </c>
      <c r="Q5" s="25" t="s">
        <v>323</v>
      </c>
      <c r="R5" s="25" t="s">
        <v>323</v>
      </c>
      <c r="S5" s="25" t="s">
        <v>323</v>
      </c>
      <c r="T5" s="25" t="s">
        <v>68</v>
      </c>
      <c r="U5" s="25"/>
      <c r="V5" s="25" t="s">
        <v>1048</v>
      </c>
      <c r="W5" s="25" t="s">
        <v>1049</v>
      </c>
      <c r="X5" s="25" t="s">
        <v>74</v>
      </c>
      <c r="Y5" s="25" t="s">
        <v>286</v>
      </c>
      <c r="Z5" s="25" t="s">
        <v>1050</v>
      </c>
      <c r="AA5" s="25" t="s">
        <v>1051</v>
      </c>
      <c r="AB5" s="25"/>
      <c r="AC5" s="25" t="s">
        <v>1052</v>
      </c>
      <c r="AD5" s="25" t="s">
        <v>1053</v>
      </c>
      <c r="AE5" s="25" t="s">
        <v>1054</v>
      </c>
      <c r="AF5" s="25" t="s">
        <v>1055</v>
      </c>
      <c r="AG5" s="25" t="s">
        <v>1056</v>
      </c>
      <c r="AH5" s="25" t="s">
        <v>1009</v>
      </c>
      <c r="AI5" s="25" t="s">
        <v>1057</v>
      </c>
      <c r="AJ5" s="25" t="s">
        <v>1058</v>
      </c>
      <c r="AK5" s="25" t="s">
        <v>1059</v>
      </c>
      <c r="AL5" s="25" t="s">
        <v>1042</v>
      </c>
      <c r="AM5" s="25" t="s">
        <v>1060</v>
      </c>
      <c r="AN5" s="25" t="s">
        <v>1061</v>
      </c>
      <c r="AO5" s="25" t="s">
        <v>323</v>
      </c>
      <c r="AP5" s="25" t="s">
        <v>675</v>
      </c>
      <c r="AQ5" s="25" t="s">
        <v>1062</v>
      </c>
      <c r="AR5" s="25" t="s">
        <v>1045</v>
      </c>
      <c r="AS5" s="25" t="s">
        <v>1063</v>
      </c>
      <c r="AT5" s="25" t="s">
        <v>675</v>
      </c>
      <c r="AU5" s="25" t="s">
        <v>1053</v>
      </c>
      <c r="AV5" s="25" t="s">
        <v>689</v>
      </c>
      <c r="AW5" s="25" t="s">
        <v>690</v>
      </c>
      <c r="AX5" s="25" t="s">
        <v>1064</v>
      </c>
      <c r="AY5" s="25"/>
    </row>
    <row r="6" spans="1:51" ht="147" customHeight="1">
      <c r="A6" s="27" t="s">
        <v>859</v>
      </c>
      <c r="B6" s="25" t="s">
        <v>962</v>
      </c>
      <c r="C6" s="25"/>
      <c r="D6" s="25" t="s">
        <v>693</v>
      </c>
      <c r="E6" s="37">
        <v>0</v>
      </c>
      <c r="F6" s="37" t="s">
        <v>851</v>
      </c>
      <c r="G6" s="25" t="s">
        <v>689</v>
      </c>
      <c r="H6" s="25" t="s">
        <v>685</v>
      </c>
      <c r="I6" s="25" t="s">
        <v>961</v>
      </c>
      <c r="J6" s="38"/>
      <c r="L6" s="25" t="s">
        <v>1065</v>
      </c>
      <c r="M6" s="25" t="s">
        <v>1066</v>
      </c>
      <c r="N6" s="25" t="s">
        <v>323</v>
      </c>
      <c r="O6" s="25" t="s">
        <v>323</v>
      </c>
      <c r="P6" s="25" t="s">
        <v>323</v>
      </c>
      <c r="Q6" s="25" t="s">
        <v>323</v>
      </c>
      <c r="R6" s="25" t="s">
        <v>323</v>
      </c>
      <c r="S6" s="25" t="s">
        <v>323</v>
      </c>
      <c r="T6" s="25" t="s">
        <v>122</v>
      </c>
      <c r="U6" s="25"/>
      <c r="V6" s="25" t="s">
        <v>1067</v>
      </c>
      <c r="W6" s="25" t="s">
        <v>1068</v>
      </c>
      <c r="X6" s="25" t="s">
        <v>74</v>
      </c>
      <c r="Y6" s="25" t="s">
        <v>361</v>
      </c>
      <c r="Z6" s="25" t="s">
        <v>1069</v>
      </c>
      <c r="AA6" s="25" t="s">
        <v>1070</v>
      </c>
      <c r="AB6" s="25">
        <v>90</v>
      </c>
      <c r="AC6" s="25" t="s">
        <v>1016</v>
      </c>
      <c r="AD6" s="25" t="s">
        <v>1071</v>
      </c>
      <c r="AE6" s="25" t="s">
        <v>1036</v>
      </c>
      <c r="AF6" s="25" t="s">
        <v>1072</v>
      </c>
      <c r="AG6" s="25" t="s">
        <v>1073</v>
      </c>
      <c r="AH6" s="25" t="s">
        <v>1009</v>
      </c>
      <c r="AI6" s="25" t="s">
        <v>1074</v>
      </c>
      <c r="AJ6" s="25" t="s">
        <v>1075</v>
      </c>
      <c r="AK6" s="25" t="s">
        <v>1076</v>
      </c>
      <c r="AL6" s="25" t="s">
        <v>1004</v>
      </c>
      <c r="AM6" s="25" t="s">
        <v>1077</v>
      </c>
      <c r="AN6" s="25" t="s">
        <v>1078</v>
      </c>
      <c r="AO6" s="25" t="s">
        <v>323</v>
      </c>
      <c r="AP6" s="25" t="s">
        <v>1079</v>
      </c>
      <c r="AQ6" s="25" t="s">
        <v>1080</v>
      </c>
      <c r="AR6" s="25" t="s">
        <v>1080</v>
      </c>
      <c r="AS6" s="25" t="s">
        <v>1081</v>
      </c>
      <c r="AT6" s="25" t="s">
        <v>1082</v>
      </c>
      <c r="AU6" s="25" t="s">
        <v>1083</v>
      </c>
      <c r="AV6" s="25" t="s">
        <v>689</v>
      </c>
      <c r="AW6" s="25" t="s">
        <v>685</v>
      </c>
      <c r="AX6" s="25" t="s">
        <v>675</v>
      </c>
      <c r="AY6" s="25" t="s">
        <v>1084</v>
      </c>
    </row>
    <row r="7" spans="1:51" ht="147" customHeight="1">
      <c r="A7" s="27" t="s">
        <v>860</v>
      </c>
      <c r="B7" s="25" t="s">
        <v>861</v>
      </c>
      <c r="C7" s="25"/>
      <c r="D7" s="25" t="s">
        <v>694</v>
      </c>
      <c r="E7" s="37">
        <v>0</v>
      </c>
      <c r="F7" s="37" t="s">
        <v>842</v>
      </c>
      <c r="G7" s="25" t="s">
        <v>685</v>
      </c>
      <c r="H7" s="25" t="s">
        <v>695</v>
      </c>
      <c r="I7" s="25" t="s">
        <v>696</v>
      </c>
      <c r="J7" s="38" t="s">
        <v>955</v>
      </c>
      <c r="L7" s="25" t="s">
        <v>1012</v>
      </c>
      <c r="M7" s="25" t="s">
        <v>1085</v>
      </c>
      <c r="N7" s="25" t="s">
        <v>323</v>
      </c>
      <c r="O7" s="25" t="s">
        <v>323</v>
      </c>
      <c r="P7" s="25" t="s">
        <v>675</v>
      </c>
      <c r="Q7" s="25" t="s">
        <v>323</v>
      </c>
      <c r="R7" s="25" t="s">
        <v>323</v>
      </c>
      <c r="S7" s="25" t="s">
        <v>323</v>
      </c>
      <c r="T7" s="25" t="s">
        <v>122</v>
      </c>
      <c r="U7" s="25"/>
      <c r="V7" s="25" t="s">
        <v>1032</v>
      </c>
      <c r="W7" s="25" t="s">
        <v>1086</v>
      </c>
      <c r="X7" s="25" t="s">
        <v>74</v>
      </c>
      <c r="Y7" s="25" t="s">
        <v>361</v>
      </c>
      <c r="Z7" s="25" t="s">
        <v>1087</v>
      </c>
      <c r="AA7" s="25" t="s">
        <v>1070</v>
      </c>
      <c r="AB7" s="25"/>
      <c r="AC7" s="25" t="s">
        <v>1052</v>
      </c>
      <c r="AD7" s="25" t="s">
        <v>1088</v>
      </c>
      <c r="AE7" s="25" t="s">
        <v>1036</v>
      </c>
      <c r="AF7" s="25" t="s">
        <v>1089</v>
      </c>
      <c r="AG7" s="25" t="s">
        <v>1090</v>
      </c>
      <c r="AH7" s="25" t="s">
        <v>675</v>
      </c>
      <c r="AI7" s="25" t="s">
        <v>1009</v>
      </c>
      <c r="AJ7" s="25" t="s">
        <v>1091</v>
      </c>
      <c r="AK7" s="25" t="s">
        <v>1092</v>
      </c>
      <c r="AL7" s="25" t="s">
        <v>1093</v>
      </c>
      <c r="AM7" s="25" t="s">
        <v>1009</v>
      </c>
      <c r="AN7" s="25" t="s">
        <v>1094</v>
      </c>
      <c r="AO7" s="25" t="s">
        <v>323</v>
      </c>
      <c r="AP7" s="25" t="s">
        <v>1095</v>
      </c>
      <c r="AQ7" s="25" t="s">
        <v>1096</v>
      </c>
      <c r="AR7" s="25" t="s">
        <v>1097</v>
      </c>
      <c r="AS7" s="25" t="s">
        <v>1009</v>
      </c>
      <c r="AT7" s="25" t="s">
        <v>1098</v>
      </c>
      <c r="AU7" s="25" t="s">
        <v>1099</v>
      </c>
      <c r="AV7" s="25" t="s">
        <v>685</v>
      </c>
      <c r="AW7" s="25" t="s">
        <v>695</v>
      </c>
      <c r="AX7" s="25" t="s">
        <v>675</v>
      </c>
      <c r="AY7" s="25" t="s">
        <v>1100</v>
      </c>
    </row>
    <row r="8" spans="1:51" ht="147" customHeight="1">
      <c r="A8" s="27" t="s">
        <v>862</v>
      </c>
      <c r="B8" s="25" t="s">
        <v>863</v>
      </c>
      <c r="C8" s="25"/>
      <c r="D8" s="25" t="s">
        <v>683</v>
      </c>
      <c r="E8" s="37">
        <v>0</v>
      </c>
      <c r="F8" s="37" t="s">
        <v>844</v>
      </c>
      <c r="G8" s="25" t="s">
        <v>689</v>
      </c>
      <c r="H8" s="25" t="s">
        <v>697</v>
      </c>
      <c r="I8" s="25" t="s">
        <v>698</v>
      </c>
      <c r="J8" s="38" t="s">
        <v>956</v>
      </c>
      <c r="L8" s="25" t="s">
        <v>1065</v>
      </c>
      <c r="M8" s="25" t="s">
        <v>97</v>
      </c>
      <c r="N8" s="25" t="s">
        <v>323</v>
      </c>
      <c r="O8" s="25" t="s">
        <v>323</v>
      </c>
      <c r="P8" s="25" t="s">
        <v>323</v>
      </c>
      <c r="Q8" s="25" t="s">
        <v>323</v>
      </c>
      <c r="R8" s="25" t="s">
        <v>323</v>
      </c>
      <c r="S8" s="25" t="s">
        <v>323</v>
      </c>
      <c r="T8" s="25" t="s">
        <v>68</v>
      </c>
      <c r="U8" s="25"/>
      <c r="V8" s="25" t="s">
        <v>1048</v>
      </c>
      <c r="W8" s="25" t="s">
        <v>1049</v>
      </c>
      <c r="X8" s="25" t="s">
        <v>74</v>
      </c>
      <c r="Y8" s="25" t="s">
        <v>361</v>
      </c>
      <c r="Z8" s="25" t="s">
        <v>1101</v>
      </c>
      <c r="AA8" s="25" t="s">
        <v>1070</v>
      </c>
      <c r="AB8" s="25">
        <v>80</v>
      </c>
      <c r="AC8" s="25" t="s">
        <v>1052</v>
      </c>
      <c r="AD8" s="25" t="s">
        <v>1102</v>
      </c>
      <c r="AE8" s="25" t="s">
        <v>1036</v>
      </c>
      <c r="AF8" s="25" t="s">
        <v>1103</v>
      </c>
      <c r="AG8" s="25" t="s">
        <v>1104</v>
      </c>
      <c r="AH8" s="25" t="s">
        <v>1105</v>
      </c>
      <c r="AI8" s="25" t="s">
        <v>1106</v>
      </c>
      <c r="AJ8" s="25" t="s">
        <v>1107</v>
      </c>
      <c r="AK8" s="25" t="s">
        <v>1108</v>
      </c>
      <c r="AL8" s="25" t="s">
        <v>1042</v>
      </c>
      <c r="AM8" s="25" t="s">
        <v>1109</v>
      </c>
      <c r="AN8" s="25" t="s">
        <v>129</v>
      </c>
      <c r="AO8" s="25" t="s">
        <v>323</v>
      </c>
      <c r="AP8" s="25" t="s">
        <v>1009</v>
      </c>
      <c r="AQ8" s="25" t="s">
        <v>1110</v>
      </c>
      <c r="AR8" s="25" t="s">
        <v>1045</v>
      </c>
      <c r="AS8" s="25" t="s">
        <v>1111</v>
      </c>
      <c r="AT8" s="25" t="s">
        <v>1009</v>
      </c>
      <c r="AU8" s="25" t="s">
        <v>1112</v>
      </c>
      <c r="AV8" s="25" t="s">
        <v>689</v>
      </c>
      <c r="AW8" s="25" t="s">
        <v>697</v>
      </c>
      <c r="AX8" s="25" t="s">
        <v>1113</v>
      </c>
      <c r="AY8" s="25" t="s">
        <v>675</v>
      </c>
    </row>
    <row r="9" spans="1:51" ht="147" customHeight="1">
      <c r="A9" s="27" t="s">
        <v>864</v>
      </c>
      <c r="B9" s="25" t="s">
        <v>865</v>
      </c>
      <c r="C9" s="25"/>
      <c r="D9" s="25" t="s">
        <v>699</v>
      </c>
      <c r="E9" s="37">
        <v>0</v>
      </c>
      <c r="F9" s="37" t="s">
        <v>841</v>
      </c>
      <c r="G9" s="25" t="s">
        <v>700</v>
      </c>
      <c r="H9" s="25" t="s">
        <v>701</v>
      </c>
      <c r="I9" s="25" t="s">
        <v>702</v>
      </c>
      <c r="J9" s="38" t="s">
        <v>703</v>
      </c>
      <c r="L9" s="25" t="s">
        <v>1012</v>
      </c>
      <c r="M9" s="25" t="s">
        <v>1114</v>
      </c>
      <c r="N9" s="25" t="s">
        <v>675</v>
      </c>
      <c r="O9" s="25" t="s">
        <v>675</v>
      </c>
      <c r="P9" s="25" t="s">
        <v>675</v>
      </c>
      <c r="Q9" s="25" t="s">
        <v>323</v>
      </c>
      <c r="R9" s="25" t="s">
        <v>112</v>
      </c>
      <c r="S9" s="25" t="s">
        <v>675</v>
      </c>
      <c r="T9" s="25" t="s">
        <v>68</v>
      </c>
      <c r="U9" s="25"/>
      <c r="V9" s="25" t="s">
        <v>1032</v>
      </c>
      <c r="W9" s="25" t="s">
        <v>1115</v>
      </c>
      <c r="X9" s="25" t="s">
        <v>57</v>
      </c>
      <c r="Y9" s="25" t="s">
        <v>361</v>
      </c>
      <c r="Z9" s="25" t="s">
        <v>1116</v>
      </c>
      <c r="AA9" s="25" t="s">
        <v>1117</v>
      </c>
      <c r="AB9" s="25">
        <v>20</v>
      </c>
      <c r="AC9" s="25" t="s">
        <v>1052</v>
      </c>
      <c r="AD9" s="25" t="s">
        <v>1118</v>
      </c>
      <c r="AE9" s="25" t="s">
        <v>1006</v>
      </c>
      <c r="AF9" s="25" t="s">
        <v>1119</v>
      </c>
      <c r="AG9" s="25" t="s">
        <v>1120</v>
      </c>
      <c r="AH9" s="25" t="s">
        <v>1121</v>
      </c>
      <c r="AI9" s="25" t="s">
        <v>1122</v>
      </c>
      <c r="AJ9" s="25" t="s">
        <v>1123</v>
      </c>
      <c r="AK9" s="25" t="s">
        <v>1124</v>
      </c>
      <c r="AL9" s="25" t="s">
        <v>1004</v>
      </c>
      <c r="AM9" s="25" t="s">
        <v>1125</v>
      </c>
      <c r="AN9" s="25" t="s">
        <v>1126</v>
      </c>
      <c r="AO9" s="25" t="s">
        <v>112</v>
      </c>
      <c r="AP9" s="25" t="s">
        <v>675</v>
      </c>
      <c r="AQ9" s="25" t="s">
        <v>1009</v>
      </c>
      <c r="AR9" s="25" t="s">
        <v>1127</v>
      </c>
      <c r="AS9" s="25" t="s">
        <v>1128</v>
      </c>
      <c r="AT9" s="25" t="s">
        <v>1129</v>
      </c>
      <c r="AU9" s="25" t="s">
        <v>1130</v>
      </c>
      <c r="AV9" s="25" t="s">
        <v>700</v>
      </c>
      <c r="AW9" s="25" t="s">
        <v>701</v>
      </c>
      <c r="AX9" s="25" t="s">
        <v>1131</v>
      </c>
      <c r="AY9" s="25"/>
    </row>
    <row r="10" spans="1:51" ht="147" customHeight="1">
      <c r="A10" s="27" t="s">
        <v>866</v>
      </c>
      <c r="B10" s="25" t="s">
        <v>867</v>
      </c>
      <c r="C10" s="25" t="s">
        <v>143</v>
      </c>
      <c r="D10" s="25">
        <v>2020</v>
      </c>
      <c r="E10" s="37">
        <v>0</v>
      </c>
      <c r="F10" s="37" t="s">
        <v>850</v>
      </c>
      <c r="G10" s="25" t="s">
        <v>679</v>
      </c>
      <c r="H10" s="25" t="s">
        <v>675</v>
      </c>
      <c r="I10" s="25" t="s">
        <v>704</v>
      </c>
      <c r="J10" s="38" t="s">
        <v>957</v>
      </c>
      <c r="L10" s="25" t="s">
        <v>1132</v>
      </c>
      <c r="M10" s="25" t="s">
        <v>146</v>
      </c>
      <c r="N10" s="25" t="s">
        <v>323</v>
      </c>
      <c r="O10" s="25" t="s">
        <v>112</v>
      </c>
      <c r="P10" s="25" t="s">
        <v>112</v>
      </c>
      <c r="Q10" s="25" t="s">
        <v>112</v>
      </c>
      <c r="R10" s="25" t="s">
        <v>323</v>
      </c>
      <c r="S10" s="25" t="s">
        <v>675</v>
      </c>
      <c r="T10" s="25" t="s">
        <v>68</v>
      </c>
      <c r="U10" s="25" t="s">
        <v>143</v>
      </c>
      <c r="V10" s="25" t="s">
        <v>1032</v>
      </c>
      <c r="W10" s="25" t="s">
        <v>1133</v>
      </c>
      <c r="X10" s="25" t="s">
        <v>57</v>
      </c>
      <c r="Y10" s="25" t="s">
        <v>286</v>
      </c>
      <c r="Z10" s="25" t="s">
        <v>1134</v>
      </c>
      <c r="AA10" s="25" t="s">
        <v>1070</v>
      </c>
      <c r="AB10" s="25"/>
      <c r="AC10" s="25" t="s">
        <v>1052</v>
      </c>
      <c r="AD10" s="25" t="s">
        <v>1135</v>
      </c>
      <c r="AE10" s="25" t="s">
        <v>298</v>
      </c>
      <c r="AF10" s="25" t="s">
        <v>298</v>
      </c>
      <c r="AG10" s="25" t="s">
        <v>675</v>
      </c>
      <c r="AH10" s="25" t="s">
        <v>1136</v>
      </c>
      <c r="AI10" s="25" t="s">
        <v>1020</v>
      </c>
      <c r="AJ10" s="25" t="s">
        <v>1137</v>
      </c>
      <c r="AK10" s="25" t="s">
        <v>1004</v>
      </c>
      <c r="AL10" s="25" t="s">
        <v>1042</v>
      </c>
      <c r="AM10" s="25" t="s">
        <v>1138</v>
      </c>
      <c r="AN10" s="25" t="s">
        <v>1139</v>
      </c>
      <c r="AO10" s="25" t="s">
        <v>112</v>
      </c>
      <c r="AP10" s="25" t="s">
        <v>1140</v>
      </c>
      <c r="AQ10" s="25" t="s">
        <v>1096</v>
      </c>
      <c r="AR10" s="25" t="s">
        <v>1045</v>
      </c>
      <c r="AS10" s="25" t="s">
        <v>1141</v>
      </c>
      <c r="AT10" s="25" t="s">
        <v>1142</v>
      </c>
      <c r="AU10" s="25" t="s">
        <v>1143</v>
      </c>
      <c r="AV10" s="25" t="s">
        <v>679</v>
      </c>
      <c r="AW10" s="25" t="s">
        <v>675</v>
      </c>
      <c r="AX10" s="25" t="s">
        <v>1144</v>
      </c>
      <c r="AY10" s="25"/>
    </row>
    <row r="11" spans="1:51" ht="147" customHeight="1">
      <c r="A11" s="27" t="s">
        <v>868</v>
      </c>
      <c r="B11" s="25" t="s">
        <v>869</v>
      </c>
      <c r="C11" s="25"/>
      <c r="D11" s="25">
        <v>2021</v>
      </c>
      <c r="E11" s="37">
        <v>0</v>
      </c>
      <c r="F11" s="37" t="s">
        <v>841</v>
      </c>
      <c r="G11" s="25" t="s">
        <v>705</v>
      </c>
      <c r="H11" s="25" t="s">
        <v>697</v>
      </c>
      <c r="I11" s="25" t="s">
        <v>706</v>
      </c>
      <c r="J11" s="38" t="s">
        <v>707</v>
      </c>
      <c r="L11" s="25" t="s">
        <v>1012</v>
      </c>
      <c r="M11" s="25" t="s">
        <v>173</v>
      </c>
      <c r="N11" s="25" t="s">
        <v>323</v>
      </c>
      <c r="O11" s="25" t="s">
        <v>323</v>
      </c>
      <c r="P11" s="25" t="s">
        <v>323</v>
      </c>
      <c r="Q11" s="25" t="s">
        <v>323</v>
      </c>
      <c r="R11" s="25" t="s">
        <v>323</v>
      </c>
      <c r="S11" s="25" t="s">
        <v>323</v>
      </c>
      <c r="T11" s="25" t="s">
        <v>68</v>
      </c>
      <c r="U11" s="25"/>
      <c r="V11" s="25" t="s">
        <v>1032</v>
      </c>
      <c r="W11" s="25" t="s">
        <v>1145</v>
      </c>
      <c r="X11" s="25" t="s">
        <v>57</v>
      </c>
      <c r="Y11" s="25" t="s">
        <v>286</v>
      </c>
      <c r="Z11" s="25" t="s">
        <v>1116</v>
      </c>
      <c r="AA11" s="25" t="s">
        <v>1146</v>
      </c>
      <c r="AB11" s="25"/>
      <c r="AC11" s="25" t="s">
        <v>1052</v>
      </c>
      <c r="AD11" s="25" t="s">
        <v>1147</v>
      </c>
      <c r="AE11" s="25" t="s">
        <v>1148</v>
      </c>
      <c r="AF11" s="25" t="s">
        <v>1148</v>
      </c>
      <c r="AG11" s="25" t="s">
        <v>675</v>
      </c>
      <c r="AH11" s="25" t="s">
        <v>1009</v>
      </c>
      <c r="AI11" s="25" t="s">
        <v>1149</v>
      </c>
      <c r="AJ11" s="25" t="s">
        <v>185</v>
      </c>
      <c r="AK11" s="25" t="s">
        <v>1150</v>
      </c>
      <c r="AL11" s="25" t="s">
        <v>1151</v>
      </c>
      <c r="AM11" s="25" t="s">
        <v>1152</v>
      </c>
      <c r="AN11" s="25" t="s">
        <v>1153</v>
      </c>
      <c r="AO11" s="25" t="s">
        <v>323</v>
      </c>
      <c r="AP11" s="25" t="s">
        <v>675</v>
      </c>
      <c r="AQ11" s="25" t="s">
        <v>1009</v>
      </c>
      <c r="AR11" s="25" t="s">
        <v>1045</v>
      </c>
      <c r="AS11" s="25" t="s">
        <v>1154</v>
      </c>
      <c r="AT11" s="25" t="s">
        <v>1155</v>
      </c>
      <c r="AU11" s="25" t="s">
        <v>1147</v>
      </c>
      <c r="AV11" s="25" t="s">
        <v>705</v>
      </c>
      <c r="AW11" s="25" t="s">
        <v>697</v>
      </c>
      <c r="AX11" s="25" t="s">
        <v>1156</v>
      </c>
      <c r="AY11" s="25"/>
    </row>
    <row r="12" spans="1:51" ht="147" customHeight="1">
      <c r="A12" s="27" t="s">
        <v>708</v>
      </c>
      <c r="B12" s="25" t="s">
        <v>870</v>
      </c>
      <c r="C12" s="25"/>
      <c r="D12" s="25" t="s">
        <v>675</v>
      </c>
      <c r="E12" s="37">
        <v>0</v>
      </c>
      <c r="F12" s="37" t="s">
        <v>845</v>
      </c>
      <c r="G12" s="25" t="s">
        <v>689</v>
      </c>
      <c r="H12" s="25" t="s">
        <v>701</v>
      </c>
      <c r="I12" s="25" t="s">
        <v>709</v>
      </c>
      <c r="J12" s="38" t="s">
        <v>710</v>
      </c>
      <c r="L12" s="25" t="s">
        <v>1157</v>
      </c>
      <c r="M12" s="25" t="s">
        <v>1158</v>
      </c>
      <c r="N12" s="25" t="s">
        <v>675</v>
      </c>
      <c r="O12" s="25" t="s">
        <v>675</v>
      </c>
      <c r="P12" s="25" t="s">
        <v>675</v>
      </c>
      <c r="Q12" s="25" t="s">
        <v>323</v>
      </c>
      <c r="R12" s="25" t="s">
        <v>323</v>
      </c>
      <c r="S12" s="25" t="s">
        <v>323</v>
      </c>
      <c r="T12" s="25" t="s">
        <v>68</v>
      </c>
      <c r="U12" s="25"/>
      <c r="V12" s="25"/>
      <c r="W12" s="25" t="s">
        <v>1159</v>
      </c>
      <c r="X12" s="25" t="s">
        <v>1001</v>
      </c>
      <c r="Y12" s="25" t="s">
        <v>361</v>
      </c>
      <c r="Z12" s="25" t="s">
        <v>1033</v>
      </c>
      <c r="AA12" s="25" t="s">
        <v>1070</v>
      </c>
      <c r="AB12" s="25">
        <v>40</v>
      </c>
      <c r="AC12" s="25" t="s">
        <v>675</v>
      </c>
      <c r="AD12" s="25" t="s">
        <v>1160</v>
      </c>
      <c r="AE12" s="25" t="s">
        <v>1161</v>
      </c>
      <c r="AF12" s="25" t="s">
        <v>1162</v>
      </c>
      <c r="AG12" s="25" t="s">
        <v>1009</v>
      </c>
      <c r="AH12" s="25" t="s">
        <v>195</v>
      </c>
      <c r="AI12" s="25" t="s">
        <v>1020</v>
      </c>
      <c r="AJ12" s="25" t="s">
        <v>195</v>
      </c>
      <c r="AK12" s="25" t="s">
        <v>1022</v>
      </c>
      <c r="AL12" s="25" t="s">
        <v>1163</v>
      </c>
      <c r="AM12" s="25" t="s">
        <v>1164</v>
      </c>
      <c r="AN12" s="25" t="s">
        <v>1165</v>
      </c>
      <c r="AO12" s="25" t="s">
        <v>323</v>
      </c>
      <c r="AP12" s="25" t="s">
        <v>1009</v>
      </c>
      <c r="AQ12" s="25" t="s">
        <v>1009</v>
      </c>
      <c r="AR12" s="25" t="s">
        <v>1009</v>
      </c>
      <c r="AS12" s="25" t="s">
        <v>1166</v>
      </c>
      <c r="AT12" s="25" t="s">
        <v>1167</v>
      </c>
      <c r="AU12" s="25" t="s">
        <v>1168</v>
      </c>
      <c r="AV12" s="25" t="s">
        <v>689</v>
      </c>
      <c r="AW12" s="25" t="s">
        <v>701</v>
      </c>
      <c r="AX12" s="25" t="s">
        <v>1169</v>
      </c>
      <c r="AY12" s="25" t="s">
        <v>1009</v>
      </c>
    </row>
    <row r="13" spans="1:51" ht="147" customHeight="1">
      <c r="A13" s="27" t="s">
        <v>711</v>
      </c>
      <c r="B13" s="25" t="s">
        <v>871</v>
      </c>
      <c r="C13" s="25"/>
      <c r="D13" s="25">
        <v>2022</v>
      </c>
      <c r="E13" s="37">
        <v>0</v>
      </c>
      <c r="F13" s="37" t="s">
        <v>841</v>
      </c>
      <c r="G13" s="25" t="s">
        <v>712</v>
      </c>
      <c r="H13" s="25" t="s">
        <v>690</v>
      </c>
      <c r="I13" s="25" t="s">
        <v>713</v>
      </c>
      <c r="J13" s="38" t="s">
        <v>714</v>
      </c>
      <c r="L13" s="25" t="s">
        <v>1000</v>
      </c>
      <c r="M13" s="25" t="s">
        <v>1170</v>
      </c>
      <c r="N13" s="25" t="s">
        <v>323</v>
      </c>
      <c r="O13" s="25" t="s">
        <v>675</v>
      </c>
      <c r="P13" s="25" t="s">
        <v>323</v>
      </c>
      <c r="Q13" s="25" t="s">
        <v>323</v>
      </c>
      <c r="R13" s="25" t="s">
        <v>323</v>
      </c>
      <c r="S13" s="25" t="s">
        <v>323</v>
      </c>
      <c r="T13" s="25" t="s">
        <v>68</v>
      </c>
      <c r="U13" s="25"/>
      <c r="V13" s="25" t="s">
        <v>1048</v>
      </c>
      <c r="W13" s="25" t="s">
        <v>1171</v>
      </c>
      <c r="X13" s="25" t="s">
        <v>57</v>
      </c>
      <c r="Y13" s="25" t="s">
        <v>361</v>
      </c>
      <c r="Z13" s="25" t="s">
        <v>1116</v>
      </c>
      <c r="AA13" s="25" t="s">
        <v>1172</v>
      </c>
      <c r="AB13" s="25">
        <v>70</v>
      </c>
      <c r="AC13" s="25" t="s">
        <v>1052</v>
      </c>
      <c r="AD13" s="25" t="s">
        <v>1173</v>
      </c>
      <c r="AE13" s="25" t="s">
        <v>1174</v>
      </c>
      <c r="AF13" s="25" t="s">
        <v>1175</v>
      </c>
      <c r="AG13" s="25" t="s">
        <v>1176</v>
      </c>
      <c r="AH13" s="25" t="s">
        <v>1177</v>
      </c>
      <c r="AI13" s="25" t="s">
        <v>1178</v>
      </c>
      <c r="AJ13" s="25" t="s">
        <v>1179</v>
      </c>
      <c r="AK13" s="25" t="s">
        <v>1004</v>
      </c>
      <c r="AL13" s="25" t="s">
        <v>1004</v>
      </c>
      <c r="AM13" s="25" t="s">
        <v>1180</v>
      </c>
      <c r="AN13" s="25" t="s">
        <v>1181</v>
      </c>
      <c r="AO13" s="25" t="s">
        <v>112</v>
      </c>
      <c r="AP13" s="25" t="s">
        <v>1182</v>
      </c>
      <c r="AQ13" s="25" t="s">
        <v>1183</v>
      </c>
      <c r="AR13" s="25" t="s">
        <v>1045</v>
      </c>
      <c r="AS13" s="25" t="s">
        <v>1184</v>
      </c>
      <c r="AT13" s="25" t="s">
        <v>1185</v>
      </c>
      <c r="AU13" s="25" t="s">
        <v>1186</v>
      </c>
      <c r="AV13" s="25" t="s">
        <v>712</v>
      </c>
      <c r="AW13" s="25" t="s">
        <v>690</v>
      </c>
      <c r="AX13" s="25" t="s">
        <v>1187</v>
      </c>
      <c r="AY13" s="25"/>
    </row>
    <row r="14" spans="1:51" ht="147" customHeight="1">
      <c r="A14" s="27" t="s">
        <v>872</v>
      </c>
      <c r="B14" s="25" t="s">
        <v>873</v>
      </c>
      <c r="C14" s="25"/>
      <c r="D14" s="25" t="s">
        <v>715</v>
      </c>
      <c r="E14" s="37">
        <v>0</v>
      </c>
      <c r="F14" s="37" t="s">
        <v>841</v>
      </c>
      <c r="G14" s="25" t="s">
        <v>689</v>
      </c>
      <c r="H14" s="25" t="s">
        <v>701</v>
      </c>
      <c r="I14" s="25" t="s">
        <v>716</v>
      </c>
      <c r="J14" s="38" t="s">
        <v>717</v>
      </c>
      <c r="L14" s="25" t="s">
        <v>1188</v>
      </c>
      <c r="M14" s="25" t="s">
        <v>1170</v>
      </c>
      <c r="N14" s="25" t="s">
        <v>323</v>
      </c>
      <c r="O14" s="25" t="s">
        <v>675</v>
      </c>
      <c r="P14" s="25" t="s">
        <v>323</v>
      </c>
      <c r="Q14" s="25" t="s">
        <v>323</v>
      </c>
      <c r="R14" s="25" t="s">
        <v>323</v>
      </c>
      <c r="S14" s="25" t="s">
        <v>675</v>
      </c>
      <c r="T14" s="25" t="s">
        <v>68</v>
      </c>
      <c r="U14" s="25"/>
      <c r="V14" s="25" t="s">
        <v>1048</v>
      </c>
      <c r="W14" s="25" t="s">
        <v>1171</v>
      </c>
      <c r="X14" s="25" t="s">
        <v>57</v>
      </c>
      <c r="Y14" s="25" t="s">
        <v>1189</v>
      </c>
      <c r="Z14" s="25" t="s">
        <v>1134</v>
      </c>
      <c r="AA14" s="25" t="s">
        <v>1172</v>
      </c>
      <c r="AB14" s="25">
        <v>90</v>
      </c>
      <c r="AC14" s="25" t="s">
        <v>1052</v>
      </c>
      <c r="AD14" s="25" t="s">
        <v>1190</v>
      </c>
      <c r="AE14" s="25" t="s">
        <v>1174</v>
      </c>
      <c r="AF14" s="25" t="s">
        <v>1175</v>
      </c>
      <c r="AG14" s="25" t="s">
        <v>1191</v>
      </c>
      <c r="AH14" s="25" t="s">
        <v>1192</v>
      </c>
      <c r="AI14" s="25" t="s">
        <v>1178</v>
      </c>
      <c r="AJ14" s="25" t="s">
        <v>1193</v>
      </c>
      <c r="AK14" s="25" t="s">
        <v>1194</v>
      </c>
      <c r="AL14" s="25" t="s">
        <v>1004</v>
      </c>
      <c r="AM14" s="25" t="s">
        <v>1180</v>
      </c>
      <c r="AN14" s="25" t="s">
        <v>1009</v>
      </c>
      <c r="AO14" s="25" t="s">
        <v>112</v>
      </c>
      <c r="AP14" s="25" t="s">
        <v>675</v>
      </c>
      <c r="AQ14" s="25" t="s">
        <v>1195</v>
      </c>
      <c r="AR14" s="25" t="s">
        <v>1196</v>
      </c>
      <c r="AS14" s="25" t="s">
        <v>1197</v>
      </c>
      <c r="AT14" s="25" t="s">
        <v>1142</v>
      </c>
      <c r="AU14" s="25" t="s">
        <v>1186</v>
      </c>
      <c r="AV14" s="25" t="s">
        <v>689</v>
      </c>
      <c r="AW14" s="25" t="s">
        <v>701</v>
      </c>
      <c r="AX14" s="25" t="s">
        <v>1198</v>
      </c>
      <c r="AY14" s="25"/>
    </row>
    <row r="15" spans="1:51" ht="147" customHeight="1">
      <c r="A15" s="27" t="s">
        <v>874</v>
      </c>
      <c r="B15" s="25" t="s">
        <v>875</v>
      </c>
      <c r="C15" s="25"/>
      <c r="D15" s="25" t="s">
        <v>678</v>
      </c>
      <c r="E15" s="37">
        <v>0</v>
      </c>
      <c r="F15" s="37" t="s">
        <v>841</v>
      </c>
      <c r="G15" s="25" t="s">
        <v>684</v>
      </c>
      <c r="H15" s="25" t="s">
        <v>718</v>
      </c>
      <c r="I15" s="25" t="s">
        <v>719</v>
      </c>
      <c r="J15" s="38" t="s">
        <v>720</v>
      </c>
      <c r="L15" s="25" t="s">
        <v>1188</v>
      </c>
      <c r="M15" s="25" t="s">
        <v>1170</v>
      </c>
      <c r="N15" s="25" t="s">
        <v>323</v>
      </c>
      <c r="O15" s="25" t="s">
        <v>675</v>
      </c>
      <c r="P15" s="25" t="s">
        <v>323</v>
      </c>
      <c r="Q15" s="25" t="s">
        <v>323</v>
      </c>
      <c r="R15" s="25" t="s">
        <v>323</v>
      </c>
      <c r="S15" s="25" t="s">
        <v>675</v>
      </c>
      <c r="T15" s="25" t="s">
        <v>68</v>
      </c>
      <c r="U15" s="25"/>
      <c r="V15" s="25" t="s">
        <v>1048</v>
      </c>
      <c r="W15" s="25" t="s">
        <v>1171</v>
      </c>
      <c r="X15" s="25" t="s">
        <v>57</v>
      </c>
      <c r="Y15" s="25" t="s">
        <v>361</v>
      </c>
      <c r="Z15" s="25" t="s">
        <v>1199</v>
      </c>
      <c r="AA15" s="25" t="s">
        <v>1172</v>
      </c>
      <c r="AB15" s="25">
        <v>80</v>
      </c>
      <c r="AC15" s="25" t="s">
        <v>1052</v>
      </c>
      <c r="AD15" s="25" t="s">
        <v>1190</v>
      </c>
      <c r="AE15" s="25" t="s">
        <v>1174</v>
      </c>
      <c r="AF15" s="25" t="s">
        <v>1175</v>
      </c>
      <c r="AG15" s="25" t="s">
        <v>1191</v>
      </c>
      <c r="AH15" s="25" t="s">
        <v>1200</v>
      </c>
      <c r="AI15" s="25" t="s">
        <v>1020</v>
      </c>
      <c r="AJ15" s="25" t="s">
        <v>1201</v>
      </c>
      <c r="AK15" s="25" t="s">
        <v>1004</v>
      </c>
      <c r="AL15" s="25" t="s">
        <v>1042</v>
      </c>
      <c r="AM15" s="25" t="s">
        <v>1180</v>
      </c>
      <c r="AN15" s="25" t="s">
        <v>1009</v>
      </c>
      <c r="AO15" s="25" t="s">
        <v>112</v>
      </c>
      <c r="AP15" s="25" t="s">
        <v>1202</v>
      </c>
      <c r="AQ15" s="25" t="s">
        <v>1195</v>
      </c>
      <c r="AR15" s="25" t="s">
        <v>1203</v>
      </c>
      <c r="AS15" s="25" t="s">
        <v>1197</v>
      </c>
      <c r="AT15" s="25" t="s">
        <v>1142</v>
      </c>
      <c r="AU15" s="25" t="s">
        <v>1009</v>
      </c>
      <c r="AV15" s="25" t="s">
        <v>684</v>
      </c>
      <c r="AW15" s="25" t="s">
        <v>718</v>
      </c>
      <c r="AX15" s="25" t="s">
        <v>1204</v>
      </c>
      <c r="AY15" s="25"/>
    </row>
    <row r="16" spans="1:51" ht="147" customHeight="1">
      <c r="A16" s="27" t="s">
        <v>876</v>
      </c>
      <c r="B16" s="25" t="s">
        <v>877</v>
      </c>
      <c r="C16" s="25"/>
      <c r="D16" s="25" t="s">
        <v>699</v>
      </c>
      <c r="E16" s="37">
        <v>0</v>
      </c>
      <c r="F16" s="37" t="s">
        <v>842</v>
      </c>
      <c r="G16" s="25" t="s">
        <v>684</v>
      </c>
      <c r="H16" s="25" t="s">
        <v>721</v>
      </c>
      <c r="I16" s="25" t="s">
        <v>722</v>
      </c>
      <c r="J16" s="38" t="s">
        <v>723</v>
      </c>
      <c r="L16" s="25" t="s">
        <v>1012</v>
      </c>
      <c r="M16" s="25" t="s">
        <v>1205</v>
      </c>
      <c r="N16" s="25" t="s">
        <v>675</v>
      </c>
      <c r="O16" s="25" t="s">
        <v>675</v>
      </c>
      <c r="P16" s="25" t="s">
        <v>675</v>
      </c>
      <c r="Q16" s="25" t="s">
        <v>675</v>
      </c>
      <c r="R16" s="25" t="s">
        <v>323</v>
      </c>
      <c r="S16" s="25" t="s">
        <v>675</v>
      </c>
      <c r="T16" s="25" t="s">
        <v>68</v>
      </c>
      <c r="U16" s="25"/>
      <c r="V16" s="25"/>
      <c r="W16" s="25" t="s">
        <v>1206</v>
      </c>
      <c r="X16" s="25" t="s">
        <v>57</v>
      </c>
      <c r="Y16" s="25" t="s">
        <v>361</v>
      </c>
      <c r="Z16" s="25" t="s">
        <v>1003</v>
      </c>
      <c r="AA16" s="25" t="s">
        <v>1051</v>
      </c>
      <c r="AB16" s="25">
        <v>20</v>
      </c>
      <c r="AC16" s="25" t="s">
        <v>1016</v>
      </c>
      <c r="AD16" s="25" t="s">
        <v>1207</v>
      </c>
      <c r="AE16" s="25" t="s">
        <v>1006</v>
      </c>
      <c r="AF16" s="25" t="s">
        <v>1208</v>
      </c>
      <c r="AG16" s="25" t="s">
        <v>1056</v>
      </c>
      <c r="AH16" s="25" t="s">
        <v>223</v>
      </c>
      <c r="AI16" s="25" t="s">
        <v>1020</v>
      </c>
      <c r="AJ16" s="25" t="s">
        <v>1209</v>
      </c>
      <c r="AK16" s="25" t="s">
        <v>1210</v>
      </c>
      <c r="AL16" s="25" t="s">
        <v>1211</v>
      </c>
      <c r="AM16" s="25" t="s">
        <v>1212</v>
      </c>
      <c r="AN16" s="25" t="s">
        <v>1213</v>
      </c>
      <c r="AO16" s="25" t="s">
        <v>112</v>
      </c>
      <c r="AP16" s="25" t="s">
        <v>1009</v>
      </c>
      <c r="AQ16" s="25" t="s">
        <v>1214</v>
      </c>
      <c r="AR16" s="25" t="s">
        <v>1215</v>
      </c>
      <c r="AS16" s="25" t="s">
        <v>1216</v>
      </c>
      <c r="AT16" s="25" t="s">
        <v>1217</v>
      </c>
      <c r="AU16" s="25" t="s">
        <v>1218</v>
      </c>
      <c r="AV16" s="25" t="s">
        <v>684</v>
      </c>
      <c r="AW16" s="25" t="s">
        <v>721</v>
      </c>
      <c r="AX16" s="25" t="s">
        <v>1219</v>
      </c>
      <c r="AY16" s="25"/>
    </row>
    <row r="17" spans="1:51" ht="147" customHeight="1">
      <c r="A17" s="27" t="s">
        <v>878</v>
      </c>
      <c r="B17" s="25" t="s">
        <v>879</v>
      </c>
      <c r="C17" s="25"/>
      <c r="D17" s="25">
        <v>2022</v>
      </c>
      <c r="E17" s="37">
        <v>0</v>
      </c>
      <c r="F17" s="37" t="s">
        <v>844</v>
      </c>
      <c r="G17" s="25" t="s">
        <v>705</v>
      </c>
      <c r="H17" s="25" t="s">
        <v>724</v>
      </c>
      <c r="I17" s="25" t="s">
        <v>725</v>
      </c>
      <c r="J17" s="38" t="s">
        <v>726</v>
      </c>
      <c r="L17" s="25" t="s">
        <v>1012</v>
      </c>
      <c r="M17" s="25" t="s">
        <v>1220</v>
      </c>
      <c r="N17" s="25" t="s">
        <v>323</v>
      </c>
      <c r="O17" s="25" t="s">
        <v>323</v>
      </c>
      <c r="P17" s="25" t="s">
        <v>323</v>
      </c>
      <c r="Q17" s="25" t="s">
        <v>323</v>
      </c>
      <c r="R17" s="25" t="s">
        <v>675</v>
      </c>
      <c r="S17" s="25" t="s">
        <v>323</v>
      </c>
      <c r="T17" s="25" t="s">
        <v>68</v>
      </c>
      <c r="U17" s="25"/>
      <c r="V17" s="25" t="s">
        <v>1048</v>
      </c>
      <c r="W17" s="25" t="s">
        <v>1221</v>
      </c>
      <c r="X17" s="25" t="s">
        <v>74</v>
      </c>
      <c r="Y17" s="25" t="s">
        <v>361</v>
      </c>
      <c r="Z17" s="25" t="s">
        <v>1222</v>
      </c>
      <c r="AA17" s="25" t="s">
        <v>1223</v>
      </c>
      <c r="AB17" s="25">
        <v>90</v>
      </c>
      <c r="AC17" s="25" t="s">
        <v>1052</v>
      </c>
      <c r="AD17" s="25" t="s">
        <v>1224</v>
      </c>
      <c r="AE17" s="25" t="s">
        <v>1225</v>
      </c>
      <c r="AF17" s="25" t="s">
        <v>1226</v>
      </c>
      <c r="AG17" s="25" t="s">
        <v>1227</v>
      </c>
      <c r="AH17" s="25" t="s">
        <v>1228</v>
      </c>
      <c r="AI17" s="25" t="s">
        <v>1057</v>
      </c>
      <c r="AJ17" s="25" t="s">
        <v>675</v>
      </c>
      <c r="AK17" s="25" t="s">
        <v>1194</v>
      </c>
      <c r="AL17" s="25" t="s">
        <v>1229</v>
      </c>
      <c r="AM17" s="25" t="s">
        <v>1230</v>
      </c>
      <c r="AN17" s="25" t="s">
        <v>1231</v>
      </c>
      <c r="AO17" s="25" t="s">
        <v>323</v>
      </c>
      <c r="AP17" s="25" t="s">
        <v>675</v>
      </c>
      <c r="AQ17" s="25" t="s">
        <v>1232</v>
      </c>
      <c r="AR17" s="25" t="s">
        <v>1233</v>
      </c>
      <c r="AS17" s="25" t="s">
        <v>1154</v>
      </c>
      <c r="AT17" s="25" t="s">
        <v>1234</v>
      </c>
      <c r="AU17" s="25" t="s">
        <v>1235</v>
      </c>
      <c r="AV17" s="25" t="s">
        <v>705</v>
      </c>
      <c r="AW17" s="25" t="s">
        <v>724</v>
      </c>
      <c r="AX17" s="25" t="s">
        <v>1236</v>
      </c>
      <c r="AY17" s="25"/>
    </row>
    <row r="18" spans="1:51" ht="147" customHeight="1">
      <c r="A18" s="27" t="s">
        <v>880</v>
      </c>
      <c r="B18" s="25" t="s">
        <v>881</v>
      </c>
      <c r="C18" s="25"/>
      <c r="D18" s="25" t="s">
        <v>715</v>
      </c>
      <c r="E18" s="37">
        <v>0</v>
      </c>
      <c r="F18" s="37" t="s">
        <v>842</v>
      </c>
      <c r="G18" s="25" t="s">
        <v>700</v>
      </c>
      <c r="H18" s="25" t="s">
        <v>697</v>
      </c>
      <c r="I18" s="25" t="s">
        <v>727</v>
      </c>
      <c r="J18" s="38" t="s">
        <v>728</v>
      </c>
      <c r="L18" s="25" t="s">
        <v>1012</v>
      </c>
      <c r="M18" s="25" t="s">
        <v>1237</v>
      </c>
      <c r="N18" s="25" t="s">
        <v>675</v>
      </c>
      <c r="O18" s="25" t="s">
        <v>675</v>
      </c>
      <c r="P18" s="25" t="s">
        <v>675</v>
      </c>
      <c r="Q18" s="25" t="s">
        <v>675</v>
      </c>
      <c r="R18" s="25" t="s">
        <v>112</v>
      </c>
      <c r="S18" s="25" t="s">
        <v>675</v>
      </c>
      <c r="T18" s="25" t="s">
        <v>68</v>
      </c>
      <c r="U18" s="25"/>
      <c r="V18" s="25" t="s">
        <v>1048</v>
      </c>
      <c r="W18" s="25" t="s">
        <v>1171</v>
      </c>
      <c r="X18" s="25" t="s">
        <v>57</v>
      </c>
      <c r="Y18" s="25" t="s">
        <v>286</v>
      </c>
      <c r="Z18" s="25" t="s">
        <v>1033</v>
      </c>
      <c r="AA18" s="25" t="s">
        <v>1238</v>
      </c>
      <c r="AB18" s="25"/>
      <c r="AC18" s="25" t="s">
        <v>1052</v>
      </c>
      <c r="AD18" s="25" t="s">
        <v>1239</v>
      </c>
      <c r="AE18" s="25" t="s">
        <v>1036</v>
      </c>
      <c r="AF18" s="25" t="s">
        <v>1240</v>
      </c>
      <c r="AG18" s="25" t="s">
        <v>1056</v>
      </c>
      <c r="AH18" s="25" t="s">
        <v>675</v>
      </c>
      <c r="AI18" s="25" t="s">
        <v>1057</v>
      </c>
      <c r="AJ18" s="25" t="s">
        <v>1009</v>
      </c>
      <c r="AK18" s="25" t="s">
        <v>1004</v>
      </c>
      <c r="AL18" s="25" t="s">
        <v>1241</v>
      </c>
      <c r="AM18" s="25" t="s">
        <v>1242</v>
      </c>
      <c r="AN18" s="25" t="s">
        <v>1242</v>
      </c>
      <c r="AO18" s="25" t="s">
        <v>112</v>
      </c>
      <c r="AP18" s="25" t="s">
        <v>1243</v>
      </c>
      <c r="AQ18" s="25" t="s">
        <v>1244</v>
      </c>
      <c r="AR18" s="25" t="s">
        <v>1245</v>
      </c>
      <c r="AS18" s="25" t="s">
        <v>1009</v>
      </c>
      <c r="AT18" s="25" t="s">
        <v>675</v>
      </c>
      <c r="AU18" s="25" t="s">
        <v>1246</v>
      </c>
      <c r="AV18" s="25" t="s">
        <v>700</v>
      </c>
      <c r="AW18" s="25" t="s">
        <v>697</v>
      </c>
      <c r="AX18" s="25" t="s">
        <v>1198</v>
      </c>
      <c r="AY18" s="25"/>
    </row>
    <row r="19" spans="1:51" ht="147" customHeight="1">
      <c r="A19" s="27" t="s">
        <v>882</v>
      </c>
      <c r="B19" s="25" t="s">
        <v>883</v>
      </c>
      <c r="C19" s="25"/>
      <c r="D19" s="25" t="s">
        <v>675</v>
      </c>
      <c r="E19" s="37">
        <v>0</v>
      </c>
      <c r="F19" s="37" t="s">
        <v>841</v>
      </c>
      <c r="G19" s="25" t="s">
        <v>675</v>
      </c>
      <c r="H19" s="25" t="s">
        <v>675</v>
      </c>
      <c r="I19" s="25" t="s">
        <v>958</v>
      </c>
      <c r="J19" s="38" t="s">
        <v>729</v>
      </c>
      <c r="L19" s="25" t="s">
        <v>1132</v>
      </c>
      <c r="M19" s="25"/>
      <c r="N19" s="25" t="s">
        <v>675</v>
      </c>
      <c r="O19" s="25" t="s">
        <v>675</v>
      </c>
      <c r="P19" s="25" t="s">
        <v>675</v>
      </c>
      <c r="Q19" s="25" t="s">
        <v>675</v>
      </c>
      <c r="R19" s="25" t="s">
        <v>675</v>
      </c>
      <c r="S19" s="25" t="s">
        <v>675</v>
      </c>
      <c r="T19" s="25" t="s">
        <v>53</v>
      </c>
      <c r="U19" s="25"/>
      <c r="V19" s="25"/>
      <c r="W19" s="25"/>
      <c r="X19" s="25" t="s">
        <v>57</v>
      </c>
      <c r="Y19" s="25" t="s">
        <v>361</v>
      </c>
      <c r="Z19" s="25" t="s">
        <v>1009</v>
      </c>
      <c r="AA19" s="25" t="s">
        <v>1004</v>
      </c>
      <c r="AB19" s="25">
        <v>30</v>
      </c>
      <c r="AC19" s="25" t="s">
        <v>1052</v>
      </c>
      <c r="AD19" s="25" t="s">
        <v>1247</v>
      </c>
      <c r="AE19" s="25" t="s">
        <v>53</v>
      </c>
      <c r="AF19" s="25" t="s">
        <v>53</v>
      </c>
      <c r="AG19" s="25" t="s">
        <v>675</v>
      </c>
      <c r="AH19" s="25" t="s">
        <v>675</v>
      </c>
      <c r="AI19" s="25" t="s">
        <v>675</v>
      </c>
      <c r="AJ19" s="25" t="s">
        <v>675</v>
      </c>
      <c r="AK19" s="25" t="s">
        <v>1004</v>
      </c>
      <c r="AL19" s="25" t="s">
        <v>1004</v>
      </c>
      <c r="AM19" s="25" t="s">
        <v>1009</v>
      </c>
      <c r="AN19" s="25" t="s">
        <v>675</v>
      </c>
      <c r="AO19" s="25" t="s">
        <v>112</v>
      </c>
      <c r="AP19" s="25" t="s">
        <v>675</v>
      </c>
      <c r="AQ19" s="25" t="s">
        <v>675</v>
      </c>
      <c r="AR19" s="25" t="s">
        <v>675</v>
      </c>
      <c r="AS19" s="25" t="s">
        <v>675</v>
      </c>
      <c r="AT19" s="25" t="s">
        <v>675</v>
      </c>
      <c r="AU19" s="25" t="s">
        <v>675</v>
      </c>
      <c r="AV19" s="25" t="s">
        <v>675</v>
      </c>
      <c r="AW19" s="25" t="s">
        <v>675</v>
      </c>
      <c r="AX19" s="25" t="s">
        <v>675</v>
      </c>
      <c r="AY19" s="25" t="s">
        <v>675</v>
      </c>
    </row>
    <row r="20" spans="1:51" ht="147" customHeight="1">
      <c r="A20" s="27" t="s">
        <v>884</v>
      </c>
      <c r="B20" s="25" t="s">
        <v>885</v>
      </c>
      <c r="C20" s="25"/>
      <c r="D20" s="25" t="s">
        <v>675</v>
      </c>
      <c r="E20" s="37">
        <v>0</v>
      </c>
      <c r="F20" s="37" t="s">
        <v>851</v>
      </c>
      <c r="G20" s="25" t="s">
        <v>705</v>
      </c>
      <c r="H20" s="25" t="s">
        <v>730</v>
      </c>
      <c r="I20" s="25" t="s">
        <v>731</v>
      </c>
      <c r="J20" s="38" t="s">
        <v>732</v>
      </c>
      <c r="L20" s="25" t="s">
        <v>1132</v>
      </c>
      <c r="M20" s="25"/>
      <c r="N20" s="25" t="s">
        <v>1248</v>
      </c>
      <c r="O20" s="25" t="s">
        <v>323</v>
      </c>
      <c r="P20" s="25" t="s">
        <v>1248</v>
      </c>
      <c r="Q20" s="25" t="s">
        <v>675</v>
      </c>
      <c r="R20" s="25" t="s">
        <v>675</v>
      </c>
      <c r="S20" s="25" t="s">
        <v>323</v>
      </c>
      <c r="T20" s="25" t="s">
        <v>53</v>
      </c>
      <c r="U20" s="25"/>
      <c r="V20" s="25"/>
      <c r="W20" s="25"/>
      <c r="X20" s="25" t="s">
        <v>57</v>
      </c>
      <c r="Y20" s="25" t="s">
        <v>361</v>
      </c>
      <c r="Z20" s="25" t="s">
        <v>1014</v>
      </c>
      <c r="AA20" s="25" t="s">
        <v>1070</v>
      </c>
      <c r="AB20" s="25">
        <v>70</v>
      </c>
      <c r="AC20" s="25" t="s">
        <v>1052</v>
      </c>
      <c r="AD20" s="25" t="s">
        <v>1249</v>
      </c>
      <c r="AE20" s="25" t="s">
        <v>1250</v>
      </c>
      <c r="AF20" s="25" t="s">
        <v>1250</v>
      </c>
      <c r="AG20" s="25" t="s">
        <v>1251</v>
      </c>
      <c r="AH20" s="25" t="s">
        <v>1252</v>
      </c>
      <c r="AI20" s="25" t="s">
        <v>1253</v>
      </c>
      <c r="AJ20" s="25" t="s">
        <v>675</v>
      </c>
      <c r="AK20" s="25" t="s">
        <v>1254</v>
      </c>
      <c r="AL20" s="25" t="s">
        <v>1004</v>
      </c>
      <c r="AM20" s="25" t="s">
        <v>1255</v>
      </c>
      <c r="AN20" s="25" t="s">
        <v>1256</v>
      </c>
      <c r="AO20" s="25" t="s">
        <v>323</v>
      </c>
      <c r="AP20" s="25" t="s">
        <v>675</v>
      </c>
      <c r="AQ20" s="25" t="s">
        <v>246</v>
      </c>
      <c r="AR20" s="25" t="s">
        <v>675</v>
      </c>
      <c r="AS20" s="25" t="s">
        <v>1257</v>
      </c>
      <c r="AT20" s="25" t="s">
        <v>1258</v>
      </c>
      <c r="AU20" s="25" t="s">
        <v>1259</v>
      </c>
      <c r="AV20" s="25" t="s">
        <v>705</v>
      </c>
      <c r="AW20" s="25" t="s">
        <v>730</v>
      </c>
      <c r="AX20" s="25" t="s">
        <v>675</v>
      </c>
      <c r="AY20" s="25"/>
    </row>
    <row r="21" spans="1:51" s="40" customFormat="1" ht="147" customHeight="1">
      <c r="A21" s="27" t="s">
        <v>250</v>
      </c>
      <c r="B21" s="30" t="s">
        <v>250</v>
      </c>
      <c r="C21" s="39"/>
      <c r="D21" s="25" t="s">
        <v>675</v>
      </c>
      <c r="E21" s="25">
        <v>0</v>
      </c>
      <c r="F21" s="25" t="s">
        <v>851</v>
      </c>
      <c r="G21" s="25" t="s">
        <v>675</v>
      </c>
      <c r="H21" s="25" t="s">
        <v>690</v>
      </c>
      <c r="I21" s="25" t="s">
        <v>731</v>
      </c>
      <c r="L21" s="53" t="s">
        <v>1132</v>
      </c>
      <c r="M21" s="53"/>
      <c r="N21" s="48" t="s">
        <v>675</v>
      </c>
      <c r="O21" s="48" t="s">
        <v>675</v>
      </c>
      <c r="P21" s="48" t="s">
        <v>675</v>
      </c>
      <c r="Q21" s="48" t="s">
        <v>675</v>
      </c>
      <c r="R21" s="48" t="s">
        <v>675</v>
      </c>
      <c r="S21" s="48" t="s">
        <v>675</v>
      </c>
      <c r="T21" s="48" t="s">
        <v>675</v>
      </c>
      <c r="U21" s="48" t="s">
        <v>675</v>
      </c>
      <c r="V21" s="48" t="s">
        <v>675</v>
      </c>
      <c r="W21" s="48" t="s">
        <v>675</v>
      </c>
      <c r="X21" s="48" t="s">
        <v>675</v>
      </c>
      <c r="Y21" s="48" t="s">
        <v>675</v>
      </c>
      <c r="Z21" s="48" t="s">
        <v>675</v>
      </c>
      <c r="AA21" s="48" t="s">
        <v>675</v>
      </c>
      <c r="AB21" s="48" t="s">
        <v>675</v>
      </c>
      <c r="AC21" s="48" t="s">
        <v>675</v>
      </c>
      <c r="AD21" s="48" t="s">
        <v>675</v>
      </c>
      <c r="AE21" s="48" t="s">
        <v>675</v>
      </c>
      <c r="AF21" s="48" t="s">
        <v>675</v>
      </c>
      <c r="AG21" s="48" t="s">
        <v>675</v>
      </c>
      <c r="AH21" s="48" t="s">
        <v>675</v>
      </c>
      <c r="AI21" s="48" t="s">
        <v>675</v>
      </c>
      <c r="AJ21" s="48" t="s">
        <v>675</v>
      </c>
      <c r="AK21" s="48" t="s">
        <v>675</v>
      </c>
      <c r="AL21" s="48" t="s">
        <v>1004</v>
      </c>
      <c r="AM21" s="48" t="s">
        <v>675</v>
      </c>
      <c r="AN21" s="48" t="s">
        <v>675</v>
      </c>
      <c r="AO21" s="48" t="s">
        <v>675</v>
      </c>
      <c r="AP21" s="48" t="s">
        <v>675</v>
      </c>
      <c r="AQ21" s="48" t="s">
        <v>675</v>
      </c>
      <c r="AR21" s="48" t="s">
        <v>675</v>
      </c>
      <c r="AS21" s="48" t="s">
        <v>675</v>
      </c>
      <c r="AT21" s="48" t="s">
        <v>675</v>
      </c>
      <c r="AU21" s="48" t="s">
        <v>675</v>
      </c>
      <c r="AV21" s="53" t="s">
        <v>675</v>
      </c>
      <c r="AW21" s="53" t="s">
        <v>690</v>
      </c>
      <c r="AX21" s="48" t="s">
        <v>675</v>
      </c>
      <c r="AY21" s="48" t="s">
        <v>675</v>
      </c>
    </row>
    <row r="22" spans="1:51" ht="147" customHeight="1">
      <c r="A22" s="27" t="s">
        <v>882</v>
      </c>
      <c r="B22" s="25" t="s">
        <v>886</v>
      </c>
      <c r="C22" s="25"/>
      <c r="D22" s="25" t="s">
        <v>675</v>
      </c>
      <c r="E22" s="37">
        <v>0</v>
      </c>
      <c r="F22" s="37" t="s">
        <v>841</v>
      </c>
      <c r="G22" s="25" t="s">
        <v>705</v>
      </c>
      <c r="H22" s="25" t="s">
        <v>680</v>
      </c>
      <c r="I22" s="25" t="s">
        <v>958</v>
      </c>
      <c r="J22" s="38" t="s">
        <v>729</v>
      </c>
      <c r="L22" s="25" t="s">
        <v>1132</v>
      </c>
      <c r="M22" s="25"/>
      <c r="N22" s="25" t="s">
        <v>323</v>
      </c>
      <c r="O22" s="25" t="s">
        <v>675</v>
      </c>
      <c r="P22" s="25" t="s">
        <v>323</v>
      </c>
      <c r="Q22" s="25" t="s">
        <v>323</v>
      </c>
      <c r="R22" s="25" t="s">
        <v>675</v>
      </c>
      <c r="S22" s="25" t="s">
        <v>323</v>
      </c>
      <c r="T22" s="25" t="s">
        <v>68</v>
      </c>
      <c r="U22" s="25"/>
      <c r="V22" s="25"/>
      <c r="W22" s="25"/>
      <c r="X22" s="25" t="s">
        <v>57</v>
      </c>
      <c r="Y22" s="25" t="s">
        <v>361</v>
      </c>
      <c r="Z22" s="25" t="s">
        <v>1050</v>
      </c>
      <c r="AA22" s="25" t="s">
        <v>1004</v>
      </c>
      <c r="AB22" s="25">
        <v>80</v>
      </c>
      <c r="AC22" s="25" t="s">
        <v>1052</v>
      </c>
      <c r="AD22" s="25" t="s">
        <v>1260</v>
      </c>
      <c r="AE22" s="25" t="s">
        <v>1261</v>
      </c>
      <c r="AF22" s="25" t="s">
        <v>338</v>
      </c>
      <c r="AG22" s="25" t="s">
        <v>675</v>
      </c>
      <c r="AH22" s="25" t="s">
        <v>675</v>
      </c>
      <c r="AI22" s="25" t="s">
        <v>675</v>
      </c>
      <c r="AJ22" s="25" t="s">
        <v>675</v>
      </c>
      <c r="AK22" s="25" t="s">
        <v>1004</v>
      </c>
      <c r="AL22" s="25" t="s">
        <v>1004</v>
      </c>
      <c r="AM22" s="25" t="s">
        <v>1262</v>
      </c>
      <c r="AN22" s="25" t="s">
        <v>1263</v>
      </c>
      <c r="AO22" s="25" t="s">
        <v>112</v>
      </c>
      <c r="AP22" s="25" t="s">
        <v>675</v>
      </c>
      <c r="AQ22" s="25" t="s">
        <v>675</v>
      </c>
      <c r="AR22" s="25" t="s">
        <v>675</v>
      </c>
      <c r="AS22" s="25" t="s">
        <v>675</v>
      </c>
      <c r="AT22" s="25" t="s">
        <v>675</v>
      </c>
      <c r="AU22" s="25" t="s">
        <v>675</v>
      </c>
      <c r="AV22" s="25" t="s">
        <v>705</v>
      </c>
      <c r="AW22" s="25" t="s">
        <v>680</v>
      </c>
      <c r="AX22" s="25" t="s">
        <v>675</v>
      </c>
      <c r="AY22" s="25" t="s">
        <v>675</v>
      </c>
    </row>
    <row r="23" spans="1:51" ht="147" customHeight="1">
      <c r="A23" s="27" t="s">
        <v>887</v>
      </c>
      <c r="B23" s="25" t="s">
        <v>888</v>
      </c>
      <c r="C23" s="25"/>
      <c r="D23" s="25" t="s">
        <v>675</v>
      </c>
      <c r="E23" s="37">
        <v>0</v>
      </c>
      <c r="F23" s="37" t="s">
        <v>842</v>
      </c>
      <c r="G23" s="25" t="s">
        <v>689</v>
      </c>
      <c r="H23" s="25" t="s">
        <v>733</v>
      </c>
      <c r="I23" s="25" t="s">
        <v>734</v>
      </c>
      <c r="J23" s="38" t="s">
        <v>959</v>
      </c>
      <c r="L23" s="25" t="s">
        <v>1132</v>
      </c>
      <c r="M23" s="25"/>
      <c r="N23" s="25" t="s">
        <v>323</v>
      </c>
      <c r="O23" s="25" t="s">
        <v>323</v>
      </c>
      <c r="P23" s="25" t="s">
        <v>323</v>
      </c>
      <c r="Q23" s="25" t="s">
        <v>323</v>
      </c>
      <c r="R23" s="25" t="s">
        <v>675</v>
      </c>
      <c r="S23" s="25" t="s">
        <v>323</v>
      </c>
      <c r="T23" s="25" t="s">
        <v>53</v>
      </c>
      <c r="U23" s="25"/>
      <c r="V23" s="25"/>
      <c r="W23" s="25"/>
      <c r="X23" s="25" t="s">
        <v>74</v>
      </c>
      <c r="Y23" s="25" t="s">
        <v>361</v>
      </c>
      <c r="Z23" s="25" t="s">
        <v>1264</v>
      </c>
      <c r="AA23" s="25" t="s">
        <v>1265</v>
      </c>
      <c r="AB23" s="25">
        <v>80</v>
      </c>
      <c r="AC23" s="25" t="s">
        <v>1052</v>
      </c>
      <c r="AD23" s="25" t="s">
        <v>1266</v>
      </c>
      <c r="AE23" s="25" t="s">
        <v>1006</v>
      </c>
      <c r="AF23" s="25" t="s">
        <v>1267</v>
      </c>
      <c r="AG23" s="25" t="s">
        <v>1268</v>
      </c>
      <c r="AH23" s="25" t="s">
        <v>1269</v>
      </c>
      <c r="AI23" s="25" t="s">
        <v>1057</v>
      </c>
      <c r="AJ23" s="25" t="s">
        <v>1270</v>
      </c>
      <c r="AK23" s="25" t="s">
        <v>1022</v>
      </c>
      <c r="AL23" s="25" t="s">
        <v>1004</v>
      </c>
      <c r="AM23" s="25" t="s">
        <v>1271</v>
      </c>
      <c r="AN23" s="25" t="s">
        <v>1272</v>
      </c>
      <c r="AO23" s="25" t="s">
        <v>675</v>
      </c>
      <c r="AP23" s="25" t="s">
        <v>1009</v>
      </c>
      <c r="AQ23" s="25" t="s">
        <v>1273</v>
      </c>
      <c r="AR23" s="25" t="s">
        <v>1274</v>
      </c>
      <c r="AS23" s="25" t="s">
        <v>1009</v>
      </c>
      <c r="AT23" s="25" t="s">
        <v>1275</v>
      </c>
      <c r="AU23" s="25" t="s">
        <v>1009</v>
      </c>
      <c r="AV23" s="25" t="s">
        <v>689</v>
      </c>
      <c r="AW23" s="25" t="s">
        <v>733</v>
      </c>
      <c r="AX23" s="25" t="s">
        <v>675</v>
      </c>
      <c r="AY23" s="25" t="s">
        <v>1276</v>
      </c>
    </row>
    <row r="24" spans="1:51" ht="147" customHeight="1">
      <c r="A24" s="27" t="s">
        <v>735</v>
      </c>
      <c r="B24" s="25" t="s">
        <v>889</v>
      </c>
      <c r="C24" s="25"/>
      <c r="D24" s="25" t="s">
        <v>683</v>
      </c>
      <c r="E24" s="37">
        <v>0</v>
      </c>
      <c r="F24" s="37" t="s">
        <v>842</v>
      </c>
      <c r="G24" s="25" t="s">
        <v>675</v>
      </c>
      <c r="H24" s="25" t="s">
        <v>675</v>
      </c>
      <c r="I24" s="25" t="s">
        <v>736</v>
      </c>
      <c r="J24" s="38" t="s">
        <v>737</v>
      </c>
      <c r="L24" s="25" t="s">
        <v>1012</v>
      </c>
      <c r="M24" s="25"/>
      <c r="N24" s="25" t="s">
        <v>112</v>
      </c>
      <c r="O24" s="25" t="s">
        <v>112</v>
      </c>
      <c r="P24" s="25" t="s">
        <v>112</v>
      </c>
      <c r="Q24" s="25" t="s">
        <v>675</v>
      </c>
      <c r="R24" s="25" t="s">
        <v>675</v>
      </c>
      <c r="S24" s="25" t="s">
        <v>112</v>
      </c>
      <c r="T24" s="25" t="s">
        <v>68</v>
      </c>
      <c r="U24" s="25"/>
      <c r="V24" s="25"/>
      <c r="W24" s="25"/>
      <c r="X24" s="25" t="s">
        <v>57</v>
      </c>
      <c r="Y24" s="25" t="s">
        <v>286</v>
      </c>
      <c r="Z24" s="25" t="s">
        <v>1277</v>
      </c>
      <c r="AA24" s="25" t="s">
        <v>1223</v>
      </c>
      <c r="AB24" s="25">
        <v>40</v>
      </c>
      <c r="AC24" s="25" t="s">
        <v>1016</v>
      </c>
      <c r="AD24" s="25" t="s">
        <v>1278</v>
      </c>
      <c r="AE24" s="25" t="s">
        <v>1006</v>
      </c>
      <c r="AF24" s="25" t="s">
        <v>270</v>
      </c>
      <c r="AG24" s="25" t="s">
        <v>675</v>
      </c>
      <c r="AH24" s="25" t="s">
        <v>1279</v>
      </c>
      <c r="AI24" s="25" t="s">
        <v>1045</v>
      </c>
      <c r="AJ24" s="25" t="s">
        <v>1280</v>
      </c>
      <c r="AK24" s="25" t="s">
        <v>1022</v>
      </c>
      <c r="AL24" s="25" t="s">
        <v>1004</v>
      </c>
      <c r="AM24" s="25" t="s">
        <v>1281</v>
      </c>
      <c r="AN24" s="25" t="s">
        <v>1282</v>
      </c>
      <c r="AO24" s="25" t="s">
        <v>112</v>
      </c>
      <c r="AP24" s="25" t="s">
        <v>1283</v>
      </c>
      <c r="AQ24" s="25" t="s">
        <v>1284</v>
      </c>
      <c r="AR24" s="25" t="s">
        <v>675</v>
      </c>
      <c r="AS24" s="25" t="s">
        <v>675</v>
      </c>
      <c r="AT24" s="25" t="s">
        <v>1285</v>
      </c>
      <c r="AU24" s="25" t="s">
        <v>1259</v>
      </c>
      <c r="AV24" s="25" t="s">
        <v>675</v>
      </c>
      <c r="AW24" s="25" t="s">
        <v>675</v>
      </c>
      <c r="AX24" s="25" t="s">
        <v>675</v>
      </c>
      <c r="AY24" s="25" t="s">
        <v>675</v>
      </c>
    </row>
    <row r="25" spans="1:51" ht="147" customHeight="1">
      <c r="A25" s="27" t="s">
        <v>890</v>
      </c>
      <c r="B25" s="25" t="s">
        <v>891</v>
      </c>
      <c r="C25" s="25"/>
      <c r="D25" s="25" t="s">
        <v>715</v>
      </c>
      <c r="E25" s="37">
        <v>0</v>
      </c>
      <c r="F25" s="37" t="s">
        <v>842</v>
      </c>
      <c r="G25" s="25" t="s">
        <v>738</v>
      </c>
      <c r="H25" s="25" t="s">
        <v>739</v>
      </c>
      <c r="I25" s="25" t="s">
        <v>740</v>
      </c>
      <c r="J25" s="38" t="s">
        <v>741</v>
      </c>
      <c r="L25" s="25" t="s">
        <v>1012</v>
      </c>
      <c r="M25" s="25"/>
      <c r="N25" s="25" t="s">
        <v>112</v>
      </c>
      <c r="O25" s="25" t="s">
        <v>112</v>
      </c>
      <c r="P25" s="25" t="s">
        <v>323</v>
      </c>
      <c r="Q25" s="25" t="s">
        <v>323</v>
      </c>
      <c r="R25" s="25" t="s">
        <v>675</v>
      </c>
      <c r="S25" s="25" t="s">
        <v>323</v>
      </c>
      <c r="T25" s="25" t="s">
        <v>53</v>
      </c>
      <c r="U25" s="25"/>
      <c r="V25" s="25"/>
      <c r="W25" s="25"/>
      <c r="X25" s="25" t="s">
        <v>57</v>
      </c>
      <c r="Y25" s="25" t="s">
        <v>286</v>
      </c>
      <c r="Z25" s="25" t="s">
        <v>1134</v>
      </c>
      <c r="AA25" s="25" t="s">
        <v>1051</v>
      </c>
      <c r="AB25" s="25">
        <v>50</v>
      </c>
      <c r="AC25" s="25" t="s">
        <v>1016</v>
      </c>
      <c r="AD25" s="25" t="s">
        <v>1286</v>
      </c>
      <c r="AE25" s="25" t="s">
        <v>1287</v>
      </c>
      <c r="AF25" s="25" t="s">
        <v>1288</v>
      </c>
      <c r="AG25" s="25" t="s">
        <v>1056</v>
      </c>
      <c r="AH25" s="25" t="s">
        <v>1009</v>
      </c>
      <c r="AI25" s="25" t="s">
        <v>1057</v>
      </c>
      <c r="AJ25" s="25" t="s">
        <v>675</v>
      </c>
      <c r="AK25" s="25" t="s">
        <v>1289</v>
      </c>
      <c r="AL25" s="25" t="s">
        <v>1004</v>
      </c>
      <c r="AM25" s="25" t="s">
        <v>1290</v>
      </c>
      <c r="AN25" s="25" t="s">
        <v>1291</v>
      </c>
      <c r="AO25" s="25" t="s">
        <v>675</v>
      </c>
      <c r="AP25" s="25" t="s">
        <v>675</v>
      </c>
      <c r="AQ25" s="25" t="s">
        <v>675</v>
      </c>
      <c r="AR25" s="25" t="s">
        <v>1057</v>
      </c>
      <c r="AS25" s="25" t="s">
        <v>1292</v>
      </c>
      <c r="AT25" s="25" t="s">
        <v>1009</v>
      </c>
      <c r="AU25" s="25" t="s">
        <v>1293</v>
      </c>
      <c r="AV25" s="25" t="s">
        <v>738</v>
      </c>
      <c r="AW25" s="25" t="s">
        <v>739</v>
      </c>
      <c r="AX25" s="25" t="s">
        <v>1291</v>
      </c>
      <c r="AY25" s="25" t="s">
        <v>1294</v>
      </c>
    </row>
    <row r="26" spans="1:51" ht="147" customHeight="1">
      <c r="A26" s="27" t="s">
        <v>302</v>
      </c>
      <c r="B26" s="25" t="s">
        <v>302</v>
      </c>
      <c r="C26" s="25"/>
      <c r="D26" s="25" t="s">
        <v>715</v>
      </c>
      <c r="E26" s="25">
        <v>0</v>
      </c>
      <c r="F26" s="25" t="s">
        <v>842</v>
      </c>
      <c r="G26" s="25" t="s">
        <v>700</v>
      </c>
      <c r="H26" s="25" t="s">
        <v>739</v>
      </c>
      <c r="I26" s="25" t="s">
        <v>743</v>
      </c>
      <c r="L26" s="53" t="s">
        <v>1132</v>
      </c>
      <c r="M26" s="53"/>
      <c r="N26" s="53" t="s">
        <v>675</v>
      </c>
      <c r="O26" s="53" t="s">
        <v>739</v>
      </c>
      <c r="P26" s="53" t="s">
        <v>743</v>
      </c>
      <c r="Q26" s="53" t="s">
        <v>675</v>
      </c>
      <c r="R26" s="53" t="s">
        <v>675</v>
      </c>
      <c r="S26" s="53" t="s">
        <v>675</v>
      </c>
      <c r="T26" s="53" t="s">
        <v>675</v>
      </c>
      <c r="U26" s="53" t="s">
        <v>675</v>
      </c>
      <c r="V26" s="53" t="s">
        <v>675</v>
      </c>
      <c r="W26" s="53" t="s">
        <v>675</v>
      </c>
      <c r="X26" s="53" t="s">
        <v>675</v>
      </c>
      <c r="Y26" s="53" t="s">
        <v>675</v>
      </c>
      <c r="Z26" s="53" t="s">
        <v>675</v>
      </c>
      <c r="AA26" s="53" t="s">
        <v>675</v>
      </c>
      <c r="AB26" s="53" t="s">
        <v>675</v>
      </c>
      <c r="AC26" s="53" t="s">
        <v>675</v>
      </c>
      <c r="AD26" s="53" t="s">
        <v>675</v>
      </c>
      <c r="AE26" s="53" t="s">
        <v>675</v>
      </c>
      <c r="AF26" s="53" t="s">
        <v>675</v>
      </c>
      <c r="AG26" s="53" t="s">
        <v>675</v>
      </c>
      <c r="AH26" s="53" t="s">
        <v>675</v>
      </c>
      <c r="AI26" s="53" t="s">
        <v>675</v>
      </c>
      <c r="AJ26" s="53" t="s">
        <v>675</v>
      </c>
      <c r="AK26" s="53" t="s">
        <v>675</v>
      </c>
      <c r="AL26" s="53" t="s">
        <v>675</v>
      </c>
      <c r="AM26" s="53" t="s">
        <v>675</v>
      </c>
      <c r="AN26" s="53" t="s">
        <v>675</v>
      </c>
      <c r="AO26" s="53" t="s">
        <v>675</v>
      </c>
      <c r="AP26" s="53" t="s">
        <v>675</v>
      </c>
      <c r="AQ26" s="53" t="s">
        <v>675</v>
      </c>
      <c r="AR26" s="53" t="s">
        <v>675</v>
      </c>
      <c r="AS26" s="53" t="s">
        <v>675</v>
      </c>
      <c r="AT26" s="53" t="s">
        <v>675</v>
      </c>
      <c r="AU26" s="53" t="s">
        <v>675</v>
      </c>
      <c r="AV26" s="53">
        <v>2</v>
      </c>
      <c r="AW26" s="53" t="s">
        <v>739</v>
      </c>
      <c r="AX26" s="53" t="s">
        <v>675</v>
      </c>
      <c r="AY26" s="53" t="s">
        <v>675</v>
      </c>
    </row>
    <row r="27" spans="1:51" s="40" customFormat="1" ht="147" customHeight="1">
      <c r="A27" s="27" t="s">
        <v>742</v>
      </c>
      <c r="B27" s="25" t="s">
        <v>892</v>
      </c>
      <c r="C27" s="30"/>
      <c r="D27" s="30" t="s">
        <v>715</v>
      </c>
      <c r="E27" s="41">
        <v>0</v>
      </c>
      <c r="F27" s="41" t="s">
        <v>842</v>
      </c>
      <c r="G27" s="30" t="s">
        <v>745</v>
      </c>
      <c r="H27" s="30" t="s">
        <v>746</v>
      </c>
      <c r="I27" s="25" t="s">
        <v>743</v>
      </c>
      <c r="J27" s="38" t="s">
        <v>744</v>
      </c>
      <c r="L27" s="25" t="s">
        <v>1012</v>
      </c>
      <c r="M27" s="25"/>
      <c r="N27" s="25" t="s">
        <v>675</v>
      </c>
      <c r="O27" s="25" t="s">
        <v>323</v>
      </c>
      <c r="P27" s="25" t="s">
        <v>112</v>
      </c>
      <c r="Q27" s="25" t="s">
        <v>323</v>
      </c>
      <c r="R27" s="25" t="s">
        <v>675</v>
      </c>
      <c r="S27" s="25" t="s">
        <v>323</v>
      </c>
      <c r="T27" s="25" t="s">
        <v>53</v>
      </c>
      <c r="U27" s="25"/>
      <c r="V27" s="25"/>
      <c r="W27" s="25"/>
      <c r="X27" s="25" t="s">
        <v>57</v>
      </c>
      <c r="Y27" s="25" t="s">
        <v>361</v>
      </c>
      <c r="Z27" s="25" t="s">
        <v>1295</v>
      </c>
      <c r="AA27" s="25" t="s">
        <v>1004</v>
      </c>
      <c r="AB27" s="25">
        <v>20</v>
      </c>
      <c r="AC27" s="25" t="s">
        <v>1052</v>
      </c>
      <c r="AD27" s="25" t="s">
        <v>1296</v>
      </c>
      <c r="AE27" s="25" t="s">
        <v>1297</v>
      </c>
      <c r="AF27" s="25" t="s">
        <v>1298</v>
      </c>
      <c r="AG27" s="25" t="s">
        <v>675</v>
      </c>
      <c r="AH27" s="25" t="s">
        <v>675</v>
      </c>
      <c r="AI27" s="25" t="s">
        <v>675</v>
      </c>
      <c r="AJ27" s="25" t="s">
        <v>675</v>
      </c>
      <c r="AK27" s="25" t="s">
        <v>1022</v>
      </c>
      <c r="AL27" s="25" t="s">
        <v>1004</v>
      </c>
      <c r="AM27" s="25" t="s">
        <v>1299</v>
      </c>
      <c r="AN27" s="25" t="s">
        <v>1300</v>
      </c>
      <c r="AO27" s="25" t="s">
        <v>675</v>
      </c>
      <c r="AP27" s="25" t="s">
        <v>1301</v>
      </c>
      <c r="AQ27" s="25" t="s">
        <v>1302</v>
      </c>
      <c r="AR27" s="25" t="s">
        <v>1303</v>
      </c>
      <c r="AS27" s="25" t="s">
        <v>1304</v>
      </c>
      <c r="AT27" s="25" t="s">
        <v>1009</v>
      </c>
      <c r="AU27" s="25" t="s">
        <v>1305</v>
      </c>
      <c r="AV27" s="25" t="s">
        <v>745</v>
      </c>
      <c r="AW27" s="25" t="s">
        <v>746</v>
      </c>
      <c r="AX27" s="25" t="s">
        <v>675</v>
      </c>
      <c r="AY27" s="25" t="s">
        <v>319</v>
      </c>
    </row>
    <row r="28" spans="1:51" ht="147" customHeight="1">
      <c r="A28" s="27" t="s">
        <v>893</v>
      </c>
      <c r="B28" s="25" t="s">
        <v>894</v>
      </c>
      <c r="C28" s="25"/>
      <c r="D28" s="25" t="s">
        <v>715</v>
      </c>
      <c r="E28" s="37">
        <v>0</v>
      </c>
      <c r="F28" s="37" t="s">
        <v>842</v>
      </c>
      <c r="G28" s="25" t="s">
        <v>689</v>
      </c>
      <c r="H28" s="25" t="s">
        <v>697</v>
      </c>
      <c r="I28" s="25" t="s">
        <v>747</v>
      </c>
      <c r="J28" s="38" t="s">
        <v>748</v>
      </c>
      <c r="L28" s="25" t="s">
        <v>1012</v>
      </c>
      <c r="M28" s="25" t="s">
        <v>1306</v>
      </c>
      <c r="N28" s="25" t="s">
        <v>323</v>
      </c>
      <c r="O28" s="25" t="s">
        <v>323</v>
      </c>
      <c r="P28" s="25" t="s">
        <v>323</v>
      </c>
      <c r="Q28" s="25" t="s">
        <v>323</v>
      </c>
      <c r="R28" s="25" t="s">
        <v>675</v>
      </c>
      <c r="S28" s="25" t="s">
        <v>323</v>
      </c>
      <c r="T28" s="25" t="s">
        <v>68</v>
      </c>
      <c r="U28" s="25"/>
      <c r="V28" s="25" t="s">
        <v>1067</v>
      </c>
      <c r="W28" s="25"/>
      <c r="X28" s="25" t="s">
        <v>74</v>
      </c>
      <c r="Y28" s="25" t="s">
        <v>361</v>
      </c>
      <c r="Z28" s="25" t="s">
        <v>1264</v>
      </c>
      <c r="AA28" s="25" t="s">
        <v>1307</v>
      </c>
      <c r="AB28" s="25"/>
      <c r="AC28" s="25" t="s">
        <v>1052</v>
      </c>
      <c r="AD28" s="25" t="s">
        <v>1308</v>
      </c>
      <c r="AE28" s="25" t="s">
        <v>1309</v>
      </c>
      <c r="AF28" s="25" t="s">
        <v>1310</v>
      </c>
      <c r="AG28" s="25" t="s">
        <v>1311</v>
      </c>
      <c r="AH28" s="25" t="s">
        <v>675</v>
      </c>
      <c r="AI28" s="25" t="s">
        <v>1045</v>
      </c>
      <c r="AJ28" s="25" t="s">
        <v>1312</v>
      </c>
      <c r="AK28" s="25" t="s">
        <v>1022</v>
      </c>
      <c r="AL28" s="25" t="s">
        <v>1042</v>
      </c>
      <c r="AM28" s="25" t="s">
        <v>1313</v>
      </c>
      <c r="AN28" s="25" t="s">
        <v>1314</v>
      </c>
      <c r="AO28" s="25" t="s">
        <v>323</v>
      </c>
      <c r="AP28" s="25" t="s">
        <v>1009</v>
      </c>
      <c r="AQ28" s="25" t="s">
        <v>1009</v>
      </c>
      <c r="AR28" s="25" t="s">
        <v>1315</v>
      </c>
      <c r="AS28" s="25" t="s">
        <v>1316</v>
      </c>
      <c r="AT28" s="25" t="s">
        <v>1317</v>
      </c>
      <c r="AU28" s="25" t="s">
        <v>1318</v>
      </c>
      <c r="AV28" s="25" t="s">
        <v>689</v>
      </c>
      <c r="AW28" s="25" t="s">
        <v>697</v>
      </c>
      <c r="AX28" s="25" t="s">
        <v>675</v>
      </c>
      <c r="AY28" s="25" t="s">
        <v>1319</v>
      </c>
    </row>
    <row r="29" spans="1:51" ht="147" customHeight="1">
      <c r="A29" s="27" t="s">
        <v>895</v>
      </c>
      <c r="B29" s="25" t="s">
        <v>896</v>
      </c>
      <c r="C29" s="25"/>
      <c r="D29" s="25" t="s">
        <v>699</v>
      </c>
      <c r="E29" s="37">
        <v>0</v>
      </c>
      <c r="F29" s="37" t="s">
        <v>842</v>
      </c>
      <c r="G29" s="25" t="s">
        <v>700</v>
      </c>
      <c r="H29" s="25" t="s">
        <v>697</v>
      </c>
      <c r="I29" s="25" t="s">
        <v>749</v>
      </c>
      <c r="J29" s="38" t="s">
        <v>750</v>
      </c>
      <c r="L29" s="25" t="s">
        <v>1012</v>
      </c>
      <c r="M29" s="25" t="s">
        <v>1306</v>
      </c>
      <c r="N29" s="25" t="s">
        <v>323</v>
      </c>
      <c r="O29" s="25" t="s">
        <v>675</v>
      </c>
      <c r="P29" s="25" t="s">
        <v>323</v>
      </c>
      <c r="Q29" s="25" t="s">
        <v>323</v>
      </c>
      <c r="R29" s="25" t="s">
        <v>675</v>
      </c>
      <c r="S29" s="25" t="s">
        <v>675</v>
      </c>
      <c r="T29" s="25" t="s">
        <v>122</v>
      </c>
      <c r="U29" s="25"/>
      <c r="V29" s="25" t="s">
        <v>1067</v>
      </c>
      <c r="W29" s="25"/>
      <c r="X29" s="25" t="s">
        <v>74</v>
      </c>
      <c r="Y29" s="25" t="s">
        <v>361</v>
      </c>
      <c r="Z29" s="25" t="s">
        <v>1320</v>
      </c>
      <c r="AA29" s="25" t="s">
        <v>1307</v>
      </c>
      <c r="AB29" s="25"/>
      <c r="AC29" s="25" t="s">
        <v>1052</v>
      </c>
      <c r="AD29" s="25" t="s">
        <v>332</v>
      </c>
      <c r="AE29" s="25" t="s">
        <v>1006</v>
      </c>
      <c r="AF29" s="25" t="s">
        <v>1321</v>
      </c>
      <c r="AG29" s="25" t="s">
        <v>1311</v>
      </c>
      <c r="AH29" s="25" t="s">
        <v>675</v>
      </c>
      <c r="AI29" s="25" t="s">
        <v>1045</v>
      </c>
      <c r="AJ29" s="25" t="s">
        <v>1312</v>
      </c>
      <c r="AK29" s="25" t="s">
        <v>1022</v>
      </c>
      <c r="AL29" s="25" t="s">
        <v>1042</v>
      </c>
      <c r="AM29" s="25" t="s">
        <v>1322</v>
      </c>
      <c r="AN29" s="25" t="s">
        <v>1323</v>
      </c>
      <c r="AO29" s="25" t="s">
        <v>361</v>
      </c>
      <c r="AP29" s="25" t="s">
        <v>675</v>
      </c>
      <c r="AQ29" s="25" t="s">
        <v>675</v>
      </c>
      <c r="AR29" s="25" t="s">
        <v>675</v>
      </c>
      <c r="AS29" s="25" t="s">
        <v>675</v>
      </c>
      <c r="AT29" s="25" t="s">
        <v>1324</v>
      </c>
      <c r="AU29" s="25" t="s">
        <v>675</v>
      </c>
      <c r="AV29" s="25" t="s">
        <v>700</v>
      </c>
      <c r="AW29" s="25" t="s">
        <v>697</v>
      </c>
      <c r="AX29" s="25" t="s">
        <v>675</v>
      </c>
      <c r="AY29" s="25" t="s">
        <v>675</v>
      </c>
    </row>
    <row r="30" spans="1:51" ht="147" customHeight="1">
      <c r="A30" s="27" t="s">
        <v>897</v>
      </c>
      <c r="B30" s="25" t="s">
        <v>898</v>
      </c>
      <c r="C30" s="25"/>
      <c r="D30" s="25" t="s">
        <v>715</v>
      </c>
      <c r="E30" s="37">
        <v>0</v>
      </c>
      <c r="F30" s="37" t="s">
        <v>842</v>
      </c>
      <c r="G30" s="25" t="s">
        <v>745</v>
      </c>
      <c r="H30" s="25" t="s">
        <v>697</v>
      </c>
      <c r="I30" s="25" t="s">
        <v>751</v>
      </c>
      <c r="J30" s="38" t="s">
        <v>752</v>
      </c>
      <c r="L30" s="25" t="s">
        <v>1012</v>
      </c>
      <c r="M30" s="25" t="s">
        <v>1306</v>
      </c>
      <c r="N30" s="25" t="s">
        <v>323</v>
      </c>
      <c r="O30" s="25" t="s">
        <v>323</v>
      </c>
      <c r="P30" s="25" t="s">
        <v>323</v>
      </c>
      <c r="Q30" s="25" t="s">
        <v>323</v>
      </c>
      <c r="R30" s="25" t="s">
        <v>675</v>
      </c>
      <c r="S30" s="25" t="s">
        <v>323</v>
      </c>
      <c r="T30" s="25" t="s">
        <v>68</v>
      </c>
      <c r="U30" s="25"/>
      <c r="V30" s="25" t="s">
        <v>1067</v>
      </c>
      <c r="W30" s="25"/>
      <c r="X30" s="25" t="s">
        <v>74</v>
      </c>
      <c r="Y30" s="25" t="s">
        <v>361</v>
      </c>
      <c r="Z30" s="25" t="s">
        <v>1264</v>
      </c>
      <c r="AA30" s="25" t="s">
        <v>1307</v>
      </c>
      <c r="AB30" s="25"/>
      <c r="AC30" s="25" t="s">
        <v>1052</v>
      </c>
      <c r="AD30" s="25" t="s">
        <v>1308</v>
      </c>
      <c r="AE30" s="25" t="s">
        <v>53</v>
      </c>
      <c r="AF30" s="25" t="s">
        <v>53</v>
      </c>
      <c r="AG30" s="25" t="s">
        <v>1311</v>
      </c>
      <c r="AH30" s="25" t="s">
        <v>675</v>
      </c>
      <c r="AI30" s="25" t="s">
        <v>1045</v>
      </c>
      <c r="AJ30" s="25" t="s">
        <v>1312</v>
      </c>
      <c r="AK30" s="25" t="s">
        <v>1022</v>
      </c>
      <c r="AL30" s="25" t="s">
        <v>1042</v>
      </c>
      <c r="AM30" s="25" t="s">
        <v>1313</v>
      </c>
      <c r="AN30" s="25" t="s">
        <v>1323</v>
      </c>
      <c r="AO30" s="25" t="s">
        <v>361</v>
      </c>
      <c r="AP30" s="25" t="s">
        <v>675</v>
      </c>
      <c r="AQ30" s="25" t="s">
        <v>1009</v>
      </c>
      <c r="AR30" s="25" t="s">
        <v>675</v>
      </c>
      <c r="AS30" s="25" t="s">
        <v>675</v>
      </c>
      <c r="AT30" s="25" t="s">
        <v>1317</v>
      </c>
      <c r="AU30" s="25" t="s">
        <v>675</v>
      </c>
      <c r="AV30" s="25" t="s">
        <v>745</v>
      </c>
      <c r="AW30" s="25" t="s">
        <v>697</v>
      </c>
      <c r="AX30" s="25" t="s">
        <v>675</v>
      </c>
      <c r="AY30" s="25" t="s">
        <v>675</v>
      </c>
    </row>
    <row r="31" spans="1:51" ht="147" customHeight="1">
      <c r="A31" s="27" t="s">
        <v>337</v>
      </c>
      <c r="B31" s="42" t="s">
        <v>337</v>
      </c>
      <c r="C31" s="25"/>
      <c r="D31" s="25" t="s">
        <v>675</v>
      </c>
      <c r="E31" s="25">
        <v>0</v>
      </c>
      <c r="F31" s="25" t="s">
        <v>842</v>
      </c>
      <c r="G31" s="25" t="s">
        <v>712</v>
      </c>
      <c r="H31" s="25" t="s">
        <v>753</v>
      </c>
      <c r="I31" s="25" t="s">
        <v>754</v>
      </c>
      <c r="J31" s="25"/>
      <c r="L31" s="53" t="s">
        <v>1132</v>
      </c>
      <c r="M31" s="53" t="s">
        <v>675</v>
      </c>
      <c r="N31" s="53" t="s">
        <v>675</v>
      </c>
      <c r="O31" s="53" t="s">
        <v>675</v>
      </c>
      <c r="P31" s="53" t="s">
        <v>675</v>
      </c>
      <c r="Q31" s="53" t="s">
        <v>675</v>
      </c>
      <c r="R31" s="53" t="s">
        <v>675</v>
      </c>
      <c r="S31" s="53" t="s">
        <v>675</v>
      </c>
      <c r="T31" s="53" t="s">
        <v>675</v>
      </c>
      <c r="U31" s="53" t="s">
        <v>675</v>
      </c>
      <c r="V31" s="53" t="s">
        <v>675</v>
      </c>
      <c r="W31" s="53" t="s">
        <v>675</v>
      </c>
      <c r="X31" s="53" t="s">
        <v>675</v>
      </c>
      <c r="Y31" s="53" t="s">
        <v>675</v>
      </c>
      <c r="Z31" s="53" t="s">
        <v>675</v>
      </c>
      <c r="AA31" s="53" t="s">
        <v>675</v>
      </c>
      <c r="AB31" s="53" t="s">
        <v>675</v>
      </c>
      <c r="AC31" s="53" t="s">
        <v>675</v>
      </c>
      <c r="AD31" s="53" t="s">
        <v>675</v>
      </c>
      <c r="AE31" s="53" t="s">
        <v>675</v>
      </c>
      <c r="AF31" s="53" t="s">
        <v>675</v>
      </c>
      <c r="AG31" s="53" t="s">
        <v>675</v>
      </c>
      <c r="AH31" s="53" t="s">
        <v>675</v>
      </c>
      <c r="AI31" s="53" t="s">
        <v>675</v>
      </c>
      <c r="AJ31" s="53" t="s">
        <v>675</v>
      </c>
      <c r="AK31" s="53" t="s">
        <v>675</v>
      </c>
      <c r="AL31" s="53" t="s">
        <v>675</v>
      </c>
      <c r="AM31" s="53" t="s">
        <v>675</v>
      </c>
      <c r="AN31" s="53" t="s">
        <v>675</v>
      </c>
      <c r="AO31" s="53" t="s">
        <v>675</v>
      </c>
      <c r="AP31" s="53" t="s">
        <v>675</v>
      </c>
      <c r="AQ31" s="53" t="s">
        <v>675</v>
      </c>
      <c r="AR31" s="53" t="s">
        <v>675</v>
      </c>
      <c r="AS31" s="53" t="s">
        <v>675</v>
      </c>
      <c r="AT31" s="53" t="s">
        <v>675</v>
      </c>
      <c r="AU31" s="53" t="s">
        <v>675</v>
      </c>
      <c r="AV31" s="53" t="s">
        <v>712</v>
      </c>
      <c r="AW31" s="53" t="s">
        <v>753</v>
      </c>
      <c r="AX31" s="53" t="s">
        <v>675</v>
      </c>
      <c r="AY31" s="53" t="s">
        <v>675</v>
      </c>
    </row>
    <row r="32" spans="1:51" s="40" customFormat="1" ht="147" customHeight="1">
      <c r="A32" s="27" t="s">
        <v>899</v>
      </c>
      <c r="B32" s="25" t="s">
        <v>900</v>
      </c>
      <c r="C32" s="25"/>
      <c r="D32" s="25" t="s">
        <v>675</v>
      </c>
      <c r="E32" s="37">
        <v>0</v>
      </c>
      <c r="F32" s="37" t="s">
        <v>846</v>
      </c>
      <c r="G32" s="25" t="s">
        <v>684</v>
      </c>
      <c r="H32" s="25" t="s">
        <v>746</v>
      </c>
      <c r="I32" s="25" t="s">
        <v>754</v>
      </c>
      <c r="J32" s="38" t="s">
        <v>755</v>
      </c>
      <c r="L32" s="25" t="s">
        <v>1132</v>
      </c>
      <c r="M32" s="25"/>
      <c r="N32" s="25" t="s">
        <v>323</v>
      </c>
      <c r="O32" s="25" t="s">
        <v>323</v>
      </c>
      <c r="P32" s="25" t="s">
        <v>323</v>
      </c>
      <c r="Q32" s="25" t="s">
        <v>323</v>
      </c>
      <c r="R32" s="25" t="s">
        <v>675</v>
      </c>
      <c r="S32" s="25" t="s">
        <v>323</v>
      </c>
      <c r="T32" s="25" t="s">
        <v>68</v>
      </c>
      <c r="U32" s="25"/>
      <c r="V32" s="25"/>
      <c r="W32" s="25"/>
      <c r="X32" s="25" t="s">
        <v>57</v>
      </c>
      <c r="Y32" s="25" t="s">
        <v>361</v>
      </c>
      <c r="Z32" s="25" t="s">
        <v>1050</v>
      </c>
      <c r="AA32" s="25" t="s">
        <v>1325</v>
      </c>
      <c r="AB32" s="25">
        <v>80</v>
      </c>
      <c r="AC32" s="25" t="s">
        <v>675</v>
      </c>
      <c r="AD32" s="25" t="s">
        <v>1326</v>
      </c>
      <c r="AE32" s="25" t="s">
        <v>1261</v>
      </c>
      <c r="AF32" s="25" t="s">
        <v>338</v>
      </c>
      <c r="AG32" s="25" t="s">
        <v>1327</v>
      </c>
      <c r="AH32" s="25" t="s">
        <v>1328</v>
      </c>
      <c r="AI32" s="25" t="s">
        <v>1329</v>
      </c>
      <c r="AJ32" s="25" t="s">
        <v>1330</v>
      </c>
      <c r="AK32" s="25" t="s">
        <v>1124</v>
      </c>
      <c r="AL32" s="25" t="s">
        <v>1004</v>
      </c>
      <c r="AM32" s="25" t="s">
        <v>1331</v>
      </c>
      <c r="AN32" s="25" t="s">
        <v>1332</v>
      </c>
      <c r="AO32" s="25" t="s">
        <v>675</v>
      </c>
      <c r="AP32" s="25" t="s">
        <v>1333</v>
      </c>
      <c r="AQ32" s="25" t="s">
        <v>1334</v>
      </c>
      <c r="AR32" s="25" t="s">
        <v>1335</v>
      </c>
      <c r="AS32" s="25" t="s">
        <v>1009</v>
      </c>
      <c r="AT32" s="25" t="s">
        <v>1336</v>
      </c>
      <c r="AU32" s="25" t="s">
        <v>1337</v>
      </c>
      <c r="AV32" s="25" t="s">
        <v>684</v>
      </c>
      <c r="AW32" s="25" t="s">
        <v>746</v>
      </c>
      <c r="AX32" s="25" t="s">
        <v>675</v>
      </c>
      <c r="AY32" s="25" t="s">
        <v>1338</v>
      </c>
    </row>
    <row r="33" spans="1:51" ht="147" customHeight="1">
      <c r="A33" s="27" t="s">
        <v>901</v>
      </c>
      <c r="B33" s="25" t="s">
        <v>902</v>
      </c>
      <c r="C33" s="25"/>
      <c r="D33" s="25">
        <v>2020</v>
      </c>
      <c r="E33" s="37">
        <v>0</v>
      </c>
      <c r="F33" s="37" t="s">
        <v>842</v>
      </c>
      <c r="G33" s="25" t="s">
        <v>684</v>
      </c>
      <c r="H33" s="25" t="s">
        <v>756</v>
      </c>
      <c r="I33" s="25" t="s">
        <v>757</v>
      </c>
      <c r="J33" s="38" t="s">
        <v>758</v>
      </c>
      <c r="L33" s="25" t="s">
        <v>1012</v>
      </c>
      <c r="M33" s="25" t="s">
        <v>360</v>
      </c>
      <c r="N33" s="25" t="s">
        <v>323</v>
      </c>
      <c r="O33" s="25" t="s">
        <v>323</v>
      </c>
      <c r="P33" s="25" t="s">
        <v>323</v>
      </c>
      <c r="Q33" s="25" t="s">
        <v>323</v>
      </c>
      <c r="R33" s="25" t="s">
        <v>675</v>
      </c>
      <c r="S33" s="25" t="s">
        <v>675</v>
      </c>
      <c r="T33" s="25" t="s">
        <v>68</v>
      </c>
      <c r="U33" s="25"/>
      <c r="V33" s="25" t="s">
        <v>1032</v>
      </c>
      <c r="W33" s="25" t="s">
        <v>1339</v>
      </c>
      <c r="X33" s="25" t="s">
        <v>74</v>
      </c>
      <c r="Y33" s="25" t="s">
        <v>361</v>
      </c>
      <c r="Z33" s="25" t="s">
        <v>1340</v>
      </c>
      <c r="AA33" s="25" t="s">
        <v>1341</v>
      </c>
      <c r="AB33" s="25">
        <v>80</v>
      </c>
      <c r="AC33" s="25" t="s">
        <v>1052</v>
      </c>
      <c r="AD33" s="25" t="s">
        <v>368</v>
      </c>
      <c r="AE33" s="25" t="s">
        <v>1006</v>
      </c>
      <c r="AF33" s="25" t="s">
        <v>1321</v>
      </c>
      <c r="AG33" s="25" t="s">
        <v>316</v>
      </c>
      <c r="AH33" s="25" t="s">
        <v>316</v>
      </c>
      <c r="AI33" s="25" t="s">
        <v>1149</v>
      </c>
      <c r="AJ33" s="25" t="s">
        <v>316</v>
      </c>
      <c r="AK33" s="25" t="s">
        <v>1342</v>
      </c>
      <c r="AL33" s="25" t="s">
        <v>1343</v>
      </c>
      <c r="AM33" s="25" t="s">
        <v>1344</v>
      </c>
      <c r="AN33" s="25" t="s">
        <v>1009</v>
      </c>
      <c r="AO33" s="25" t="s">
        <v>323</v>
      </c>
      <c r="AP33" s="25" t="s">
        <v>675</v>
      </c>
      <c r="AQ33" s="25" t="s">
        <v>675</v>
      </c>
      <c r="AR33" s="25" t="s">
        <v>675</v>
      </c>
      <c r="AS33" s="25" t="s">
        <v>675</v>
      </c>
      <c r="AT33" s="25" t="s">
        <v>675</v>
      </c>
      <c r="AU33" s="25" t="s">
        <v>1345</v>
      </c>
      <c r="AV33" s="25" t="s">
        <v>684</v>
      </c>
      <c r="AW33" s="25" t="s">
        <v>756</v>
      </c>
      <c r="AX33" s="25" t="s">
        <v>1064</v>
      </c>
      <c r="AY33" s="25" t="s">
        <v>675</v>
      </c>
    </row>
    <row r="34" spans="1:51" ht="147" customHeight="1">
      <c r="A34" s="27" t="s">
        <v>903</v>
      </c>
      <c r="B34" s="25" t="s">
        <v>904</v>
      </c>
      <c r="C34" s="25"/>
      <c r="D34" s="25">
        <v>2021</v>
      </c>
      <c r="E34" s="37">
        <v>0</v>
      </c>
      <c r="F34" s="37" t="s">
        <v>845</v>
      </c>
      <c r="G34" s="25" t="s">
        <v>684</v>
      </c>
      <c r="H34" s="25" t="s">
        <v>756</v>
      </c>
      <c r="I34" s="25" t="s">
        <v>759</v>
      </c>
      <c r="J34" s="38" t="s">
        <v>760</v>
      </c>
      <c r="L34" s="25" t="s">
        <v>1065</v>
      </c>
      <c r="M34" s="25" t="s">
        <v>360</v>
      </c>
      <c r="N34" s="25" t="s">
        <v>323</v>
      </c>
      <c r="O34" s="25" t="s">
        <v>323</v>
      </c>
      <c r="P34" s="25" t="s">
        <v>323</v>
      </c>
      <c r="Q34" s="25" t="s">
        <v>323</v>
      </c>
      <c r="R34" s="25" t="s">
        <v>675</v>
      </c>
      <c r="S34" s="25" t="s">
        <v>675</v>
      </c>
      <c r="T34" s="25" t="s">
        <v>68</v>
      </c>
      <c r="U34" s="25"/>
      <c r="V34" s="25" t="s">
        <v>1032</v>
      </c>
      <c r="W34" s="25" t="s">
        <v>1339</v>
      </c>
      <c r="X34" s="25" t="s">
        <v>57</v>
      </c>
      <c r="Y34" s="25" t="s">
        <v>286</v>
      </c>
      <c r="Z34" s="25" t="s">
        <v>1340</v>
      </c>
      <c r="AA34" s="25" t="s">
        <v>1346</v>
      </c>
      <c r="AB34" s="25">
        <v>80</v>
      </c>
      <c r="AC34" s="25" t="s">
        <v>1016</v>
      </c>
      <c r="AD34" s="25" t="s">
        <v>1347</v>
      </c>
      <c r="AE34" s="25" t="s">
        <v>1006</v>
      </c>
      <c r="AF34" s="25" t="s">
        <v>1321</v>
      </c>
      <c r="AG34" s="25" t="s">
        <v>316</v>
      </c>
      <c r="AH34" s="25" t="s">
        <v>316</v>
      </c>
      <c r="AI34" s="25" t="s">
        <v>1149</v>
      </c>
      <c r="AJ34" s="25" t="s">
        <v>316</v>
      </c>
      <c r="AK34" s="25" t="s">
        <v>1342</v>
      </c>
      <c r="AL34" s="25" t="s">
        <v>1348</v>
      </c>
      <c r="AM34" s="25" t="s">
        <v>1349</v>
      </c>
      <c r="AN34" s="25" t="s">
        <v>1350</v>
      </c>
      <c r="AO34" s="25" t="s">
        <v>675</v>
      </c>
      <c r="AP34" s="25" t="s">
        <v>675</v>
      </c>
      <c r="AQ34" s="25" t="s">
        <v>675</v>
      </c>
      <c r="AR34" s="25" t="s">
        <v>675</v>
      </c>
      <c r="AS34" s="25" t="s">
        <v>675</v>
      </c>
      <c r="AT34" s="25" t="s">
        <v>675</v>
      </c>
      <c r="AU34" s="25" t="s">
        <v>1351</v>
      </c>
      <c r="AV34" s="25" t="s">
        <v>684</v>
      </c>
      <c r="AW34" s="25" t="s">
        <v>756</v>
      </c>
      <c r="AX34" s="25" t="s">
        <v>1352</v>
      </c>
      <c r="AY34" s="25" t="s">
        <v>675</v>
      </c>
    </row>
    <row r="35" spans="1:51" ht="147" customHeight="1">
      <c r="A35" s="27" t="s">
        <v>905</v>
      </c>
      <c r="B35" s="25" t="s">
        <v>906</v>
      </c>
      <c r="C35" s="25"/>
      <c r="D35" s="25">
        <v>2020</v>
      </c>
      <c r="E35" s="37">
        <v>0</v>
      </c>
      <c r="F35" s="37" t="s">
        <v>845</v>
      </c>
      <c r="G35" s="25" t="s">
        <v>689</v>
      </c>
      <c r="H35" s="25" t="s">
        <v>756</v>
      </c>
      <c r="I35" s="25" t="s">
        <v>761</v>
      </c>
      <c r="J35" s="38" t="s">
        <v>762</v>
      </c>
      <c r="L35" s="25" t="s">
        <v>1065</v>
      </c>
      <c r="M35" s="25" t="s">
        <v>360</v>
      </c>
      <c r="N35" s="25" t="s">
        <v>323</v>
      </c>
      <c r="O35" s="25" t="s">
        <v>323</v>
      </c>
      <c r="P35" s="25" t="s">
        <v>323</v>
      </c>
      <c r="Q35" s="25" t="s">
        <v>323</v>
      </c>
      <c r="R35" s="25" t="s">
        <v>675</v>
      </c>
      <c r="S35" s="25" t="s">
        <v>675</v>
      </c>
      <c r="T35" s="25" t="s">
        <v>68</v>
      </c>
      <c r="U35" s="25"/>
      <c r="V35" s="25" t="s">
        <v>1032</v>
      </c>
      <c r="W35" s="25" t="s">
        <v>1339</v>
      </c>
      <c r="X35" s="25" t="s">
        <v>74</v>
      </c>
      <c r="Y35" s="25" t="s">
        <v>1002</v>
      </c>
      <c r="Z35" s="25" t="s">
        <v>1295</v>
      </c>
      <c r="AA35" s="25" t="s">
        <v>1353</v>
      </c>
      <c r="AB35" s="25">
        <v>80</v>
      </c>
      <c r="AC35" s="25" t="s">
        <v>1052</v>
      </c>
      <c r="AD35" s="25" t="s">
        <v>368</v>
      </c>
      <c r="AE35" s="25" t="s">
        <v>1006</v>
      </c>
      <c r="AF35" s="25" t="s">
        <v>1321</v>
      </c>
      <c r="AG35" s="25" t="s">
        <v>316</v>
      </c>
      <c r="AH35" s="25" t="s">
        <v>316</v>
      </c>
      <c r="AI35" s="25" t="s">
        <v>1149</v>
      </c>
      <c r="AJ35" s="25" t="s">
        <v>316</v>
      </c>
      <c r="AK35" s="25" t="s">
        <v>1354</v>
      </c>
      <c r="AL35" s="25" t="s">
        <v>1355</v>
      </c>
      <c r="AM35" s="25" t="s">
        <v>1344</v>
      </c>
      <c r="AN35" s="25" t="s">
        <v>1009</v>
      </c>
      <c r="AO35" s="25" t="s">
        <v>675</v>
      </c>
      <c r="AP35" s="25" t="s">
        <v>675</v>
      </c>
      <c r="AQ35" s="25" t="s">
        <v>675</v>
      </c>
      <c r="AR35" s="25" t="s">
        <v>675</v>
      </c>
      <c r="AS35" s="25" t="s">
        <v>675</v>
      </c>
      <c r="AT35" s="25" t="s">
        <v>675</v>
      </c>
      <c r="AU35" s="25" t="s">
        <v>1356</v>
      </c>
      <c r="AV35" s="25" t="s">
        <v>689</v>
      </c>
      <c r="AW35" s="25" t="s">
        <v>756</v>
      </c>
      <c r="AX35" s="25" t="s">
        <v>1064</v>
      </c>
      <c r="AY35" s="25" t="s">
        <v>675</v>
      </c>
    </row>
    <row r="36" spans="1:51" ht="147" customHeight="1">
      <c r="A36" s="27" t="s">
        <v>907</v>
      </c>
      <c r="B36" s="25" t="s">
        <v>908</v>
      </c>
      <c r="C36" s="25"/>
      <c r="D36" s="25" t="s">
        <v>683</v>
      </c>
      <c r="E36" s="37">
        <v>0</v>
      </c>
      <c r="F36" s="37" t="s">
        <v>845</v>
      </c>
      <c r="G36" s="25" t="s">
        <v>679</v>
      </c>
      <c r="H36" s="25" t="s">
        <v>756</v>
      </c>
      <c r="I36" s="25" t="s">
        <v>763</v>
      </c>
      <c r="J36" s="38" t="s">
        <v>764</v>
      </c>
      <c r="L36" s="25" t="s">
        <v>1065</v>
      </c>
      <c r="M36" s="25" t="s">
        <v>394</v>
      </c>
      <c r="N36" s="25" t="s">
        <v>675</v>
      </c>
      <c r="O36" s="25" t="s">
        <v>675</v>
      </c>
      <c r="P36" s="25" t="s">
        <v>675</v>
      </c>
      <c r="Q36" s="25" t="s">
        <v>675</v>
      </c>
      <c r="R36" s="25" t="s">
        <v>675</v>
      </c>
      <c r="S36" s="25" t="s">
        <v>675</v>
      </c>
      <c r="T36" s="25" t="s">
        <v>53</v>
      </c>
      <c r="U36" s="25"/>
      <c r="V36" s="25" t="s">
        <v>1048</v>
      </c>
      <c r="W36" s="25" t="s">
        <v>1357</v>
      </c>
      <c r="X36" s="25" t="s">
        <v>57</v>
      </c>
      <c r="Y36" s="25" t="s">
        <v>361</v>
      </c>
      <c r="Z36" s="25" t="s">
        <v>1050</v>
      </c>
      <c r="AA36" s="25" t="s">
        <v>1004</v>
      </c>
      <c r="AB36" s="25"/>
      <c r="AC36" s="25" t="s">
        <v>1052</v>
      </c>
      <c r="AD36" s="25" t="s">
        <v>1358</v>
      </c>
      <c r="AE36" s="25" t="s">
        <v>1006</v>
      </c>
      <c r="AF36" s="25" t="s">
        <v>1321</v>
      </c>
      <c r="AG36" s="25" t="s">
        <v>675</v>
      </c>
      <c r="AH36" s="25" t="s">
        <v>675</v>
      </c>
      <c r="AI36" s="25" t="s">
        <v>675</v>
      </c>
      <c r="AJ36" s="25" t="s">
        <v>675</v>
      </c>
      <c r="AK36" s="25" t="s">
        <v>1359</v>
      </c>
      <c r="AL36" s="25" t="s">
        <v>1359</v>
      </c>
      <c r="AM36" s="25" t="s">
        <v>1360</v>
      </c>
      <c r="AN36" s="25" t="s">
        <v>1361</v>
      </c>
      <c r="AO36" s="25" t="s">
        <v>112</v>
      </c>
      <c r="AP36" s="25" t="s">
        <v>675</v>
      </c>
      <c r="AQ36" s="25" t="s">
        <v>675</v>
      </c>
      <c r="AR36" s="25" t="s">
        <v>675</v>
      </c>
      <c r="AS36" s="25" t="s">
        <v>675</v>
      </c>
      <c r="AT36" s="25" t="s">
        <v>675</v>
      </c>
      <c r="AU36" s="25" t="s">
        <v>675</v>
      </c>
      <c r="AV36" s="25" t="s">
        <v>679</v>
      </c>
      <c r="AW36" s="25" t="s">
        <v>756</v>
      </c>
      <c r="AX36" s="25" t="s">
        <v>675</v>
      </c>
      <c r="AY36" s="25" t="s">
        <v>675</v>
      </c>
    </row>
    <row r="37" spans="1:51" ht="147" customHeight="1">
      <c r="A37" s="27" t="s">
        <v>765</v>
      </c>
      <c r="B37" s="25" t="s">
        <v>909</v>
      </c>
      <c r="C37" s="25"/>
      <c r="D37" s="25">
        <v>2021</v>
      </c>
      <c r="E37" s="37">
        <v>0</v>
      </c>
      <c r="F37" s="37" t="s">
        <v>846</v>
      </c>
      <c r="G37" s="25" t="s">
        <v>685</v>
      </c>
      <c r="H37" s="25" t="s">
        <v>675</v>
      </c>
      <c r="I37" s="25" t="s">
        <v>766</v>
      </c>
      <c r="J37" s="38" t="s">
        <v>767</v>
      </c>
      <c r="L37" s="25" t="s">
        <v>1012</v>
      </c>
      <c r="M37" s="25" t="s">
        <v>404</v>
      </c>
      <c r="N37" s="25" t="s">
        <v>675</v>
      </c>
      <c r="O37" s="25" t="s">
        <v>675</v>
      </c>
      <c r="P37" s="25" t="s">
        <v>675</v>
      </c>
      <c r="Q37" s="25" t="s">
        <v>675</v>
      </c>
      <c r="R37" s="25" t="s">
        <v>675</v>
      </c>
      <c r="S37" s="25" t="s">
        <v>675</v>
      </c>
      <c r="T37" s="25" t="s">
        <v>53</v>
      </c>
      <c r="U37" s="25"/>
      <c r="V37" s="25" t="s">
        <v>1048</v>
      </c>
      <c r="W37" s="25" t="s">
        <v>1362</v>
      </c>
      <c r="X37" s="25" t="s">
        <v>74</v>
      </c>
      <c r="Y37" s="25" t="s">
        <v>286</v>
      </c>
      <c r="Z37" s="25" t="s">
        <v>1363</v>
      </c>
      <c r="AA37" s="25" t="s">
        <v>1364</v>
      </c>
      <c r="AB37" s="25">
        <v>100</v>
      </c>
      <c r="AC37" s="25" t="s">
        <v>1052</v>
      </c>
      <c r="AD37" s="25" t="s">
        <v>368</v>
      </c>
      <c r="AE37" s="25" t="s">
        <v>1287</v>
      </c>
      <c r="AF37" s="25" t="s">
        <v>1287</v>
      </c>
      <c r="AG37" s="25" t="s">
        <v>1365</v>
      </c>
      <c r="AH37" s="25" t="s">
        <v>675</v>
      </c>
      <c r="AI37" s="25" t="s">
        <v>1045</v>
      </c>
      <c r="AJ37" s="25" t="s">
        <v>675</v>
      </c>
      <c r="AK37" s="25" t="s">
        <v>1254</v>
      </c>
      <c r="AL37" s="25" t="s">
        <v>1004</v>
      </c>
      <c r="AM37" s="25" t="s">
        <v>1366</v>
      </c>
      <c r="AN37" s="25" t="s">
        <v>1367</v>
      </c>
      <c r="AO37" s="25" t="s">
        <v>323</v>
      </c>
      <c r="AP37" s="25" t="s">
        <v>675</v>
      </c>
      <c r="AQ37" s="25" t="s">
        <v>675</v>
      </c>
      <c r="AR37" s="25" t="s">
        <v>675</v>
      </c>
      <c r="AS37" s="25" t="s">
        <v>675</v>
      </c>
      <c r="AT37" s="25" t="s">
        <v>675</v>
      </c>
      <c r="AU37" s="25" t="s">
        <v>1368</v>
      </c>
      <c r="AV37" s="25" t="s">
        <v>685</v>
      </c>
      <c r="AW37" s="25" t="s">
        <v>675</v>
      </c>
      <c r="AX37" s="25" t="s">
        <v>675</v>
      </c>
      <c r="AY37" s="25" t="s">
        <v>675</v>
      </c>
    </row>
    <row r="38" spans="1:51" s="43" customFormat="1" ht="147" customHeight="1">
      <c r="A38" s="27" t="s">
        <v>415</v>
      </c>
      <c r="B38" s="31" t="s">
        <v>415</v>
      </c>
      <c r="C38" s="30"/>
      <c r="D38" s="30">
        <v>2020</v>
      </c>
      <c r="E38" s="30">
        <v>0</v>
      </c>
      <c r="F38" s="30" t="s">
        <v>846</v>
      </c>
      <c r="G38" s="30" t="s">
        <v>689</v>
      </c>
      <c r="H38" s="30" t="s">
        <v>756</v>
      </c>
      <c r="I38" s="30" t="s">
        <v>766</v>
      </c>
      <c r="J38" s="32"/>
      <c r="L38" s="29" t="s">
        <v>675</v>
      </c>
      <c r="M38" s="29" t="s">
        <v>675</v>
      </c>
      <c r="N38" s="29" t="s">
        <v>675</v>
      </c>
      <c r="O38" s="29" t="s">
        <v>675</v>
      </c>
      <c r="P38" s="29" t="s">
        <v>675</v>
      </c>
      <c r="Q38" s="29" t="s">
        <v>675</v>
      </c>
      <c r="R38" s="29" t="s">
        <v>675</v>
      </c>
      <c r="S38" s="29" t="s">
        <v>675</v>
      </c>
      <c r="T38" s="29" t="s">
        <v>675</v>
      </c>
      <c r="U38" s="29" t="s">
        <v>675</v>
      </c>
      <c r="V38" s="29" t="s">
        <v>675</v>
      </c>
      <c r="W38" s="29" t="s">
        <v>675</v>
      </c>
      <c r="X38" s="29" t="s">
        <v>675</v>
      </c>
      <c r="Y38" s="29" t="s">
        <v>675</v>
      </c>
      <c r="Z38" s="29" t="s">
        <v>675</v>
      </c>
      <c r="AA38" s="29" t="s">
        <v>675</v>
      </c>
      <c r="AB38" s="29" t="s">
        <v>675</v>
      </c>
      <c r="AC38" s="29" t="s">
        <v>675</v>
      </c>
      <c r="AD38" s="29" t="s">
        <v>675</v>
      </c>
      <c r="AE38" s="29" t="s">
        <v>675</v>
      </c>
      <c r="AF38" s="29" t="s">
        <v>675</v>
      </c>
      <c r="AG38" s="29" t="s">
        <v>675</v>
      </c>
      <c r="AH38" s="29" t="s">
        <v>675</v>
      </c>
      <c r="AI38" s="29" t="s">
        <v>675</v>
      </c>
      <c r="AJ38" s="29" t="s">
        <v>675</v>
      </c>
      <c r="AK38" s="29" t="s">
        <v>675</v>
      </c>
      <c r="AL38" s="29" t="s">
        <v>675</v>
      </c>
      <c r="AM38" s="29" t="s">
        <v>675</v>
      </c>
      <c r="AN38" s="29" t="s">
        <v>675</v>
      </c>
      <c r="AO38" s="29" t="s">
        <v>675</v>
      </c>
      <c r="AP38" s="29" t="s">
        <v>675</v>
      </c>
      <c r="AQ38" s="29" t="s">
        <v>675</v>
      </c>
      <c r="AR38" s="29" t="s">
        <v>675</v>
      </c>
      <c r="AS38" s="29" t="s">
        <v>675</v>
      </c>
      <c r="AT38" s="29" t="s">
        <v>675</v>
      </c>
      <c r="AU38" s="29" t="s">
        <v>675</v>
      </c>
      <c r="AV38" s="29" t="s">
        <v>689</v>
      </c>
      <c r="AW38" s="29" t="s">
        <v>846</v>
      </c>
      <c r="AX38" s="29" t="s">
        <v>675</v>
      </c>
      <c r="AY38" s="29" t="s">
        <v>675</v>
      </c>
    </row>
    <row r="39" spans="1:51" s="32" customFormat="1" ht="147" customHeight="1">
      <c r="A39" s="27" t="s">
        <v>422</v>
      </c>
      <c r="B39" s="33" t="s">
        <v>422</v>
      </c>
      <c r="C39" s="30"/>
      <c r="D39" s="30">
        <v>2021</v>
      </c>
      <c r="E39" s="30">
        <v>0</v>
      </c>
      <c r="F39" s="30" t="s">
        <v>846</v>
      </c>
      <c r="G39" s="30" t="s">
        <v>689</v>
      </c>
      <c r="H39" s="30" t="s">
        <v>756</v>
      </c>
      <c r="I39" s="30" t="s">
        <v>766</v>
      </c>
      <c r="L39" s="29" t="s">
        <v>675</v>
      </c>
      <c r="M39" s="29" t="s">
        <v>675</v>
      </c>
      <c r="N39" s="29" t="s">
        <v>675</v>
      </c>
      <c r="O39" s="29" t="s">
        <v>675</v>
      </c>
      <c r="P39" s="29" t="s">
        <v>675</v>
      </c>
      <c r="Q39" s="29" t="s">
        <v>675</v>
      </c>
      <c r="R39" s="29" t="s">
        <v>675</v>
      </c>
      <c r="S39" s="29" t="s">
        <v>675</v>
      </c>
      <c r="T39" s="29" t="s">
        <v>675</v>
      </c>
      <c r="U39" s="29" t="s">
        <v>675</v>
      </c>
      <c r="V39" s="29" t="s">
        <v>675</v>
      </c>
      <c r="W39" s="29" t="s">
        <v>675</v>
      </c>
      <c r="X39" s="29" t="s">
        <v>675</v>
      </c>
      <c r="Y39" s="29" t="s">
        <v>675</v>
      </c>
      <c r="Z39" s="29" t="s">
        <v>675</v>
      </c>
      <c r="AA39" s="29" t="s">
        <v>675</v>
      </c>
      <c r="AB39" s="29" t="s">
        <v>675</v>
      </c>
      <c r="AC39" s="29" t="s">
        <v>675</v>
      </c>
      <c r="AD39" s="29" t="s">
        <v>675</v>
      </c>
      <c r="AE39" s="29" t="s">
        <v>675</v>
      </c>
      <c r="AF39" s="29" t="s">
        <v>675</v>
      </c>
      <c r="AG39" s="29" t="s">
        <v>675</v>
      </c>
      <c r="AH39" s="29" t="s">
        <v>675</v>
      </c>
      <c r="AI39" s="29" t="s">
        <v>675</v>
      </c>
      <c r="AJ39" s="29" t="s">
        <v>675</v>
      </c>
      <c r="AK39" s="29" t="s">
        <v>675</v>
      </c>
      <c r="AL39" s="29" t="s">
        <v>675</v>
      </c>
      <c r="AM39" s="29" t="s">
        <v>675</v>
      </c>
      <c r="AN39" s="29" t="s">
        <v>675</v>
      </c>
      <c r="AO39" s="29" t="s">
        <v>675</v>
      </c>
      <c r="AP39" s="29" t="s">
        <v>675</v>
      </c>
      <c r="AQ39" s="29" t="s">
        <v>675</v>
      </c>
      <c r="AR39" s="29" t="s">
        <v>675</v>
      </c>
      <c r="AS39" s="29" t="s">
        <v>675</v>
      </c>
      <c r="AT39" s="29" t="s">
        <v>675</v>
      </c>
      <c r="AU39" s="29" t="s">
        <v>675</v>
      </c>
      <c r="AV39" s="29" t="s">
        <v>689</v>
      </c>
      <c r="AW39" s="29" t="s">
        <v>846</v>
      </c>
      <c r="AX39" s="29" t="s">
        <v>675</v>
      </c>
      <c r="AY39" s="29" t="s">
        <v>675</v>
      </c>
    </row>
    <row r="40" spans="1:51" ht="147" customHeight="1">
      <c r="A40" s="27" t="s">
        <v>910</v>
      </c>
      <c r="B40" s="25" t="s">
        <v>911</v>
      </c>
      <c r="C40" s="25"/>
      <c r="D40" s="25" t="s">
        <v>715</v>
      </c>
      <c r="E40" s="37">
        <v>0</v>
      </c>
      <c r="F40" s="37" t="s">
        <v>842</v>
      </c>
      <c r="G40" s="25" t="s">
        <v>705</v>
      </c>
      <c r="H40" s="25" t="s">
        <v>675</v>
      </c>
      <c r="I40" s="25" t="s">
        <v>768</v>
      </c>
      <c r="J40" s="38" t="s">
        <v>769</v>
      </c>
      <c r="L40" s="25" t="s">
        <v>1012</v>
      </c>
      <c r="M40" s="25" t="s">
        <v>404</v>
      </c>
      <c r="N40" s="25" t="s">
        <v>675</v>
      </c>
      <c r="O40" s="25" t="s">
        <v>675</v>
      </c>
      <c r="P40" s="25" t="s">
        <v>675</v>
      </c>
      <c r="Q40" s="25" t="s">
        <v>675</v>
      </c>
      <c r="R40" s="25" t="s">
        <v>675</v>
      </c>
      <c r="S40" s="25" t="s">
        <v>675</v>
      </c>
      <c r="T40" s="25" t="s">
        <v>53</v>
      </c>
      <c r="U40" s="25"/>
      <c r="V40" s="25" t="s">
        <v>1048</v>
      </c>
      <c r="W40" s="25" t="s">
        <v>1362</v>
      </c>
      <c r="X40" s="25" t="s">
        <v>74</v>
      </c>
      <c r="Y40" s="25" t="s">
        <v>361</v>
      </c>
      <c r="Z40" s="25" t="s">
        <v>1134</v>
      </c>
      <c r="AA40" s="25" t="s">
        <v>1004</v>
      </c>
      <c r="AB40" s="25"/>
      <c r="AC40" s="25" t="s">
        <v>1052</v>
      </c>
      <c r="AD40" s="25" t="s">
        <v>1369</v>
      </c>
      <c r="AE40" s="25" t="s">
        <v>1370</v>
      </c>
      <c r="AF40" s="25" t="s">
        <v>1370</v>
      </c>
      <c r="AG40" s="25" t="s">
        <v>675</v>
      </c>
      <c r="AH40" s="25" t="s">
        <v>675</v>
      </c>
      <c r="AI40" s="25" t="s">
        <v>675</v>
      </c>
      <c r="AJ40" s="25" t="s">
        <v>675</v>
      </c>
      <c r="AK40" s="25" t="s">
        <v>1371</v>
      </c>
      <c r="AL40" s="25" t="s">
        <v>1372</v>
      </c>
      <c r="AM40" s="25" t="s">
        <v>1344</v>
      </c>
      <c r="AN40" s="25" t="s">
        <v>1373</v>
      </c>
      <c r="AO40" s="25" t="s">
        <v>323</v>
      </c>
      <c r="AP40" s="25" t="s">
        <v>675</v>
      </c>
      <c r="AQ40" s="25" t="s">
        <v>675</v>
      </c>
      <c r="AR40" s="25" t="s">
        <v>675</v>
      </c>
      <c r="AS40" s="25" t="s">
        <v>675</v>
      </c>
      <c r="AT40" s="25" t="s">
        <v>675</v>
      </c>
      <c r="AU40" s="25" t="s">
        <v>675</v>
      </c>
      <c r="AV40" s="25" t="s">
        <v>705</v>
      </c>
      <c r="AW40" s="25" t="s">
        <v>675</v>
      </c>
      <c r="AX40" s="25" t="s">
        <v>675</v>
      </c>
      <c r="AY40" s="25" t="s">
        <v>675</v>
      </c>
    </row>
    <row r="41" spans="1:51" s="32" customFormat="1" ht="147" customHeight="1">
      <c r="A41" s="27" t="s">
        <v>765</v>
      </c>
      <c r="B41" s="25" t="s">
        <v>912</v>
      </c>
      <c r="C41" s="30"/>
      <c r="D41" s="30" t="s">
        <v>715</v>
      </c>
      <c r="E41" s="41">
        <v>0</v>
      </c>
      <c r="F41" s="41" t="s">
        <v>846</v>
      </c>
      <c r="G41" s="30" t="s">
        <v>684</v>
      </c>
      <c r="H41" s="30" t="s">
        <v>756</v>
      </c>
      <c r="I41" s="25" t="s">
        <v>766</v>
      </c>
      <c r="J41" s="38" t="s">
        <v>767</v>
      </c>
      <c r="L41" s="25" t="s">
        <v>1012</v>
      </c>
      <c r="M41" s="25" t="s">
        <v>404</v>
      </c>
      <c r="N41" s="25" t="s">
        <v>675</v>
      </c>
      <c r="O41" s="25" t="s">
        <v>675</v>
      </c>
      <c r="P41" s="25" t="s">
        <v>675</v>
      </c>
      <c r="Q41" s="25" t="s">
        <v>675</v>
      </c>
      <c r="R41" s="25" t="s">
        <v>675</v>
      </c>
      <c r="S41" s="25" t="s">
        <v>675</v>
      </c>
      <c r="T41" s="25" t="s">
        <v>68</v>
      </c>
      <c r="U41" s="25"/>
      <c r="V41" s="25" t="s">
        <v>1048</v>
      </c>
      <c r="W41" s="25" t="s">
        <v>1362</v>
      </c>
      <c r="X41" s="25" t="s">
        <v>74</v>
      </c>
      <c r="Y41" s="25" t="s">
        <v>286</v>
      </c>
      <c r="Z41" s="25" t="s">
        <v>1050</v>
      </c>
      <c r="AA41" s="25" t="s">
        <v>1374</v>
      </c>
      <c r="AB41" s="25"/>
      <c r="AC41" s="25" t="s">
        <v>1052</v>
      </c>
      <c r="AD41" s="25" t="s">
        <v>1375</v>
      </c>
      <c r="AE41" s="25" t="s">
        <v>1370</v>
      </c>
      <c r="AF41" s="25" t="s">
        <v>1370</v>
      </c>
      <c r="AG41" s="25" t="s">
        <v>675</v>
      </c>
      <c r="AH41" s="25" t="s">
        <v>675</v>
      </c>
      <c r="AI41" s="25" t="s">
        <v>1045</v>
      </c>
      <c r="AJ41" s="25" t="s">
        <v>675</v>
      </c>
      <c r="AK41" s="25" t="s">
        <v>1254</v>
      </c>
      <c r="AL41" s="25" t="s">
        <v>1004</v>
      </c>
      <c r="AM41" s="25" t="s">
        <v>1376</v>
      </c>
      <c r="AN41" s="25" t="s">
        <v>1377</v>
      </c>
      <c r="AO41" s="25" t="s">
        <v>323</v>
      </c>
      <c r="AP41" s="25" t="s">
        <v>675</v>
      </c>
      <c r="AQ41" s="25" t="s">
        <v>675</v>
      </c>
      <c r="AR41" s="25" t="s">
        <v>675</v>
      </c>
      <c r="AS41" s="25" t="s">
        <v>675</v>
      </c>
      <c r="AT41" s="25" t="s">
        <v>675</v>
      </c>
      <c r="AU41" s="25" t="s">
        <v>1378</v>
      </c>
      <c r="AV41" s="25" t="s">
        <v>684</v>
      </c>
      <c r="AW41" s="25" t="s">
        <v>756</v>
      </c>
      <c r="AX41" s="25" t="s">
        <v>675</v>
      </c>
      <c r="AY41" s="25" t="s">
        <v>675</v>
      </c>
    </row>
    <row r="42" spans="1:51" ht="147" customHeight="1">
      <c r="A42" s="27" t="s">
        <v>913</v>
      </c>
      <c r="B42" s="25" t="s">
        <v>914</v>
      </c>
      <c r="C42" s="25"/>
      <c r="D42" s="25" t="s">
        <v>683</v>
      </c>
      <c r="E42" s="37">
        <v>0</v>
      </c>
      <c r="F42" s="37" t="s">
        <v>846</v>
      </c>
      <c r="G42" s="25" t="s">
        <v>705</v>
      </c>
      <c r="H42" s="25" t="s">
        <v>756</v>
      </c>
      <c r="I42" s="25" t="s">
        <v>770</v>
      </c>
      <c r="J42" s="38" t="s">
        <v>771</v>
      </c>
      <c r="L42" s="25" t="s">
        <v>1012</v>
      </c>
      <c r="M42" s="25" t="s">
        <v>439</v>
      </c>
      <c r="N42" s="25" t="s">
        <v>323</v>
      </c>
      <c r="O42" s="25" t="s">
        <v>323</v>
      </c>
      <c r="P42" s="25" t="s">
        <v>323</v>
      </c>
      <c r="Q42" s="25" t="s">
        <v>323</v>
      </c>
      <c r="R42" s="25" t="s">
        <v>323</v>
      </c>
      <c r="S42" s="25" t="s">
        <v>323</v>
      </c>
      <c r="T42" s="25" t="s">
        <v>122</v>
      </c>
      <c r="U42" s="25"/>
      <c r="V42" s="25" t="s">
        <v>1048</v>
      </c>
      <c r="W42" s="25" t="s">
        <v>1379</v>
      </c>
      <c r="X42" s="25" t="s">
        <v>74</v>
      </c>
      <c r="Y42" s="25" t="s">
        <v>286</v>
      </c>
      <c r="Z42" s="25" t="s">
        <v>1014</v>
      </c>
      <c r="AA42" s="25" t="s">
        <v>1380</v>
      </c>
      <c r="AB42" s="25">
        <v>100</v>
      </c>
      <c r="AC42" s="25" t="s">
        <v>1052</v>
      </c>
      <c r="AD42" s="25" t="s">
        <v>443</v>
      </c>
      <c r="AE42" s="25" t="s">
        <v>1370</v>
      </c>
      <c r="AF42" s="25" t="s">
        <v>1370</v>
      </c>
      <c r="AG42" s="25" t="s">
        <v>1009</v>
      </c>
      <c r="AH42" s="25" t="s">
        <v>675</v>
      </c>
      <c r="AI42" s="25" t="s">
        <v>1381</v>
      </c>
      <c r="AJ42" s="25" t="s">
        <v>675</v>
      </c>
      <c r="AK42" s="25" t="s">
        <v>1382</v>
      </c>
      <c r="AL42" s="25" t="s">
        <v>1383</v>
      </c>
      <c r="AM42" s="25" t="s">
        <v>1384</v>
      </c>
      <c r="AN42" s="25" t="s">
        <v>1385</v>
      </c>
      <c r="AO42" s="25" t="s">
        <v>323</v>
      </c>
      <c r="AP42" s="25" t="s">
        <v>675</v>
      </c>
      <c r="AQ42" s="25" t="s">
        <v>675</v>
      </c>
      <c r="AR42" s="25" t="s">
        <v>1386</v>
      </c>
      <c r="AS42" s="25" t="s">
        <v>675</v>
      </c>
      <c r="AT42" s="25" t="s">
        <v>1387</v>
      </c>
      <c r="AU42" s="25" t="s">
        <v>1388</v>
      </c>
      <c r="AV42" s="25" t="s">
        <v>705</v>
      </c>
      <c r="AW42" s="25" t="s">
        <v>756</v>
      </c>
      <c r="AX42" s="25" t="s">
        <v>675</v>
      </c>
      <c r="AY42" s="25" t="s">
        <v>675</v>
      </c>
    </row>
    <row r="43" spans="1:51" ht="147" customHeight="1">
      <c r="A43" s="27" t="s">
        <v>915</v>
      </c>
      <c r="B43" s="25" t="s">
        <v>916</v>
      </c>
      <c r="C43" s="25"/>
      <c r="D43" s="25" t="s">
        <v>715</v>
      </c>
      <c r="E43" s="37">
        <v>0</v>
      </c>
      <c r="F43" s="37" t="s">
        <v>845</v>
      </c>
      <c r="G43" s="25" t="s">
        <v>712</v>
      </c>
      <c r="H43" s="25" t="s">
        <v>772</v>
      </c>
      <c r="I43" s="25" t="s">
        <v>773</v>
      </c>
      <c r="J43" s="38" t="s">
        <v>774</v>
      </c>
      <c r="L43" s="25" t="s">
        <v>1389</v>
      </c>
      <c r="M43" s="25" t="s">
        <v>460</v>
      </c>
      <c r="N43" s="25" t="s">
        <v>1248</v>
      </c>
      <c r="O43" s="25" t="s">
        <v>112</v>
      </c>
      <c r="P43" s="25" t="s">
        <v>323</v>
      </c>
      <c r="Q43" s="25" t="s">
        <v>323</v>
      </c>
      <c r="R43" s="25" t="s">
        <v>323</v>
      </c>
      <c r="S43" s="25" t="s">
        <v>112</v>
      </c>
      <c r="T43" s="25" t="s">
        <v>68</v>
      </c>
      <c r="U43" s="25"/>
      <c r="V43" s="25" t="s">
        <v>1032</v>
      </c>
      <c r="W43" s="25"/>
      <c r="X43" s="25" t="s">
        <v>74</v>
      </c>
      <c r="Y43" s="25" t="s">
        <v>361</v>
      </c>
      <c r="Z43" s="25" t="s">
        <v>1390</v>
      </c>
      <c r="AA43" s="25" t="s">
        <v>1391</v>
      </c>
      <c r="AB43" s="25">
        <v>30</v>
      </c>
      <c r="AC43" s="25" t="s">
        <v>1052</v>
      </c>
      <c r="AD43" s="25" t="s">
        <v>368</v>
      </c>
      <c r="AE43" s="25" t="s">
        <v>1392</v>
      </c>
      <c r="AF43" s="25" t="s">
        <v>1393</v>
      </c>
      <c r="AG43" s="25" t="s">
        <v>1394</v>
      </c>
      <c r="AH43" s="25" t="s">
        <v>1395</v>
      </c>
      <c r="AI43" s="25" t="s">
        <v>1396</v>
      </c>
      <c r="AJ43" s="25" t="s">
        <v>1397</v>
      </c>
      <c r="AK43" s="25" t="s">
        <v>1398</v>
      </c>
      <c r="AL43" s="25" t="s">
        <v>1042</v>
      </c>
      <c r="AM43" s="25" t="s">
        <v>1399</v>
      </c>
      <c r="AN43" s="25" t="s">
        <v>1377</v>
      </c>
      <c r="AO43" s="25" t="s">
        <v>112</v>
      </c>
      <c r="AP43" s="25" t="s">
        <v>1400</v>
      </c>
      <c r="AQ43" s="25" t="s">
        <v>1401</v>
      </c>
      <c r="AR43" s="25" t="s">
        <v>1057</v>
      </c>
      <c r="AS43" s="25" t="s">
        <v>474</v>
      </c>
      <c r="AT43" s="25" t="s">
        <v>1402</v>
      </c>
      <c r="AU43" s="25" t="s">
        <v>1403</v>
      </c>
      <c r="AV43" s="25" t="s">
        <v>712</v>
      </c>
      <c r="AW43" s="25" t="s">
        <v>772</v>
      </c>
      <c r="AX43" s="25" t="s">
        <v>675</v>
      </c>
      <c r="AY43" s="25" t="s">
        <v>1404</v>
      </c>
    </row>
    <row r="44" spans="1:51" ht="147" customHeight="1">
      <c r="A44" s="27" t="s">
        <v>775</v>
      </c>
      <c r="B44" s="25" t="s">
        <v>917</v>
      </c>
      <c r="C44" s="25"/>
      <c r="D44" s="25" t="s">
        <v>715</v>
      </c>
      <c r="E44" s="37">
        <v>0</v>
      </c>
      <c r="F44" s="37" t="s">
        <v>845</v>
      </c>
      <c r="G44" s="25" t="s">
        <v>684</v>
      </c>
      <c r="H44" s="25" t="s">
        <v>772</v>
      </c>
      <c r="I44" s="25" t="s">
        <v>776</v>
      </c>
      <c r="J44" s="38" t="s">
        <v>777</v>
      </c>
      <c r="L44" s="25" t="s">
        <v>1389</v>
      </c>
      <c r="M44" s="25" t="s">
        <v>460</v>
      </c>
      <c r="N44" s="25" t="s">
        <v>323</v>
      </c>
      <c r="O44" s="25" t="s">
        <v>323</v>
      </c>
      <c r="P44" s="25" t="s">
        <v>323</v>
      </c>
      <c r="Q44" s="25" t="s">
        <v>323</v>
      </c>
      <c r="R44" s="25" t="s">
        <v>323</v>
      </c>
      <c r="S44" s="25" t="s">
        <v>675</v>
      </c>
      <c r="T44" s="25" t="s">
        <v>68</v>
      </c>
      <c r="U44" s="25"/>
      <c r="V44" s="25" t="s">
        <v>1032</v>
      </c>
      <c r="W44" s="25"/>
      <c r="X44" s="25" t="s">
        <v>74</v>
      </c>
      <c r="Y44" s="25" t="s">
        <v>361</v>
      </c>
      <c r="Z44" s="25" t="s">
        <v>1390</v>
      </c>
      <c r="AA44" s="25" t="s">
        <v>1391</v>
      </c>
      <c r="AB44" s="25">
        <v>30</v>
      </c>
      <c r="AC44" s="25" t="s">
        <v>1052</v>
      </c>
      <c r="AD44" s="25" t="s">
        <v>368</v>
      </c>
      <c r="AE44" s="25" t="s">
        <v>1392</v>
      </c>
      <c r="AF44" s="25" t="s">
        <v>1393</v>
      </c>
      <c r="AG44" s="25" t="s">
        <v>1405</v>
      </c>
      <c r="AH44" s="25" t="s">
        <v>1406</v>
      </c>
      <c r="AI44" s="25" t="s">
        <v>1407</v>
      </c>
      <c r="AJ44" s="25" t="s">
        <v>1408</v>
      </c>
      <c r="AK44" s="25" t="s">
        <v>1398</v>
      </c>
      <c r="AL44" s="25" t="s">
        <v>1042</v>
      </c>
      <c r="AM44" s="25" t="s">
        <v>1409</v>
      </c>
      <c r="AN44" s="25" t="s">
        <v>1377</v>
      </c>
      <c r="AO44" s="25" t="s">
        <v>323</v>
      </c>
      <c r="AP44" s="25" t="s">
        <v>1410</v>
      </c>
      <c r="AQ44" s="25" t="s">
        <v>1411</v>
      </c>
      <c r="AR44" s="25" t="s">
        <v>1057</v>
      </c>
      <c r="AS44" s="25" t="s">
        <v>474</v>
      </c>
      <c r="AT44" s="25" t="s">
        <v>1412</v>
      </c>
      <c r="AU44" s="25" t="s">
        <v>1009</v>
      </c>
      <c r="AV44" s="25" t="s">
        <v>684</v>
      </c>
      <c r="AW44" s="25" t="s">
        <v>772</v>
      </c>
      <c r="AX44" s="25" t="s">
        <v>675</v>
      </c>
      <c r="AY44" s="25" t="s">
        <v>1404</v>
      </c>
    </row>
    <row r="45" spans="1:51" ht="147" customHeight="1">
      <c r="A45" s="27" t="s">
        <v>918</v>
      </c>
      <c r="B45" s="25" t="s">
        <v>919</v>
      </c>
      <c r="C45" s="25"/>
      <c r="D45" s="25" t="s">
        <v>715</v>
      </c>
      <c r="E45" s="37">
        <v>0</v>
      </c>
      <c r="F45" s="37" t="s">
        <v>845</v>
      </c>
      <c r="G45" s="25" t="s">
        <v>684</v>
      </c>
      <c r="H45" s="25" t="s">
        <v>685</v>
      </c>
      <c r="I45" s="25" t="s">
        <v>778</v>
      </c>
      <c r="J45" s="38" t="s">
        <v>779</v>
      </c>
      <c r="L45" s="25" t="s">
        <v>1389</v>
      </c>
      <c r="M45" s="25" t="s">
        <v>460</v>
      </c>
      <c r="N45" s="25" t="s">
        <v>323</v>
      </c>
      <c r="O45" s="25" t="s">
        <v>323</v>
      </c>
      <c r="P45" s="25" t="s">
        <v>323</v>
      </c>
      <c r="Q45" s="25" t="s">
        <v>323</v>
      </c>
      <c r="R45" s="25" t="s">
        <v>323</v>
      </c>
      <c r="S45" s="25" t="s">
        <v>323</v>
      </c>
      <c r="T45" s="25" t="s">
        <v>68</v>
      </c>
      <c r="U45" s="25"/>
      <c r="V45" s="25" t="s">
        <v>1032</v>
      </c>
      <c r="W45" s="25"/>
      <c r="X45" s="25" t="s">
        <v>74</v>
      </c>
      <c r="Y45" s="25" t="s">
        <v>361</v>
      </c>
      <c r="Z45" s="25" t="s">
        <v>1390</v>
      </c>
      <c r="AA45" s="25" t="s">
        <v>1391</v>
      </c>
      <c r="AB45" s="25">
        <v>30</v>
      </c>
      <c r="AC45" s="25" t="s">
        <v>1052</v>
      </c>
      <c r="AD45" s="25" t="s">
        <v>368</v>
      </c>
      <c r="AE45" s="25" t="s">
        <v>1392</v>
      </c>
      <c r="AF45" s="25" t="s">
        <v>1393</v>
      </c>
      <c r="AG45" s="25" t="s">
        <v>1405</v>
      </c>
      <c r="AH45" s="25" t="s">
        <v>1406</v>
      </c>
      <c r="AI45" s="25" t="s">
        <v>1407</v>
      </c>
      <c r="AJ45" s="25" t="s">
        <v>1408</v>
      </c>
      <c r="AK45" s="25" t="s">
        <v>1398</v>
      </c>
      <c r="AL45" s="25" t="s">
        <v>1042</v>
      </c>
      <c r="AM45" s="25" t="s">
        <v>1413</v>
      </c>
      <c r="AN45" s="25" t="s">
        <v>1377</v>
      </c>
      <c r="AO45" s="25" t="s">
        <v>323</v>
      </c>
      <c r="AP45" s="25" t="s">
        <v>1414</v>
      </c>
      <c r="AQ45" s="25" t="s">
        <v>1415</v>
      </c>
      <c r="AR45" s="25" t="s">
        <v>1057</v>
      </c>
      <c r="AS45" s="25" t="s">
        <v>1009</v>
      </c>
      <c r="AT45" s="25" t="s">
        <v>1416</v>
      </c>
      <c r="AU45" s="25" t="s">
        <v>1417</v>
      </c>
      <c r="AV45" s="25" t="s">
        <v>684</v>
      </c>
      <c r="AW45" s="25" t="s">
        <v>685</v>
      </c>
      <c r="AX45" s="25" t="s">
        <v>675</v>
      </c>
      <c r="AY45" s="25" t="s">
        <v>1404</v>
      </c>
    </row>
    <row r="46" spans="1:51" ht="147" customHeight="1">
      <c r="A46" s="27" t="s">
        <v>920</v>
      </c>
      <c r="B46" s="25" t="s">
        <v>921</v>
      </c>
      <c r="C46" s="25"/>
      <c r="D46" s="25" t="s">
        <v>683</v>
      </c>
      <c r="E46" s="37">
        <v>0</v>
      </c>
      <c r="F46" s="37" t="s">
        <v>847</v>
      </c>
      <c r="G46" s="25" t="s">
        <v>712</v>
      </c>
      <c r="H46" s="25" t="s">
        <v>695</v>
      </c>
      <c r="I46" s="25" t="s">
        <v>780</v>
      </c>
      <c r="J46" s="38" t="s">
        <v>781</v>
      </c>
      <c r="L46" s="25" t="s">
        <v>1012</v>
      </c>
      <c r="M46" s="25" t="s">
        <v>460</v>
      </c>
      <c r="N46" s="25" t="s">
        <v>675</v>
      </c>
      <c r="O46" s="25" t="s">
        <v>323</v>
      </c>
      <c r="P46" s="25" t="s">
        <v>1248</v>
      </c>
      <c r="Q46" s="25" t="s">
        <v>323</v>
      </c>
      <c r="R46" s="25" t="s">
        <v>323</v>
      </c>
      <c r="S46" s="25" t="s">
        <v>323</v>
      </c>
      <c r="T46" s="25" t="s">
        <v>68</v>
      </c>
      <c r="U46" s="25"/>
      <c r="V46" s="25" t="s">
        <v>1032</v>
      </c>
      <c r="W46" s="25"/>
      <c r="X46" s="25" t="s">
        <v>57</v>
      </c>
      <c r="Y46" s="25" t="s">
        <v>361</v>
      </c>
      <c r="Z46" s="25" t="s">
        <v>1390</v>
      </c>
      <c r="AA46" s="25" t="s">
        <v>1418</v>
      </c>
      <c r="AB46" s="25">
        <v>40</v>
      </c>
      <c r="AC46" s="25" t="s">
        <v>675</v>
      </c>
      <c r="AD46" s="25" t="s">
        <v>1419</v>
      </c>
      <c r="AE46" s="25" t="s">
        <v>1392</v>
      </c>
      <c r="AF46" s="25" t="s">
        <v>1393</v>
      </c>
      <c r="AG46" s="25" t="s">
        <v>1420</v>
      </c>
      <c r="AH46" s="25" t="s">
        <v>1421</v>
      </c>
      <c r="AI46" s="25" t="s">
        <v>1407</v>
      </c>
      <c r="AJ46" s="25" t="s">
        <v>1422</v>
      </c>
      <c r="AK46" s="25" t="s">
        <v>1398</v>
      </c>
      <c r="AL46" s="25" t="s">
        <v>1004</v>
      </c>
      <c r="AM46" s="25" t="s">
        <v>1423</v>
      </c>
      <c r="AN46" s="25" t="s">
        <v>1424</v>
      </c>
      <c r="AO46" s="25" t="s">
        <v>323</v>
      </c>
      <c r="AP46" s="25" t="s">
        <v>1058</v>
      </c>
      <c r="AQ46" s="25" t="s">
        <v>1425</v>
      </c>
      <c r="AR46" s="25" t="s">
        <v>1057</v>
      </c>
      <c r="AS46" s="25" t="s">
        <v>1009</v>
      </c>
      <c r="AT46" s="25" t="s">
        <v>1009</v>
      </c>
      <c r="AU46" s="25" t="s">
        <v>1426</v>
      </c>
      <c r="AV46" s="25" t="s">
        <v>712</v>
      </c>
      <c r="AW46" s="25" t="s">
        <v>695</v>
      </c>
      <c r="AX46" s="25" t="s">
        <v>675</v>
      </c>
      <c r="AY46" s="25" t="s">
        <v>1404</v>
      </c>
    </row>
    <row r="47" spans="1:51" ht="147" customHeight="1">
      <c r="A47" s="27" t="s">
        <v>922</v>
      </c>
      <c r="B47" s="25" t="s">
        <v>923</v>
      </c>
      <c r="C47" s="25"/>
      <c r="D47" s="25" t="s">
        <v>782</v>
      </c>
      <c r="E47" s="37">
        <v>0</v>
      </c>
      <c r="F47" s="37" t="s">
        <v>845</v>
      </c>
      <c r="G47" s="25" t="s">
        <v>745</v>
      </c>
      <c r="H47" s="25" t="s">
        <v>679</v>
      </c>
      <c r="I47" s="25" t="s">
        <v>783</v>
      </c>
      <c r="J47" s="38" t="s">
        <v>784</v>
      </c>
      <c r="L47" s="25" t="s">
        <v>1012</v>
      </c>
      <c r="M47" s="25" t="s">
        <v>424</v>
      </c>
      <c r="N47" s="25" t="s">
        <v>675</v>
      </c>
      <c r="O47" s="25" t="s">
        <v>675</v>
      </c>
      <c r="P47" s="25" t="s">
        <v>1248</v>
      </c>
      <c r="Q47" s="25" t="s">
        <v>323</v>
      </c>
      <c r="R47" s="25" t="s">
        <v>323</v>
      </c>
      <c r="S47" s="25" t="s">
        <v>323</v>
      </c>
      <c r="T47" s="25" t="s">
        <v>53</v>
      </c>
      <c r="U47" s="25"/>
      <c r="V47" s="25" t="s">
        <v>1048</v>
      </c>
      <c r="W47" s="25"/>
      <c r="X47" s="25" t="s">
        <v>57</v>
      </c>
      <c r="Y47" s="25" t="s">
        <v>286</v>
      </c>
      <c r="Z47" s="25" t="s">
        <v>1427</v>
      </c>
      <c r="AA47" s="25" t="s">
        <v>1004</v>
      </c>
      <c r="AB47" s="25">
        <v>40</v>
      </c>
      <c r="AC47" s="25" t="s">
        <v>1016</v>
      </c>
      <c r="AD47" s="25" t="s">
        <v>1428</v>
      </c>
      <c r="AE47" s="25" t="s">
        <v>1392</v>
      </c>
      <c r="AF47" s="25" t="s">
        <v>1393</v>
      </c>
      <c r="AG47" s="25" t="s">
        <v>675</v>
      </c>
      <c r="AH47" s="25" t="s">
        <v>675</v>
      </c>
      <c r="AI47" s="25" t="s">
        <v>675</v>
      </c>
      <c r="AJ47" s="25" t="s">
        <v>675</v>
      </c>
      <c r="AK47" s="25" t="s">
        <v>1254</v>
      </c>
      <c r="AL47" s="25" t="s">
        <v>1004</v>
      </c>
      <c r="AM47" s="25" t="s">
        <v>1429</v>
      </c>
      <c r="AN47" s="25" t="s">
        <v>1430</v>
      </c>
      <c r="AO47" s="25" t="s">
        <v>323</v>
      </c>
      <c r="AP47" s="25" t="s">
        <v>675</v>
      </c>
      <c r="AQ47" s="25" t="s">
        <v>675</v>
      </c>
      <c r="AR47" s="25" t="s">
        <v>675</v>
      </c>
      <c r="AS47" s="25" t="s">
        <v>675</v>
      </c>
      <c r="AT47" s="25" t="s">
        <v>1431</v>
      </c>
      <c r="AU47" s="25" t="s">
        <v>1432</v>
      </c>
      <c r="AV47" s="25" t="s">
        <v>745</v>
      </c>
      <c r="AW47" s="25" t="s">
        <v>679</v>
      </c>
      <c r="AX47" s="25" t="s">
        <v>675</v>
      </c>
      <c r="AY47" s="25" t="s">
        <v>675</v>
      </c>
    </row>
    <row r="48" spans="1:51" ht="147" customHeight="1">
      <c r="A48" s="27" t="s">
        <v>785</v>
      </c>
      <c r="B48" s="25" t="s">
        <v>924</v>
      </c>
      <c r="C48" s="25"/>
      <c r="D48" s="25" t="s">
        <v>715</v>
      </c>
      <c r="E48" s="37">
        <v>0</v>
      </c>
      <c r="F48" s="37" t="s">
        <v>845</v>
      </c>
      <c r="G48" s="25" t="s">
        <v>705</v>
      </c>
      <c r="H48" s="25" t="s">
        <v>772</v>
      </c>
      <c r="I48" s="25" t="s">
        <v>786</v>
      </c>
      <c r="J48" s="38" t="s">
        <v>787</v>
      </c>
      <c r="L48" s="25" t="s">
        <v>1065</v>
      </c>
      <c r="M48" s="25" t="s">
        <v>460</v>
      </c>
      <c r="N48" s="25" t="s">
        <v>323</v>
      </c>
      <c r="O48" s="25" t="s">
        <v>323</v>
      </c>
      <c r="P48" s="25" t="s">
        <v>323</v>
      </c>
      <c r="Q48" s="25" t="s">
        <v>323</v>
      </c>
      <c r="R48" s="25" t="s">
        <v>323</v>
      </c>
      <c r="S48" s="25" t="s">
        <v>323</v>
      </c>
      <c r="T48" s="25" t="s">
        <v>68</v>
      </c>
      <c r="U48" s="25"/>
      <c r="V48" s="25" t="s">
        <v>1032</v>
      </c>
      <c r="W48" s="25"/>
      <c r="X48" s="25" t="s">
        <v>74</v>
      </c>
      <c r="Y48" s="25" t="s">
        <v>361</v>
      </c>
      <c r="Z48" s="25" t="s">
        <v>1390</v>
      </c>
      <c r="AA48" s="25" t="s">
        <v>1433</v>
      </c>
      <c r="AB48" s="25">
        <v>80</v>
      </c>
      <c r="AC48" s="25" t="s">
        <v>1052</v>
      </c>
      <c r="AD48" s="25" t="s">
        <v>368</v>
      </c>
      <c r="AE48" s="25" t="s">
        <v>1392</v>
      </c>
      <c r="AF48" s="25" t="s">
        <v>1393</v>
      </c>
      <c r="AG48" s="25" t="s">
        <v>1434</v>
      </c>
      <c r="AH48" s="25" t="s">
        <v>539</v>
      </c>
      <c r="AI48" s="25" t="s">
        <v>1057</v>
      </c>
      <c r="AJ48" s="25" t="s">
        <v>1435</v>
      </c>
      <c r="AK48" s="25" t="s">
        <v>1436</v>
      </c>
      <c r="AL48" s="25" t="s">
        <v>1229</v>
      </c>
      <c r="AM48" s="25" t="s">
        <v>1437</v>
      </c>
      <c r="AN48" s="25" t="s">
        <v>1438</v>
      </c>
      <c r="AO48" s="25" t="s">
        <v>323</v>
      </c>
      <c r="AP48" s="25" t="s">
        <v>1414</v>
      </c>
      <c r="AQ48" s="25" t="s">
        <v>1415</v>
      </c>
      <c r="AR48" s="25" t="s">
        <v>1057</v>
      </c>
      <c r="AS48" s="25" t="s">
        <v>474</v>
      </c>
      <c r="AT48" s="25" t="s">
        <v>1439</v>
      </c>
      <c r="AU48" s="25" t="s">
        <v>1417</v>
      </c>
      <c r="AV48" s="25" t="s">
        <v>705</v>
      </c>
      <c r="AW48" s="25" t="s">
        <v>772</v>
      </c>
      <c r="AX48" s="25" t="s">
        <v>675</v>
      </c>
      <c r="AY48" s="25"/>
    </row>
    <row r="49" spans="1:51" ht="147" customHeight="1">
      <c r="A49" s="27" t="s">
        <v>925</v>
      </c>
      <c r="B49" s="25" t="s">
        <v>926</v>
      </c>
      <c r="C49" s="25"/>
      <c r="D49" s="25" t="s">
        <v>683</v>
      </c>
      <c r="E49" s="37">
        <v>0</v>
      </c>
      <c r="F49" s="37" t="s">
        <v>845</v>
      </c>
      <c r="G49" s="25" t="s">
        <v>745</v>
      </c>
      <c r="H49" s="25" t="s">
        <v>772</v>
      </c>
      <c r="I49" s="25" t="s">
        <v>788</v>
      </c>
      <c r="J49" s="38" t="s">
        <v>789</v>
      </c>
      <c r="L49" s="25" t="s">
        <v>1012</v>
      </c>
      <c r="M49" s="25" t="s">
        <v>460</v>
      </c>
      <c r="N49" s="25" t="s">
        <v>112</v>
      </c>
      <c r="O49" s="25" t="s">
        <v>112</v>
      </c>
      <c r="P49" s="25" t="s">
        <v>323</v>
      </c>
      <c r="Q49" s="25" t="s">
        <v>323</v>
      </c>
      <c r="R49" s="25" t="s">
        <v>323</v>
      </c>
      <c r="S49" s="25" t="s">
        <v>112</v>
      </c>
      <c r="T49" s="25" t="s">
        <v>68</v>
      </c>
      <c r="U49" s="25"/>
      <c r="V49" s="25" t="s">
        <v>1032</v>
      </c>
      <c r="W49" s="25"/>
      <c r="X49" s="25" t="s">
        <v>74</v>
      </c>
      <c r="Y49" s="25" t="s">
        <v>361</v>
      </c>
      <c r="Z49" s="25" t="s">
        <v>1390</v>
      </c>
      <c r="AA49" s="25" t="s">
        <v>1440</v>
      </c>
      <c r="AB49" s="25">
        <v>20</v>
      </c>
      <c r="AC49" s="25" t="s">
        <v>1052</v>
      </c>
      <c r="AD49" s="25" t="s">
        <v>368</v>
      </c>
      <c r="AE49" s="25" t="s">
        <v>1287</v>
      </c>
      <c r="AF49" s="25" t="s">
        <v>551</v>
      </c>
      <c r="AG49" s="25" t="s">
        <v>1441</v>
      </c>
      <c r="AH49" s="25" t="s">
        <v>1442</v>
      </c>
      <c r="AI49" s="25" t="s">
        <v>1407</v>
      </c>
      <c r="AJ49" s="25" t="s">
        <v>1312</v>
      </c>
      <c r="AK49" s="25" t="s">
        <v>1443</v>
      </c>
      <c r="AL49" s="25" t="s">
        <v>1444</v>
      </c>
      <c r="AM49" s="25" t="s">
        <v>1445</v>
      </c>
      <c r="AN49" s="25" t="s">
        <v>1377</v>
      </c>
      <c r="AO49" s="25" t="s">
        <v>112</v>
      </c>
      <c r="AP49" s="25" t="s">
        <v>1009</v>
      </c>
      <c r="AQ49" s="25" t="s">
        <v>1446</v>
      </c>
      <c r="AR49" s="25" t="s">
        <v>1057</v>
      </c>
      <c r="AS49" s="25" t="s">
        <v>1447</v>
      </c>
      <c r="AT49" s="25" t="s">
        <v>1448</v>
      </c>
      <c r="AU49" s="25" t="s">
        <v>1449</v>
      </c>
      <c r="AV49" s="25" t="s">
        <v>745</v>
      </c>
      <c r="AW49" s="25" t="s">
        <v>772</v>
      </c>
      <c r="AX49" s="25" t="s">
        <v>675</v>
      </c>
      <c r="AY49" s="25"/>
    </row>
    <row r="50" spans="1:51" ht="147" customHeight="1">
      <c r="A50" s="27" t="s">
        <v>927</v>
      </c>
      <c r="B50" s="25" t="s">
        <v>928</v>
      </c>
      <c r="C50" s="25"/>
      <c r="D50" s="25" t="s">
        <v>678</v>
      </c>
      <c r="E50" s="37">
        <v>0</v>
      </c>
      <c r="F50" s="37" t="s">
        <v>842</v>
      </c>
      <c r="G50" s="25" t="s">
        <v>705</v>
      </c>
      <c r="H50" s="25" t="s">
        <v>685</v>
      </c>
      <c r="I50" s="25" t="s">
        <v>790</v>
      </c>
      <c r="J50" s="38" t="s">
        <v>960</v>
      </c>
      <c r="L50" s="25" t="s">
        <v>1012</v>
      </c>
      <c r="M50" s="25" t="s">
        <v>566</v>
      </c>
      <c r="N50" s="25" t="s">
        <v>675</v>
      </c>
      <c r="O50" s="25" t="s">
        <v>675</v>
      </c>
      <c r="P50" s="25" t="s">
        <v>323</v>
      </c>
      <c r="Q50" s="25" t="s">
        <v>323</v>
      </c>
      <c r="R50" s="25" t="s">
        <v>323</v>
      </c>
      <c r="S50" s="25" t="s">
        <v>675</v>
      </c>
      <c r="T50" s="25" t="s">
        <v>122</v>
      </c>
      <c r="U50" s="25"/>
      <c r="V50" s="25" t="s">
        <v>1048</v>
      </c>
      <c r="W50" s="25" t="s">
        <v>1450</v>
      </c>
      <c r="X50" s="25" t="s">
        <v>57</v>
      </c>
      <c r="Y50" s="25" t="s">
        <v>361</v>
      </c>
      <c r="Z50" s="25" t="s">
        <v>1427</v>
      </c>
      <c r="AA50" s="25" t="s">
        <v>1004</v>
      </c>
      <c r="AB50" s="25">
        <v>20</v>
      </c>
      <c r="AC50" s="25" t="s">
        <v>675</v>
      </c>
      <c r="AD50" s="25" t="s">
        <v>1451</v>
      </c>
      <c r="AE50" s="25" t="s">
        <v>1287</v>
      </c>
      <c r="AF50" s="25" t="s">
        <v>551</v>
      </c>
      <c r="AG50" s="25" t="s">
        <v>675</v>
      </c>
      <c r="AH50" s="25" t="s">
        <v>675</v>
      </c>
      <c r="AI50" s="25" t="s">
        <v>675</v>
      </c>
      <c r="AJ50" s="25" t="s">
        <v>675</v>
      </c>
      <c r="AK50" s="25" t="s">
        <v>1398</v>
      </c>
      <c r="AL50" s="25" t="s">
        <v>1359</v>
      </c>
      <c r="AM50" s="25" t="s">
        <v>1452</v>
      </c>
      <c r="AN50" s="25" t="s">
        <v>1377</v>
      </c>
      <c r="AO50" s="25" t="s">
        <v>323</v>
      </c>
      <c r="AP50" s="25" t="s">
        <v>675</v>
      </c>
      <c r="AQ50" s="25" t="s">
        <v>675</v>
      </c>
      <c r="AR50" s="25" t="s">
        <v>675</v>
      </c>
      <c r="AS50" s="25" t="s">
        <v>675</v>
      </c>
      <c r="AT50" s="25" t="s">
        <v>675</v>
      </c>
      <c r="AU50" s="25" t="s">
        <v>1449</v>
      </c>
      <c r="AV50" s="25" t="s">
        <v>705</v>
      </c>
      <c r="AW50" s="25" t="s">
        <v>685</v>
      </c>
      <c r="AX50" s="25" t="s">
        <v>675</v>
      </c>
      <c r="AY50" s="25" t="s">
        <v>675</v>
      </c>
    </row>
    <row r="51" spans="1:51" ht="147" customHeight="1">
      <c r="A51" s="27" t="s">
        <v>929</v>
      </c>
      <c r="B51" s="25" t="s">
        <v>930</v>
      </c>
      <c r="C51" s="25"/>
      <c r="D51" s="25">
        <v>2022</v>
      </c>
      <c r="E51" s="37">
        <v>0</v>
      </c>
      <c r="F51" s="37" t="s">
        <v>844</v>
      </c>
      <c r="G51" s="25" t="s">
        <v>700</v>
      </c>
      <c r="H51" s="25" t="s">
        <v>675</v>
      </c>
      <c r="I51" s="25" t="s">
        <v>791</v>
      </c>
      <c r="J51" s="38" t="s">
        <v>792</v>
      </c>
      <c r="L51" s="25" t="s">
        <v>1012</v>
      </c>
      <c r="M51" s="25" t="s">
        <v>460</v>
      </c>
      <c r="N51" s="25" t="s">
        <v>675</v>
      </c>
      <c r="O51" s="25" t="s">
        <v>675</v>
      </c>
      <c r="P51" s="25" t="s">
        <v>675</v>
      </c>
      <c r="Q51" s="25" t="s">
        <v>323</v>
      </c>
      <c r="R51" s="25" t="s">
        <v>323</v>
      </c>
      <c r="S51" s="25" t="s">
        <v>675</v>
      </c>
      <c r="T51" s="25" t="s">
        <v>53</v>
      </c>
      <c r="U51" s="25"/>
      <c r="V51" s="25" t="s">
        <v>1032</v>
      </c>
      <c r="W51" s="25"/>
      <c r="X51" s="25" t="s">
        <v>57</v>
      </c>
      <c r="Y51" s="25" t="s">
        <v>361</v>
      </c>
      <c r="Z51" s="25" t="s">
        <v>1340</v>
      </c>
      <c r="AA51" s="25" t="s">
        <v>1223</v>
      </c>
      <c r="AB51" s="25"/>
      <c r="AC51" s="25" t="s">
        <v>1052</v>
      </c>
      <c r="AD51" s="25" t="s">
        <v>368</v>
      </c>
      <c r="AE51" s="25" t="s">
        <v>1006</v>
      </c>
      <c r="AF51" s="25" t="s">
        <v>1453</v>
      </c>
      <c r="AG51" s="25" t="s">
        <v>1056</v>
      </c>
      <c r="AH51" s="25" t="s">
        <v>274</v>
      </c>
      <c r="AI51" s="25" t="s">
        <v>1381</v>
      </c>
      <c r="AJ51" s="25" t="s">
        <v>1454</v>
      </c>
      <c r="AK51" s="25" t="s">
        <v>1455</v>
      </c>
      <c r="AL51" s="25" t="s">
        <v>1004</v>
      </c>
      <c r="AM51" s="25" t="s">
        <v>1456</v>
      </c>
      <c r="AN51" s="25" t="s">
        <v>1377</v>
      </c>
      <c r="AO51" s="25" t="s">
        <v>361</v>
      </c>
      <c r="AP51" s="25" t="s">
        <v>675</v>
      </c>
      <c r="AQ51" s="25" t="s">
        <v>675</v>
      </c>
      <c r="AR51" s="25" t="s">
        <v>316</v>
      </c>
      <c r="AS51" s="25" t="s">
        <v>1009</v>
      </c>
      <c r="AT51" s="25" t="s">
        <v>1457</v>
      </c>
      <c r="AU51" s="25" t="s">
        <v>316</v>
      </c>
      <c r="AV51" s="25" t="s">
        <v>700</v>
      </c>
      <c r="AW51" s="25" t="s">
        <v>675</v>
      </c>
      <c r="AX51" s="25" t="s">
        <v>1458</v>
      </c>
      <c r="AY51" s="25" t="s">
        <v>1459</v>
      </c>
    </row>
    <row r="52" spans="1:51" ht="147" customHeight="1">
      <c r="A52" s="27" t="s">
        <v>931</v>
      </c>
      <c r="B52" s="25" t="s">
        <v>932</v>
      </c>
      <c r="C52" s="25"/>
      <c r="D52" s="25" t="s">
        <v>715</v>
      </c>
      <c r="E52" s="37">
        <v>0</v>
      </c>
      <c r="F52" s="37" t="s">
        <v>842</v>
      </c>
      <c r="G52" s="25" t="s">
        <v>675</v>
      </c>
      <c r="H52" s="25" t="s">
        <v>685</v>
      </c>
      <c r="I52" s="25" t="s">
        <v>793</v>
      </c>
      <c r="J52" s="38" t="s">
        <v>794</v>
      </c>
      <c r="L52" s="25" t="s">
        <v>1012</v>
      </c>
      <c r="M52" s="25" t="s">
        <v>460</v>
      </c>
      <c r="N52" s="25" t="s">
        <v>675</v>
      </c>
      <c r="O52" s="25" t="s">
        <v>675</v>
      </c>
      <c r="P52" s="25" t="s">
        <v>675</v>
      </c>
      <c r="Q52" s="25" t="s">
        <v>675</v>
      </c>
      <c r="R52" s="25" t="s">
        <v>675</v>
      </c>
      <c r="S52" s="25" t="s">
        <v>675</v>
      </c>
      <c r="T52" s="25" t="s">
        <v>53</v>
      </c>
      <c r="U52" s="25"/>
      <c r="V52" s="25" t="s">
        <v>1032</v>
      </c>
      <c r="W52" s="25"/>
      <c r="X52" s="25" t="s">
        <v>57</v>
      </c>
      <c r="Y52" s="25" t="s">
        <v>361</v>
      </c>
      <c r="Z52" s="25" t="s">
        <v>1460</v>
      </c>
      <c r="AA52" s="25" t="s">
        <v>1070</v>
      </c>
      <c r="AB52" s="25"/>
      <c r="AC52" s="25" t="s">
        <v>1016</v>
      </c>
      <c r="AD52" s="25" t="s">
        <v>1286</v>
      </c>
      <c r="AE52" s="25" t="s">
        <v>1261</v>
      </c>
      <c r="AF52" s="25" t="s">
        <v>1461</v>
      </c>
      <c r="AG52" s="25" t="s">
        <v>1327</v>
      </c>
      <c r="AH52" s="25" t="s">
        <v>1462</v>
      </c>
      <c r="AI52" s="25" t="s">
        <v>1329</v>
      </c>
      <c r="AJ52" s="25" t="s">
        <v>1009</v>
      </c>
      <c r="AK52" s="25" t="s">
        <v>1463</v>
      </c>
      <c r="AL52" s="25" t="s">
        <v>1464</v>
      </c>
      <c r="AM52" s="25" t="s">
        <v>1465</v>
      </c>
      <c r="AN52" s="25" t="s">
        <v>1377</v>
      </c>
      <c r="AO52" s="25" t="s">
        <v>675</v>
      </c>
      <c r="AP52" s="25" t="s">
        <v>1466</v>
      </c>
      <c r="AQ52" s="25" t="s">
        <v>675</v>
      </c>
      <c r="AR52" s="25" t="s">
        <v>1057</v>
      </c>
      <c r="AS52" s="25" t="s">
        <v>1467</v>
      </c>
      <c r="AT52" s="25" t="s">
        <v>1468</v>
      </c>
      <c r="AU52" s="25" t="s">
        <v>1469</v>
      </c>
      <c r="AV52" s="25" t="s">
        <v>675</v>
      </c>
      <c r="AW52" s="25" t="s">
        <v>685</v>
      </c>
      <c r="AX52" s="25" t="s">
        <v>1470</v>
      </c>
      <c r="AY52" s="25" t="s">
        <v>675</v>
      </c>
    </row>
    <row r="53" spans="1:51" ht="147" customHeight="1">
      <c r="A53" s="27" t="s">
        <v>933</v>
      </c>
      <c r="B53" s="25" t="s">
        <v>934</v>
      </c>
      <c r="C53" s="25"/>
      <c r="D53" s="25" t="s">
        <v>715</v>
      </c>
      <c r="E53" s="37">
        <v>0</v>
      </c>
      <c r="F53" s="37" t="s">
        <v>842</v>
      </c>
      <c r="G53" s="25" t="s">
        <v>675</v>
      </c>
      <c r="H53" s="25" t="s">
        <v>685</v>
      </c>
      <c r="I53" s="25" t="s">
        <v>795</v>
      </c>
      <c r="J53" s="38" t="s">
        <v>796</v>
      </c>
      <c r="L53" s="25" t="s">
        <v>1012</v>
      </c>
      <c r="M53" s="25" t="s">
        <v>1471</v>
      </c>
      <c r="N53" s="25" t="s">
        <v>675</v>
      </c>
      <c r="O53" s="25" t="s">
        <v>675</v>
      </c>
      <c r="P53" s="25" t="s">
        <v>675</v>
      </c>
      <c r="Q53" s="25" t="s">
        <v>675</v>
      </c>
      <c r="R53" s="25" t="s">
        <v>675</v>
      </c>
      <c r="S53" s="25" t="s">
        <v>675</v>
      </c>
      <c r="T53" s="25" t="s">
        <v>53</v>
      </c>
      <c r="U53" s="25"/>
      <c r="V53" s="25" t="s">
        <v>1032</v>
      </c>
      <c r="W53" s="25" t="s">
        <v>1450</v>
      </c>
      <c r="X53" s="25" t="s">
        <v>57</v>
      </c>
      <c r="Y53" s="25" t="s">
        <v>361</v>
      </c>
      <c r="Z53" s="25" t="s">
        <v>1009</v>
      </c>
      <c r="AA53" s="25" t="s">
        <v>1472</v>
      </c>
      <c r="AB53" s="25"/>
      <c r="AC53" s="25" t="s">
        <v>675</v>
      </c>
      <c r="AD53" s="25" t="s">
        <v>1473</v>
      </c>
      <c r="AE53" s="25" t="s">
        <v>1474</v>
      </c>
      <c r="AF53" s="25" t="s">
        <v>1475</v>
      </c>
      <c r="AG53" s="25" t="s">
        <v>1327</v>
      </c>
      <c r="AH53" s="25" t="s">
        <v>1121</v>
      </c>
      <c r="AI53" s="25" t="s">
        <v>316</v>
      </c>
      <c r="AJ53" s="25" t="s">
        <v>675</v>
      </c>
      <c r="AK53" s="25" t="s">
        <v>1476</v>
      </c>
      <c r="AL53" s="25" t="s">
        <v>1004</v>
      </c>
      <c r="AM53" s="25" t="s">
        <v>1477</v>
      </c>
      <c r="AN53" s="25" t="s">
        <v>1377</v>
      </c>
      <c r="AO53" s="25" t="s">
        <v>675</v>
      </c>
      <c r="AP53" s="25" t="s">
        <v>675</v>
      </c>
      <c r="AQ53" s="25" t="s">
        <v>675</v>
      </c>
      <c r="AR53" s="25" t="s">
        <v>675</v>
      </c>
      <c r="AS53" s="25" t="s">
        <v>675</v>
      </c>
      <c r="AT53" s="25" t="s">
        <v>1478</v>
      </c>
      <c r="AU53" s="25" t="s">
        <v>1479</v>
      </c>
      <c r="AV53" s="25" t="s">
        <v>675</v>
      </c>
      <c r="AW53" s="25" t="s">
        <v>685</v>
      </c>
      <c r="AX53" s="25" t="s">
        <v>1480</v>
      </c>
      <c r="AY53" s="25" t="s">
        <v>675</v>
      </c>
    </row>
    <row r="54" spans="1:51" s="46" customFormat="1" ht="147" customHeight="1">
      <c r="A54" s="27" t="s">
        <v>935</v>
      </c>
      <c r="B54" s="25" t="s">
        <v>936</v>
      </c>
      <c r="C54" s="44"/>
      <c r="D54" s="44" t="s">
        <v>715</v>
      </c>
      <c r="E54" s="45">
        <v>0</v>
      </c>
      <c r="F54" s="45" t="s">
        <v>849</v>
      </c>
      <c r="G54" s="44" t="s">
        <v>675</v>
      </c>
      <c r="H54" s="44" t="s">
        <v>675</v>
      </c>
      <c r="I54" s="25" t="s">
        <v>797</v>
      </c>
      <c r="J54" s="38" t="s">
        <v>798</v>
      </c>
      <c r="L54" s="25" t="s">
        <v>1012</v>
      </c>
      <c r="M54" s="25" t="s">
        <v>1481</v>
      </c>
      <c r="N54" s="25" t="s">
        <v>675</v>
      </c>
      <c r="O54" s="25" t="s">
        <v>675</v>
      </c>
      <c r="P54" s="25" t="s">
        <v>675</v>
      </c>
      <c r="Q54" s="25" t="s">
        <v>675</v>
      </c>
      <c r="R54" s="25" t="s">
        <v>675</v>
      </c>
      <c r="S54" s="25" t="s">
        <v>675</v>
      </c>
      <c r="T54" s="25" t="s">
        <v>53</v>
      </c>
      <c r="U54" s="25"/>
      <c r="V54" s="25" t="s">
        <v>1032</v>
      </c>
      <c r="W54" s="25" t="s">
        <v>1482</v>
      </c>
      <c r="X54" s="25" t="s">
        <v>57</v>
      </c>
      <c r="Y54" s="25" t="s">
        <v>361</v>
      </c>
      <c r="Z54" s="25" t="s">
        <v>1009</v>
      </c>
      <c r="AA54" s="25" t="s">
        <v>1004</v>
      </c>
      <c r="AB54" s="25"/>
      <c r="AC54" s="25" t="s">
        <v>675</v>
      </c>
      <c r="AD54" s="25" t="s">
        <v>675</v>
      </c>
      <c r="AE54" s="25" t="s">
        <v>1287</v>
      </c>
      <c r="AF54" s="25" t="s">
        <v>551</v>
      </c>
      <c r="AG54" s="25" t="s">
        <v>675</v>
      </c>
      <c r="AH54" s="25" t="s">
        <v>675</v>
      </c>
      <c r="AI54" s="25" t="s">
        <v>675</v>
      </c>
      <c r="AJ54" s="25" t="s">
        <v>675</v>
      </c>
      <c r="AK54" s="25" t="s">
        <v>1004</v>
      </c>
      <c r="AL54" s="25" t="s">
        <v>1004</v>
      </c>
      <c r="AM54" s="25" t="s">
        <v>1483</v>
      </c>
      <c r="AN54" s="25" t="s">
        <v>675</v>
      </c>
      <c r="AO54" s="25" t="s">
        <v>675</v>
      </c>
      <c r="AP54" s="25" t="s">
        <v>675</v>
      </c>
      <c r="AQ54" s="25" t="s">
        <v>675</v>
      </c>
      <c r="AR54" s="25" t="s">
        <v>675</v>
      </c>
      <c r="AS54" s="25" t="s">
        <v>675</v>
      </c>
      <c r="AT54" s="25" t="s">
        <v>675</v>
      </c>
      <c r="AU54" s="25" t="s">
        <v>675</v>
      </c>
      <c r="AV54" s="25" t="s">
        <v>675</v>
      </c>
      <c r="AW54" s="25" t="s">
        <v>675</v>
      </c>
      <c r="AX54" s="25" t="s">
        <v>675</v>
      </c>
      <c r="AY54" s="25" t="s">
        <v>675</v>
      </c>
    </row>
    <row r="55" spans="1:51" ht="147" customHeight="1">
      <c r="A55" s="27" t="s">
        <v>799</v>
      </c>
      <c r="B55" s="25" t="s">
        <v>937</v>
      </c>
      <c r="C55" s="25"/>
      <c r="D55" s="25" t="s">
        <v>715</v>
      </c>
      <c r="E55" s="37">
        <v>0</v>
      </c>
      <c r="F55" s="37" t="s">
        <v>844</v>
      </c>
      <c r="G55" s="25" t="s">
        <v>705</v>
      </c>
      <c r="H55" s="25" t="s">
        <v>675</v>
      </c>
      <c r="I55" s="25" t="s">
        <v>800</v>
      </c>
      <c r="J55" s="38" t="s">
        <v>801</v>
      </c>
      <c r="L55" s="25" t="s">
        <v>1012</v>
      </c>
      <c r="M55" s="25" t="s">
        <v>584</v>
      </c>
      <c r="N55" s="25" t="s">
        <v>675</v>
      </c>
      <c r="O55" s="25" t="s">
        <v>323</v>
      </c>
      <c r="P55" s="25" t="s">
        <v>675</v>
      </c>
      <c r="Q55" s="25" t="s">
        <v>675</v>
      </c>
      <c r="R55" s="25" t="s">
        <v>675</v>
      </c>
      <c r="S55" s="25" t="s">
        <v>675</v>
      </c>
      <c r="T55" s="25" t="s">
        <v>53</v>
      </c>
      <c r="U55" s="25"/>
      <c r="V55" s="25" t="s">
        <v>1032</v>
      </c>
      <c r="W55" s="25" t="s">
        <v>1484</v>
      </c>
      <c r="X55" s="25" t="s">
        <v>74</v>
      </c>
      <c r="Y55" s="25" t="s">
        <v>361</v>
      </c>
      <c r="Z55" s="25" t="s">
        <v>1485</v>
      </c>
      <c r="AA55" s="25" t="s">
        <v>1223</v>
      </c>
      <c r="AB55" s="25"/>
      <c r="AC55" s="25" t="s">
        <v>675</v>
      </c>
      <c r="AD55" s="25" t="s">
        <v>1486</v>
      </c>
      <c r="AE55" s="25" t="s">
        <v>1261</v>
      </c>
      <c r="AF55" s="25" t="s">
        <v>1487</v>
      </c>
      <c r="AG55" s="25" t="s">
        <v>675</v>
      </c>
      <c r="AH55" s="25" t="s">
        <v>1488</v>
      </c>
      <c r="AI55" s="25" t="s">
        <v>675</v>
      </c>
      <c r="AJ55" s="25" t="s">
        <v>675</v>
      </c>
      <c r="AK55" s="25" t="s">
        <v>1004</v>
      </c>
      <c r="AL55" s="25" t="s">
        <v>1004</v>
      </c>
      <c r="AM55" s="25" t="s">
        <v>1489</v>
      </c>
      <c r="AN55" s="25" t="s">
        <v>1490</v>
      </c>
      <c r="AO55" s="25" t="s">
        <v>323</v>
      </c>
      <c r="AP55" s="25" t="s">
        <v>675</v>
      </c>
      <c r="AQ55" s="25" t="s">
        <v>675</v>
      </c>
      <c r="AR55" s="25" t="s">
        <v>675</v>
      </c>
      <c r="AS55" s="25" t="s">
        <v>675</v>
      </c>
      <c r="AT55" s="25" t="s">
        <v>675</v>
      </c>
      <c r="AU55" s="25" t="s">
        <v>675</v>
      </c>
      <c r="AV55" s="25" t="s">
        <v>705</v>
      </c>
      <c r="AW55" s="25" t="s">
        <v>675</v>
      </c>
      <c r="AX55" s="25" t="s">
        <v>675</v>
      </c>
      <c r="AY55" s="25" t="s">
        <v>675</v>
      </c>
    </row>
    <row r="56" spans="1:51" ht="147" customHeight="1">
      <c r="A56" s="27" t="s">
        <v>938</v>
      </c>
      <c r="B56" s="25" t="s">
        <v>939</v>
      </c>
      <c r="C56" s="25"/>
      <c r="D56" s="25" t="s">
        <v>715</v>
      </c>
      <c r="E56" s="37">
        <v>0</v>
      </c>
      <c r="F56" s="37" t="s">
        <v>842</v>
      </c>
      <c r="G56" s="25" t="s">
        <v>684</v>
      </c>
      <c r="H56" s="25" t="s">
        <v>675</v>
      </c>
      <c r="I56" s="25" t="s">
        <v>802</v>
      </c>
      <c r="J56" s="38" t="s">
        <v>803</v>
      </c>
      <c r="L56" s="25" t="s">
        <v>1012</v>
      </c>
      <c r="M56" s="25" t="s">
        <v>595</v>
      </c>
      <c r="N56" s="25" t="s">
        <v>675</v>
      </c>
      <c r="O56" s="25" t="s">
        <v>323</v>
      </c>
      <c r="P56" s="25" t="s">
        <v>675</v>
      </c>
      <c r="Q56" s="25" t="s">
        <v>675</v>
      </c>
      <c r="R56" s="25" t="s">
        <v>675</v>
      </c>
      <c r="S56" s="25" t="s">
        <v>675</v>
      </c>
      <c r="T56" s="25" t="s">
        <v>53</v>
      </c>
      <c r="U56" s="25"/>
      <c r="V56" s="25" t="s">
        <v>1032</v>
      </c>
      <c r="W56" s="25" t="s">
        <v>1491</v>
      </c>
      <c r="X56" s="25" t="s">
        <v>74</v>
      </c>
      <c r="Y56" s="25" t="s">
        <v>361</v>
      </c>
      <c r="Z56" s="25" t="s">
        <v>1485</v>
      </c>
      <c r="AA56" s="25" t="s">
        <v>1492</v>
      </c>
      <c r="AB56" s="25"/>
      <c r="AC56" s="25" t="s">
        <v>1016</v>
      </c>
      <c r="AD56" s="25" t="s">
        <v>1493</v>
      </c>
      <c r="AE56" s="25" t="s">
        <v>1494</v>
      </c>
      <c r="AF56" s="25" t="s">
        <v>1495</v>
      </c>
      <c r="AG56" s="25" t="s">
        <v>675</v>
      </c>
      <c r="AH56" s="25" t="s">
        <v>675</v>
      </c>
      <c r="AI56" s="25" t="s">
        <v>675</v>
      </c>
      <c r="AJ56" s="25" t="s">
        <v>675</v>
      </c>
      <c r="AK56" s="25" t="s">
        <v>1042</v>
      </c>
      <c r="AL56" s="25" t="s">
        <v>1004</v>
      </c>
      <c r="AM56" s="25" t="s">
        <v>615</v>
      </c>
      <c r="AN56" s="25" t="s">
        <v>615</v>
      </c>
      <c r="AO56" s="25" t="s">
        <v>323</v>
      </c>
      <c r="AP56" s="25" t="s">
        <v>675</v>
      </c>
      <c r="AQ56" s="25" t="s">
        <v>675</v>
      </c>
      <c r="AR56" s="25" t="s">
        <v>675</v>
      </c>
      <c r="AS56" s="25" t="s">
        <v>675</v>
      </c>
      <c r="AT56" s="25" t="s">
        <v>1496</v>
      </c>
      <c r="AU56" s="25" t="s">
        <v>1497</v>
      </c>
      <c r="AV56" s="25" t="s">
        <v>684</v>
      </c>
      <c r="AW56" s="25" t="s">
        <v>675</v>
      </c>
      <c r="AX56" s="25" t="s">
        <v>1498</v>
      </c>
      <c r="AY56" s="25" t="s">
        <v>675</v>
      </c>
    </row>
    <row r="57" spans="1:51" ht="147" customHeight="1">
      <c r="A57" s="27" t="s">
        <v>940</v>
      </c>
      <c r="B57" s="25" t="s">
        <v>941</v>
      </c>
      <c r="C57" s="25"/>
      <c r="D57" s="25" t="s">
        <v>699</v>
      </c>
      <c r="E57" s="37">
        <v>1</v>
      </c>
      <c r="F57" s="37" t="s">
        <v>842</v>
      </c>
      <c r="G57" s="25" t="s">
        <v>705</v>
      </c>
      <c r="H57" s="25" t="s">
        <v>730</v>
      </c>
      <c r="I57" s="25" t="s">
        <v>804</v>
      </c>
      <c r="J57" s="38" t="s">
        <v>805</v>
      </c>
      <c r="L57" s="25" t="s">
        <v>1012</v>
      </c>
      <c r="M57" s="25" t="s">
        <v>1471</v>
      </c>
      <c r="N57" s="25" t="s">
        <v>675</v>
      </c>
      <c r="O57" s="25" t="s">
        <v>675</v>
      </c>
      <c r="P57" s="25" t="s">
        <v>675</v>
      </c>
      <c r="Q57" s="25" t="s">
        <v>675</v>
      </c>
      <c r="R57" s="25" t="s">
        <v>675</v>
      </c>
      <c r="S57" s="25" t="s">
        <v>675</v>
      </c>
      <c r="T57" s="25" t="s">
        <v>68</v>
      </c>
      <c r="U57" s="25"/>
      <c r="V57" s="25" t="s">
        <v>1032</v>
      </c>
      <c r="W57" s="25" t="s">
        <v>1450</v>
      </c>
      <c r="X57" s="25" t="s">
        <v>57</v>
      </c>
      <c r="Y57" s="25" t="s">
        <v>361</v>
      </c>
      <c r="Z57" s="25" t="s">
        <v>1499</v>
      </c>
      <c r="AA57" s="25" t="s">
        <v>1500</v>
      </c>
      <c r="AB57" s="25"/>
      <c r="AC57" s="25" t="s">
        <v>1016</v>
      </c>
      <c r="AD57" s="25" t="s">
        <v>1501</v>
      </c>
      <c r="AE57" s="25" t="s">
        <v>1502</v>
      </c>
      <c r="AF57" s="25" t="s">
        <v>1503</v>
      </c>
      <c r="AG57" s="25" t="s">
        <v>1504</v>
      </c>
      <c r="AH57" s="25" t="s">
        <v>1505</v>
      </c>
      <c r="AI57" s="25" t="s">
        <v>675</v>
      </c>
      <c r="AJ57" s="25" t="s">
        <v>675</v>
      </c>
      <c r="AK57" s="25" t="s">
        <v>1004</v>
      </c>
      <c r="AL57" s="25" t="s">
        <v>1506</v>
      </c>
      <c r="AM57" s="25" t="s">
        <v>1009</v>
      </c>
      <c r="AN57" s="25" t="s">
        <v>1377</v>
      </c>
      <c r="AO57" s="25" t="s">
        <v>361</v>
      </c>
      <c r="AP57" s="25" t="s">
        <v>675</v>
      </c>
      <c r="AQ57" s="25" t="s">
        <v>675</v>
      </c>
      <c r="AR57" s="25" t="s">
        <v>675</v>
      </c>
      <c r="AS57" s="25" t="s">
        <v>675</v>
      </c>
      <c r="AT57" s="25" t="s">
        <v>675</v>
      </c>
      <c r="AU57" s="25" t="s">
        <v>675</v>
      </c>
      <c r="AV57" s="25" t="s">
        <v>705</v>
      </c>
      <c r="AW57" s="25" t="s">
        <v>730</v>
      </c>
      <c r="AX57" s="25" t="s">
        <v>1507</v>
      </c>
      <c r="AY57" s="25" t="s">
        <v>675</v>
      </c>
    </row>
    <row r="58" spans="1:51" ht="147" customHeight="1">
      <c r="A58" s="27" t="s">
        <v>942</v>
      </c>
      <c r="B58" s="25" t="s">
        <v>943</v>
      </c>
      <c r="C58" s="25"/>
      <c r="D58" s="25" t="s">
        <v>699</v>
      </c>
      <c r="E58" s="37">
        <v>1</v>
      </c>
      <c r="F58" s="37" t="s">
        <v>842</v>
      </c>
      <c r="G58" s="25" t="s">
        <v>705</v>
      </c>
      <c r="H58" s="25" t="s">
        <v>675</v>
      </c>
      <c r="I58" s="25" t="s">
        <v>806</v>
      </c>
      <c r="J58" s="38" t="s">
        <v>807</v>
      </c>
      <c r="L58" s="25" t="s">
        <v>1508</v>
      </c>
      <c r="M58" s="25" t="s">
        <v>1509</v>
      </c>
      <c r="N58" s="25" t="s">
        <v>675</v>
      </c>
      <c r="O58" s="25" t="s">
        <v>675</v>
      </c>
      <c r="P58" s="25" t="s">
        <v>675</v>
      </c>
      <c r="Q58" s="25" t="s">
        <v>675</v>
      </c>
      <c r="R58" s="25" t="s">
        <v>675</v>
      </c>
      <c r="S58" s="25" t="s">
        <v>675</v>
      </c>
      <c r="T58" s="25" t="s">
        <v>68</v>
      </c>
      <c r="U58" s="25"/>
      <c r="V58" s="25" t="s">
        <v>1048</v>
      </c>
      <c r="W58" s="25"/>
      <c r="X58" s="25" t="s">
        <v>74</v>
      </c>
      <c r="Y58" s="25" t="s">
        <v>286</v>
      </c>
      <c r="Z58" s="25" t="s">
        <v>1340</v>
      </c>
      <c r="AA58" s="25" t="s">
        <v>1510</v>
      </c>
      <c r="AB58" s="25"/>
      <c r="AC58" s="25" t="s">
        <v>1016</v>
      </c>
      <c r="AD58" s="25" t="s">
        <v>1511</v>
      </c>
      <c r="AE58" s="25" t="s">
        <v>1512</v>
      </c>
      <c r="AF58" s="25" t="s">
        <v>1512</v>
      </c>
      <c r="AG58" s="25" t="s">
        <v>1513</v>
      </c>
      <c r="AH58" s="25" t="s">
        <v>1514</v>
      </c>
      <c r="AI58" s="25" t="s">
        <v>1515</v>
      </c>
      <c r="AJ58" s="25" t="s">
        <v>675</v>
      </c>
      <c r="AK58" s="25" t="s">
        <v>1254</v>
      </c>
      <c r="AL58" s="25" t="s">
        <v>1042</v>
      </c>
      <c r="AM58" s="25" t="s">
        <v>1516</v>
      </c>
      <c r="AN58" s="25" t="s">
        <v>1377</v>
      </c>
      <c r="AO58" s="25" t="s">
        <v>361</v>
      </c>
      <c r="AP58" s="25" t="s">
        <v>675</v>
      </c>
      <c r="AQ58" s="25" t="s">
        <v>675</v>
      </c>
      <c r="AR58" s="25" t="s">
        <v>675</v>
      </c>
      <c r="AS58" s="25" t="s">
        <v>675</v>
      </c>
      <c r="AT58" s="25" t="s">
        <v>675</v>
      </c>
      <c r="AU58" s="25" t="s">
        <v>1517</v>
      </c>
      <c r="AV58" s="25" t="s">
        <v>705</v>
      </c>
      <c r="AW58" s="25" t="s">
        <v>675</v>
      </c>
      <c r="AX58" s="25" t="s">
        <v>332</v>
      </c>
      <c r="AY58" s="25" t="s">
        <v>675</v>
      </c>
    </row>
    <row r="59" spans="1:51" ht="147" customHeight="1">
      <c r="A59" s="27" t="s">
        <v>808</v>
      </c>
      <c r="B59" s="25" t="s">
        <v>944</v>
      </c>
      <c r="C59" s="25"/>
      <c r="D59" s="25" t="s">
        <v>699</v>
      </c>
      <c r="E59" s="37">
        <v>0</v>
      </c>
      <c r="F59" s="37" t="s">
        <v>844</v>
      </c>
      <c r="G59" s="25" t="s">
        <v>689</v>
      </c>
      <c r="H59" s="25" t="s">
        <v>675</v>
      </c>
      <c r="I59" s="25" t="s">
        <v>809</v>
      </c>
      <c r="J59" s="38" t="s">
        <v>810</v>
      </c>
      <c r="L59" s="25" t="s">
        <v>1012</v>
      </c>
      <c r="M59" s="25" t="s">
        <v>1509</v>
      </c>
      <c r="N59" s="25" t="s">
        <v>675</v>
      </c>
      <c r="O59" s="25" t="s">
        <v>675</v>
      </c>
      <c r="P59" s="25" t="s">
        <v>675</v>
      </c>
      <c r="Q59" s="25" t="s">
        <v>675</v>
      </c>
      <c r="R59" s="25" t="s">
        <v>323</v>
      </c>
      <c r="S59" s="25" t="s">
        <v>675</v>
      </c>
      <c r="T59" s="25" t="s">
        <v>68</v>
      </c>
      <c r="U59" s="25"/>
      <c r="V59" s="25" t="s">
        <v>1048</v>
      </c>
      <c r="W59" s="25"/>
      <c r="X59" s="25" t="s">
        <v>74</v>
      </c>
      <c r="Y59" s="25" t="s">
        <v>286</v>
      </c>
      <c r="Z59" s="25" t="s">
        <v>1320</v>
      </c>
      <c r="AA59" s="25" t="s">
        <v>1518</v>
      </c>
      <c r="AB59" s="25"/>
      <c r="AC59" s="25" t="s">
        <v>1016</v>
      </c>
      <c r="AD59" s="25" t="s">
        <v>1519</v>
      </c>
      <c r="AE59" s="25" t="s">
        <v>1520</v>
      </c>
      <c r="AF59" s="25" t="s">
        <v>1521</v>
      </c>
      <c r="AG59" s="25" t="s">
        <v>1522</v>
      </c>
      <c r="AH59" s="25" t="s">
        <v>1523</v>
      </c>
      <c r="AI59" s="25" t="s">
        <v>1524</v>
      </c>
      <c r="AJ59" s="25" t="s">
        <v>675</v>
      </c>
      <c r="AK59" s="25" t="s">
        <v>1525</v>
      </c>
      <c r="AL59" s="25" t="s">
        <v>1526</v>
      </c>
      <c r="AM59" s="25" t="s">
        <v>1527</v>
      </c>
      <c r="AN59" s="25" t="s">
        <v>1377</v>
      </c>
      <c r="AO59" s="25" t="s">
        <v>323</v>
      </c>
      <c r="AP59" s="25" t="s">
        <v>675</v>
      </c>
      <c r="AQ59" s="25" t="s">
        <v>675</v>
      </c>
      <c r="AR59" s="25" t="s">
        <v>675</v>
      </c>
      <c r="AS59" s="25" t="s">
        <v>675</v>
      </c>
      <c r="AT59" s="25" t="s">
        <v>675</v>
      </c>
      <c r="AU59" s="25" t="s">
        <v>1528</v>
      </c>
      <c r="AV59" s="25" t="s">
        <v>689</v>
      </c>
      <c r="AW59" s="25" t="s">
        <v>675</v>
      </c>
      <c r="AX59" s="25" t="s">
        <v>332</v>
      </c>
      <c r="AY59" s="25" t="s">
        <v>1529</v>
      </c>
    </row>
    <row r="60" spans="1:51" ht="147" customHeight="1">
      <c r="A60" s="27" t="s">
        <v>945</v>
      </c>
      <c r="B60" s="25" t="s">
        <v>946</v>
      </c>
      <c r="C60" s="25"/>
      <c r="D60" s="25" t="s">
        <v>699</v>
      </c>
      <c r="E60" s="37">
        <v>0</v>
      </c>
      <c r="F60" s="37" t="s">
        <v>842</v>
      </c>
      <c r="G60" s="25" t="s">
        <v>689</v>
      </c>
      <c r="H60" s="25" t="s">
        <v>675</v>
      </c>
      <c r="I60" s="25" t="s">
        <v>811</v>
      </c>
      <c r="J60" s="38" t="s">
        <v>812</v>
      </c>
      <c r="L60" s="25" t="s">
        <v>1012</v>
      </c>
      <c r="M60" s="25" t="s">
        <v>1509</v>
      </c>
      <c r="N60" s="25" t="s">
        <v>675</v>
      </c>
      <c r="O60" s="25" t="s">
        <v>675</v>
      </c>
      <c r="P60" s="25" t="s">
        <v>675</v>
      </c>
      <c r="Q60" s="25" t="s">
        <v>675</v>
      </c>
      <c r="R60" s="25" t="s">
        <v>323</v>
      </c>
      <c r="S60" s="25" t="s">
        <v>675</v>
      </c>
      <c r="T60" s="25" t="s">
        <v>68</v>
      </c>
      <c r="U60" s="25"/>
      <c r="V60" s="25" t="s">
        <v>1048</v>
      </c>
      <c r="W60" s="25"/>
      <c r="X60" s="25" t="s">
        <v>74</v>
      </c>
      <c r="Y60" s="25" t="s">
        <v>286</v>
      </c>
      <c r="Z60" s="25" t="s">
        <v>1320</v>
      </c>
      <c r="AA60" s="25" t="s">
        <v>1518</v>
      </c>
      <c r="AB60" s="25"/>
      <c r="AC60" s="25" t="s">
        <v>1016</v>
      </c>
      <c r="AD60" s="25" t="s">
        <v>1519</v>
      </c>
      <c r="AE60" s="25" t="s">
        <v>1520</v>
      </c>
      <c r="AF60" s="25" t="s">
        <v>1521</v>
      </c>
      <c r="AG60" s="25" t="s">
        <v>1530</v>
      </c>
      <c r="AH60" s="25" t="s">
        <v>1523</v>
      </c>
      <c r="AI60" s="25" t="s">
        <v>406</v>
      </c>
      <c r="AJ60" s="25" t="s">
        <v>675</v>
      </c>
      <c r="AK60" s="25" t="s">
        <v>1525</v>
      </c>
      <c r="AL60" s="25" t="s">
        <v>1042</v>
      </c>
      <c r="AM60" s="25" t="s">
        <v>1531</v>
      </c>
      <c r="AN60" s="25" t="s">
        <v>1377</v>
      </c>
      <c r="AO60" s="25" t="s">
        <v>323</v>
      </c>
      <c r="AP60" s="25" t="s">
        <v>675</v>
      </c>
      <c r="AQ60" s="25" t="s">
        <v>675</v>
      </c>
      <c r="AR60" s="25" t="s">
        <v>675</v>
      </c>
      <c r="AS60" s="25" t="s">
        <v>675</v>
      </c>
      <c r="AT60" s="25" t="s">
        <v>675</v>
      </c>
      <c r="AU60" s="25" t="s">
        <v>1528</v>
      </c>
      <c r="AV60" s="25" t="s">
        <v>689</v>
      </c>
      <c r="AW60" s="25" t="s">
        <v>675</v>
      </c>
      <c r="AX60" s="25" t="s">
        <v>332</v>
      </c>
      <c r="AY60" s="25" t="s">
        <v>675</v>
      </c>
    </row>
    <row r="61" spans="1:51" ht="147" customHeight="1">
      <c r="A61" s="27" t="s">
        <v>813</v>
      </c>
      <c r="B61" s="25" t="s">
        <v>947</v>
      </c>
      <c r="C61" s="25"/>
      <c r="D61" s="25" t="s">
        <v>699</v>
      </c>
      <c r="E61" s="37">
        <v>0</v>
      </c>
      <c r="F61" s="37" t="s">
        <v>842</v>
      </c>
      <c r="G61" s="25" t="s">
        <v>679</v>
      </c>
      <c r="H61" s="25" t="s">
        <v>675</v>
      </c>
      <c r="I61" s="25" t="s">
        <v>814</v>
      </c>
      <c r="J61" s="38" t="s">
        <v>815</v>
      </c>
      <c r="L61" s="25" t="s">
        <v>1012</v>
      </c>
      <c r="M61" s="25" t="s">
        <v>1532</v>
      </c>
      <c r="N61" s="25" t="s">
        <v>675</v>
      </c>
      <c r="O61" s="25" t="s">
        <v>675</v>
      </c>
      <c r="P61" s="25" t="s">
        <v>675</v>
      </c>
      <c r="Q61" s="25" t="s">
        <v>675</v>
      </c>
      <c r="R61" s="25" t="s">
        <v>675</v>
      </c>
      <c r="S61" s="25" t="s">
        <v>675</v>
      </c>
      <c r="T61" s="25" t="s">
        <v>68</v>
      </c>
      <c r="U61" s="25"/>
      <c r="V61" s="25" t="s">
        <v>1048</v>
      </c>
      <c r="W61" s="25" t="s">
        <v>1450</v>
      </c>
      <c r="X61" s="25" t="s">
        <v>57</v>
      </c>
      <c r="Y61" s="25" t="s">
        <v>361</v>
      </c>
      <c r="Z61" s="25" t="s">
        <v>1320</v>
      </c>
      <c r="AA61" s="25" t="s">
        <v>1510</v>
      </c>
      <c r="AB61" s="25"/>
      <c r="AC61" s="25" t="s">
        <v>1016</v>
      </c>
      <c r="AD61" s="25" t="s">
        <v>1519</v>
      </c>
      <c r="AE61" s="25" t="s">
        <v>1520</v>
      </c>
      <c r="AF61" s="25" t="s">
        <v>1521</v>
      </c>
      <c r="AG61" s="25" t="s">
        <v>1533</v>
      </c>
      <c r="AH61" s="25" t="s">
        <v>1009</v>
      </c>
      <c r="AI61" s="25" t="s">
        <v>1534</v>
      </c>
      <c r="AJ61" s="25" t="s">
        <v>675</v>
      </c>
      <c r="AK61" s="25" t="s">
        <v>1535</v>
      </c>
      <c r="AL61" s="25" t="s">
        <v>1042</v>
      </c>
      <c r="AM61" s="25" t="s">
        <v>1536</v>
      </c>
      <c r="AN61" s="25" t="s">
        <v>675</v>
      </c>
      <c r="AO61" s="25" t="s">
        <v>361</v>
      </c>
      <c r="AP61" s="25" t="s">
        <v>675</v>
      </c>
      <c r="AQ61" s="25" t="s">
        <v>675</v>
      </c>
      <c r="AR61" s="25" t="s">
        <v>675</v>
      </c>
      <c r="AS61" s="25" t="s">
        <v>675</v>
      </c>
      <c r="AT61" s="25" t="s">
        <v>675</v>
      </c>
      <c r="AU61" s="25" t="s">
        <v>1527</v>
      </c>
      <c r="AV61" s="25" t="s">
        <v>679</v>
      </c>
      <c r="AW61" s="25" t="s">
        <v>675</v>
      </c>
      <c r="AX61" s="25" t="s">
        <v>332</v>
      </c>
      <c r="AY61" s="25" t="s">
        <v>675</v>
      </c>
    </row>
    <row r="62" spans="1:51" ht="147" customHeight="1">
      <c r="A62" s="27" t="s">
        <v>816</v>
      </c>
      <c r="B62" s="25" t="s">
        <v>948</v>
      </c>
      <c r="C62" s="25"/>
      <c r="D62" s="25" t="s">
        <v>699</v>
      </c>
      <c r="E62" s="37">
        <v>0</v>
      </c>
      <c r="F62" s="37" t="s">
        <v>842</v>
      </c>
      <c r="G62" s="25" t="s">
        <v>705</v>
      </c>
      <c r="H62" s="25" t="s">
        <v>675</v>
      </c>
      <c r="I62" s="25" t="s">
        <v>817</v>
      </c>
      <c r="J62" s="38" t="s">
        <v>818</v>
      </c>
      <c r="L62" s="25" t="s">
        <v>1012</v>
      </c>
      <c r="M62" s="25" t="s">
        <v>1509</v>
      </c>
      <c r="N62" s="25" t="s">
        <v>675</v>
      </c>
      <c r="O62" s="25" t="s">
        <v>675</v>
      </c>
      <c r="P62" s="25" t="s">
        <v>675</v>
      </c>
      <c r="Q62" s="25" t="s">
        <v>675</v>
      </c>
      <c r="R62" s="25" t="s">
        <v>675</v>
      </c>
      <c r="S62" s="25" t="s">
        <v>675</v>
      </c>
      <c r="T62" s="25" t="s">
        <v>68</v>
      </c>
      <c r="U62" s="25"/>
      <c r="V62" s="25" t="s">
        <v>1048</v>
      </c>
      <c r="W62" s="25"/>
      <c r="X62" s="25" t="s">
        <v>57</v>
      </c>
      <c r="Y62" s="25" t="s">
        <v>361</v>
      </c>
      <c r="Z62" s="25" t="s">
        <v>1264</v>
      </c>
      <c r="AA62" s="25" t="s">
        <v>1537</v>
      </c>
      <c r="AB62" s="25"/>
      <c r="AC62" s="25" t="s">
        <v>1016</v>
      </c>
      <c r="AD62" s="25" t="s">
        <v>1519</v>
      </c>
      <c r="AE62" s="25" t="s">
        <v>53</v>
      </c>
      <c r="AF62" s="25" t="s">
        <v>53</v>
      </c>
      <c r="AG62" s="25" t="s">
        <v>675</v>
      </c>
      <c r="AH62" s="25" t="s">
        <v>675</v>
      </c>
      <c r="AI62" s="25" t="s">
        <v>675</v>
      </c>
      <c r="AJ62" s="25" t="s">
        <v>675</v>
      </c>
      <c r="AK62" s="25" t="s">
        <v>1525</v>
      </c>
      <c r="AL62" s="25" t="s">
        <v>1004</v>
      </c>
      <c r="AM62" s="25" t="s">
        <v>1538</v>
      </c>
      <c r="AN62" s="25" t="s">
        <v>1539</v>
      </c>
      <c r="AO62" s="25" t="s">
        <v>323</v>
      </c>
      <c r="AP62" s="25" t="s">
        <v>675</v>
      </c>
      <c r="AQ62" s="25" t="s">
        <v>675</v>
      </c>
      <c r="AR62" s="25" t="s">
        <v>675</v>
      </c>
      <c r="AS62" s="25" t="s">
        <v>675</v>
      </c>
      <c r="AT62" s="25" t="s">
        <v>675</v>
      </c>
      <c r="AU62" s="25" t="s">
        <v>1528</v>
      </c>
      <c r="AV62" s="25" t="s">
        <v>705</v>
      </c>
      <c r="AW62" s="25" t="s">
        <v>675</v>
      </c>
      <c r="AX62" s="25" t="s">
        <v>332</v>
      </c>
      <c r="AY62" s="25" t="s">
        <v>675</v>
      </c>
    </row>
    <row r="63" spans="1:51" ht="147" customHeight="1">
      <c r="A63" s="27" t="s">
        <v>949</v>
      </c>
      <c r="B63" s="25" t="s">
        <v>950</v>
      </c>
      <c r="C63" s="25"/>
      <c r="D63" s="25" t="s">
        <v>819</v>
      </c>
      <c r="E63" s="37">
        <v>1</v>
      </c>
      <c r="F63" s="37" t="s">
        <v>842</v>
      </c>
      <c r="G63" s="25" t="s">
        <v>745</v>
      </c>
      <c r="H63" s="25" t="s">
        <v>675</v>
      </c>
      <c r="I63" s="25" t="s">
        <v>820</v>
      </c>
      <c r="J63" s="38" t="s">
        <v>821</v>
      </c>
      <c r="L63" s="25" t="s">
        <v>1540</v>
      </c>
      <c r="M63" s="25" t="s">
        <v>460</v>
      </c>
      <c r="N63" s="25" t="s">
        <v>675</v>
      </c>
      <c r="O63" s="25" t="s">
        <v>675</v>
      </c>
      <c r="P63" s="25" t="s">
        <v>675</v>
      </c>
      <c r="Q63" s="25" t="s">
        <v>675</v>
      </c>
      <c r="R63" s="25" t="s">
        <v>675</v>
      </c>
      <c r="S63" s="25" t="s">
        <v>675</v>
      </c>
      <c r="T63" s="25" t="s">
        <v>53</v>
      </c>
      <c r="U63" s="25"/>
      <c r="V63" s="25" t="s">
        <v>1032</v>
      </c>
      <c r="W63" s="25"/>
      <c r="X63" s="25" t="s">
        <v>57</v>
      </c>
      <c r="Y63" s="25" t="s">
        <v>361</v>
      </c>
      <c r="Z63" s="25" t="s">
        <v>1050</v>
      </c>
      <c r="AA63" s="25" t="s">
        <v>1541</v>
      </c>
      <c r="AB63" s="25"/>
      <c r="AC63" s="25" t="s">
        <v>1016</v>
      </c>
      <c r="AD63" s="25" t="s">
        <v>1527</v>
      </c>
      <c r="AE63" s="25" t="s">
        <v>1542</v>
      </c>
      <c r="AF63" s="25" t="s">
        <v>1543</v>
      </c>
      <c r="AG63" s="25" t="s">
        <v>675</v>
      </c>
      <c r="AH63" s="25" t="s">
        <v>316</v>
      </c>
      <c r="AI63" s="25" t="s">
        <v>675</v>
      </c>
      <c r="AJ63" s="25" t="s">
        <v>675</v>
      </c>
      <c r="AK63" s="25" t="s">
        <v>1544</v>
      </c>
      <c r="AL63" s="25" t="s">
        <v>1545</v>
      </c>
      <c r="AM63" s="25" t="s">
        <v>1546</v>
      </c>
      <c r="AN63" s="25" t="s">
        <v>1377</v>
      </c>
      <c r="AO63" s="25" t="s">
        <v>361</v>
      </c>
      <c r="AP63" s="25" t="s">
        <v>675</v>
      </c>
      <c r="AQ63" s="25" t="s">
        <v>675</v>
      </c>
      <c r="AR63" s="25" t="s">
        <v>675</v>
      </c>
      <c r="AS63" s="25" t="s">
        <v>675</v>
      </c>
      <c r="AT63" s="25" t="s">
        <v>675</v>
      </c>
      <c r="AU63" s="25" t="s">
        <v>1527</v>
      </c>
      <c r="AV63" s="25" t="s">
        <v>745</v>
      </c>
      <c r="AW63" s="25" t="s">
        <v>675</v>
      </c>
      <c r="AX63" s="25" t="s">
        <v>332</v>
      </c>
      <c r="AY63" s="25" t="s">
        <v>675</v>
      </c>
    </row>
    <row r="64" spans="1:51" ht="147" customHeight="1">
      <c r="A64" s="27" t="s">
        <v>951</v>
      </c>
      <c r="B64" s="25" t="s">
        <v>952</v>
      </c>
      <c r="C64" s="25"/>
      <c r="D64" s="25" t="s">
        <v>819</v>
      </c>
      <c r="E64" s="37">
        <v>1</v>
      </c>
      <c r="F64" s="37" t="s">
        <v>842</v>
      </c>
      <c r="G64" s="25" t="s">
        <v>738</v>
      </c>
      <c r="H64" s="25" t="s">
        <v>675</v>
      </c>
      <c r="I64" s="25" t="s">
        <v>822</v>
      </c>
      <c r="J64" s="38" t="s">
        <v>823</v>
      </c>
      <c r="L64" s="25" t="s">
        <v>1012</v>
      </c>
      <c r="M64" s="25" t="s">
        <v>360</v>
      </c>
      <c r="N64" s="25" t="s">
        <v>675</v>
      </c>
      <c r="O64" s="25" t="s">
        <v>675</v>
      </c>
      <c r="P64" s="25" t="s">
        <v>675</v>
      </c>
      <c r="Q64" s="25" t="s">
        <v>675</v>
      </c>
      <c r="R64" s="25" t="s">
        <v>675</v>
      </c>
      <c r="S64" s="25" t="s">
        <v>675</v>
      </c>
      <c r="T64" s="25" t="s">
        <v>53</v>
      </c>
      <c r="U64" s="25"/>
      <c r="V64" s="25" t="s">
        <v>1032</v>
      </c>
      <c r="W64" s="25" t="s">
        <v>1339</v>
      </c>
      <c r="X64" s="25" t="s">
        <v>57</v>
      </c>
      <c r="Y64" s="25" t="s">
        <v>361</v>
      </c>
      <c r="Z64" s="25" t="s">
        <v>1134</v>
      </c>
      <c r="AA64" s="25" t="s">
        <v>1510</v>
      </c>
      <c r="AB64" s="25"/>
      <c r="AC64" s="25" t="s">
        <v>1016</v>
      </c>
      <c r="AD64" s="25" t="s">
        <v>1547</v>
      </c>
      <c r="AE64" s="25" t="s">
        <v>1370</v>
      </c>
      <c r="AF64" s="25" t="s">
        <v>1548</v>
      </c>
      <c r="AG64" s="25" t="s">
        <v>675</v>
      </c>
      <c r="AH64" s="25" t="s">
        <v>1549</v>
      </c>
      <c r="AI64" s="25" t="s">
        <v>675</v>
      </c>
      <c r="AJ64" s="25" t="s">
        <v>675</v>
      </c>
      <c r="AK64" s="25" t="s">
        <v>1544</v>
      </c>
      <c r="AL64" s="25" t="s">
        <v>1550</v>
      </c>
      <c r="AM64" s="25" t="s">
        <v>1551</v>
      </c>
      <c r="AN64" s="25" t="s">
        <v>1552</v>
      </c>
      <c r="AO64" s="25" t="s">
        <v>361</v>
      </c>
      <c r="AP64" s="25" t="s">
        <v>675</v>
      </c>
      <c r="AQ64" s="25" t="s">
        <v>675</v>
      </c>
      <c r="AR64" s="25" t="s">
        <v>675</v>
      </c>
      <c r="AS64" s="25" t="s">
        <v>675</v>
      </c>
      <c r="AT64" s="25" t="s">
        <v>675</v>
      </c>
      <c r="AU64" s="25" t="s">
        <v>1553</v>
      </c>
      <c r="AV64" s="25" t="s">
        <v>738</v>
      </c>
      <c r="AW64" s="25" t="s">
        <v>675</v>
      </c>
      <c r="AX64" s="25" t="s">
        <v>332</v>
      </c>
      <c r="AY64" s="25" t="s">
        <v>675</v>
      </c>
    </row>
    <row r="65" spans="1:51" ht="147" customHeight="1">
      <c r="A65" s="27" t="s">
        <v>824</v>
      </c>
      <c r="B65" s="25" t="s">
        <v>953</v>
      </c>
      <c r="C65" s="25"/>
      <c r="D65" s="25" t="s">
        <v>819</v>
      </c>
      <c r="E65" s="37">
        <v>0</v>
      </c>
      <c r="F65" s="37" t="s">
        <v>844</v>
      </c>
      <c r="G65" s="25" t="s">
        <v>676</v>
      </c>
      <c r="H65" s="25" t="s">
        <v>675</v>
      </c>
      <c r="I65" s="25" t="s">
        <v>825</v>
      </c>
      <c r="J65" s="38" t="s">
        <v>826</v>
      </c>
      <c r="L65" s="25" t="s">
        <v>1012</v>
      </c>
      <c r="M65" s="25" t="s">
        <v>460</v>
      </c>
      <c r="N65" s="25" t="s">
        <v>675</v>
      </c>
      <c r="O65" s="25" t="s">
        <v>675</v>
      </c>
      <c r="P65" s="25" t="s">
        <v>675</v>
      </c>
      <c r="Q65" s="25" t="s">
        <v>675</v>
      </c>
      <c r="R65" s="25" t="s">
        <v>675</v>
      </c>
      <c r="S65" s="25" t="s">
        <v>675</v>
      </c>
      <c r="T65" s="25" t="s">
        <v>53</v>
      </c>
      <c r="U65" s="25"/>
      <c r="V65" s="25" t="s">
        <v>1032</v>
      </c>
      <c r="W65" s="25"/>
      <c r="X65" s="25" t="s">
        <v>57</v>
      </c>
      <c r="Y65" s="25" t="s">
        <v>361</v>
      </c>
      <c r="Z65" s="25" t="s">
        <v>1050</v>
      </c>
      <c r="AA65" s="25" t="s">
        <v>1554</v>
      </c>
      <c r="AB65" s="25"/>
      <c r="AC65" s="25" t="s">
        <v>1016</v>
      </c>
      <c r="AD65" s="25" t="s">
        <v>1555</v>
      </c>
      <c r="AE65" s="25" t="s">
        <v>1542</v>
      </c>
      <c r="AF65" s="25" t="s">
        <v>1542</v>
      </c>
      <c r="AG65" s="25" t="s">
        <v>1556</v>
      </c>
      <c r="AH65" s="25" t="s">
        <v>1557</v>
      </c>
      <c r="AI65" s="25" t="s">
        <v>406</v>
      </c>
      <c r="AJ65" s="25" t="s">
        <v>675</v>
      </c>
      <c r="AK65" s="25" t="s">
        <v>1004</v>
      </c>
      <c r="AL65" s="25" t="s">
        <v>1042</v>
      </c>
      <c r="AM65" s="25" t="s">
        <v>1558</v>
      </c>
      <c r="AN65" s="25" t="s">
        <v>1559</v>
      </c>
      <c r="AO65" s="25" t="s">
        <v>361</v>
      </c>
      <c r="AP65" s="25" t="s">
        <v>675</v>
      </c>
      <c r="AQ65" s="25" t="s">
        <v>675</v>
      </c>
      <c r="AR65" s="25" t="s">
        <v>675</v>
      </c>
      <c r="AS65" s="25" t="s">
        <v>675</v>
      </c>
      <c r="AT65" s="25" t="s">
        <v>675</v>
      </c>
      <c r="AU65" s="25" t="s">
        <v>1560</v>
      </c>
      <c r="AV65" s="25" t="s">
        <v>676</v>
      </c>
      <c r="AW65" s="25" t="s">
        <v>675</v>
      </c>
      <c r="AX65" s="25" t="s">
        <v>332</v>
      </c>
      <c r="AY65" s="25" t="s">
        <v>675</v>
      </c>
    </row>
    <row r="66" spans="1:51" ht="168.65" customHeight="1">
      <c r="A66" s="27" t="s">
        <v>827</v>
      </c>
      <c r="B66" s="25" t="s">
        <v>828</v>
      </c>
      <c r="C66" s="25"/>
      <c r="D66" s="25">
        <v>2024</v>
      </c>
      <c r="E66" s="37">
        <v>1</v>
      </c>
      <c r="F66" s="37" t="s">
        <v>845</v>
      </c>
      <c r="G66" s="25">
        <v>9</v>
      </c>
      <c r="H66" s="25" t="s">
        <v>829</v>
      </c>
      <c r="I66" s="25" t="s">
        <v>830</v>
      </c>
      <c r="J66" s="38" t="s">
        <v>831</v>
      </c>
    </row>
    <row r="67" spans="1:51" ht="162" customHeight="1">
      <c r="A67" s="27" t="s">
        <v>832</v>
      </c>
      <c r="B67" s="25" t="s">
        <v>833</v>
      </c>
      <c r="C67" s="25"/>
      <c r="D67" s="25">
        <v>2023</v>
      </c>
      <c r="E67" s="37">
        <v>1</v>
      </c>
      <c r="F67" s="37" t="s">
        <v>850</v>
      </c>
      <c r="G67" s="25">
        <v>8</v>
      </c>
      <c r="H67" s="25" t="s">
        <v>432</v>
      </c>
      <c r="I67" s="25" t="s">
        <v>834</v>
      </c>
      <c r="J67" s="38" t="s">
        <v>835</v>
      </c>
    </row>
    <row r="68" spans="1:51" s="26" customFormat="1" ht="66.650000000000006" customHeight="1">
      <c r="A68" s="27" t="s">
        <v>836</v>
      </c>
      <c r="B68" s="25" t="s">
        <v>837</v>
      </c>
      <c r="D68" s="26">
        <v>2025</v>
      </c>
      <c r="E68" s="28">
        <v>1</v>
      </c>
      <c r="F68" s="28" t="s">
        <v>842</v>
      </c>
      <c r="G68" s="26">
        <v>3</v>
      </c>
      <c r="H68" s="26">
        <v>10</v>
      </c>
      <c r="I68" s="26" t="s">
        <v>838</v>
      </c>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row>
  </sheetData>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heetViews>
  <sheetFormatPr defaultColWidth="14.453125" defaultRowHeight="15" customHeight="1"/>
  <cols>
    <col min="1" max="1" width="26.453125" customWidth="1"/>
    <col min="2" max="3" width="35.90625" customWidth="1"/>
    <col min="4" max="4" width="14" hidden="1" customWidth="1"/>
    <col min="5" max="5" width="12.90625" hidden="1" customWidth="1"/>
    <col min="6" max="7" width="8.6328125" customWidth="1"/>
    <col min="8" max="12" width="8.984375E-2" hidden="1" customWidth="1"/>
    <col min="13" max="13" width="48.36328125" hidden="1" customWidth="1"/>
    <col min="14" max="14" width="30.6328125" hidden="1" customWidth="1"/>
    <col min="15" max="18" width="8.6328125" customWidth="1"/>
    <col min="19" max="19" width="8.984375E-2" hidden="1" customWidth="1"/>
    <col min="20" max="21" width="8.6328125" customWidth="1"/>
    <col min="22" max="22" width="8.90625" customWidth="1"/>
    <col min="23" max="26" width="8.6328125" customWidth="1"/>
  </cols>
  <sheetData>
    <row r="1" spans="1:22" ht="14.25" customHeight="1">
      <c r="A1" s="7" t="s">
        <v>1</v>
      </c>
      <c r="B1" s="7" t="s">
        <v>9</v>
      </c>
      <c r="C1" s="7" t="s">
        <v>616</v>
      </c>
      <c r="D1" s="7" t="s">
        <v>12</v>
      </c>
      <c r="E1" s="8" t="s">
        <v>14</v>
      </c>
      <c r="F1" s="7" t="s">
        <v>15</v>
      </c>
      <c r="G1" s="7" t="s">
        <v>16</v>
      </c>
      <c r="H1" s="7" t="s">
        <v>19</v>
      </c>
      <c r="I1" s="7" t="s">
        <v>20</v>
      </c>
      <c r="J1" s="7" t="s">
        <v>31</v>
      </c>
      <c r="K1" s="7" t="s">
        <v>32</v>
      </c>
      <c r="L1" s="7" t="s">
        <v>33</v>
      </c>
      <c r="M1" s="7" t="s">
        <v>34</v>
      </c>
      <c r="N1" s="7" t="s">
        <v>35</v>
      </c>
      <c r="O1" s="7" t="s">
        <v>36</v>
      </c>
      <c r="P1" s="7" t="s">
        <v>37</v>
      </c>
      <c r="Q1" s="7" t="s">
        <v>38</v>
      </c>
      <c r="R1" s="7" t="s">
        <v>39</v>
      </c>
      <c r="S1" s="7" t="s">
        <v>40</v>
      </c>
      <c r="T1" s="7" t="s">
        <v>41</v>
      </c>
      <c r="V1" s="7" t="s">
        <v>617</v>
      </c>
    </row>
    <row r="2" spans="1:22" ht="14.25" customHeight="1">
      <c r="A2" s="1" t="s">
        <v>47</v>
      </c>
      <c r="B2" s="1" t="s">
        <v>51</v>
      </c>
      <c r="C2" s="1"/>
      <c r="D2" s="1"/>
      <c r="E2" s="2">
        <v>1</v>
      </c>
      <c r="F2" s="1">
        <v>100000</v>
      </c>
      <c r="G2" s="1">
        <v>0</v>
      </c>
      <c r="H2" s="1">
        <v>1</v>
      </c>
      <c r="I2" s="1" t="s">
        <v>49</v>
      </c>
      <c r="J2" s="1" t="s">
        <v>49</v>
      </c>
      <c r="K2" s="1" t="s">
        <v>49</v>
      </c>
      <c r="L2" s="1" t="s">
        <v>49</v>
      </c>
      <c r="M2" s="1" t="s">
        <v>52</v>
      </c>
      <c r="N2" s="1" t="s">
        <v>52</v>
      </c>
      <c r="O2" s="1">
        <v>0</v>
      </c>
      <c r="P2" s="1">
        <v>0</v>
      </c>
      <c r="Q2" s="1">
        <v>0</v>
      </c>
      <c r="R2" s="1">
        <v>0</v>
      </c>
      <c r="S2" s="1" t="s">
        <v>49</v>
      </c>
      <c r="T2" s="1" t="s">
        <v>49</v>
      </c>
    </row>
    <row r="3" spans="1:22" ht="14.25" customHeight="1">
      <c r="A3" s="1" t="s">
        <v>54</v>
      </c>
      <c r="B3" s="1" t="s">
        <v>58</v>
      </c>
      <c r="C3" s="1"/>
      <c r="D3" s="1"/>
      <c r="E3" s="2">
        <v>5</v>
      </c>
      <c r="F3" s="1">
        <v>1000</v>
      </c>
      <c r="G3" s="1">
        <v>3</v>
      </c>
      <c r="H3" s="1">
        <v>5</v>
      </c>
      <c r="I3" s="1" t="s">
        <v>60</v>
      </c>
      <c r="J3" s="1" t="s">
        <v>61</v>
      </c>
      <c r="K3" s="1" t="s">
        <v>62</v>
      </c>
      <c r="L3" s="1" t="s">
        <v>63</v>
      </c>
      <c r="M3" s="1" t="s">
        <v>64</v>
      </c>
      <c r="N3" s="1" t="s">
        <v>64</v>
      </c>
      <c r="O3" s="1">
        <v>1</v>
      </c>
      <c r="P3" s="1">
        <v>1</v>
      </c>
      <c r="Q3" s="1" t="s">
        <v>64</v>
      </c>
      <c r="R3" s="1">
        <v>1</v>
      </c>
      <c r="S3" s="1" t="s">
        <v>66</v>
      </c>
      <c r="T3" s="1" t="s">
        <v>67</v>
      </c>
    </row>
    <row r="4" spans="1:22" ht="14.25" customHeight="1">
      <c r="A4" s="1" t="s">
        <v>69</v>
      </c>
      <c r="B4" s="1" t="s">
        <v>75</v>
      </c>
      <c r="C4" s="1">
        <v>1</v>
      </c>
      <c r="D4" s="1" t="s">
        <v>65</v>
      </c>
      <c r="E4" s="2">
        <v>8</v>
      </c>
      <c r="F4" s="1">
        <v>10</v>
      </c>
      <c r="G4" s="1">
        <v>1</v>
      </c>
      <c r="H4" s="1"/>
      <c r="I4" s="1" t="s">
        <v>81</v>
      </c>
      <c r="J4" s="1" t="s">
        <v>89</v>
      </c>
      <c r="K4" s="1" t="s">
        <v>79</v>
      </c>
      <c r="L4" s="1" t="s">
        <v>79</v>
      </c>
      <c r="M4" s="1" t="s">
        <v>65</v>
      </c>
      <c r="N4" s="1" t="s">
        <v>65</v>
      </c>
      <c r="O4" s="1">
        <v>0</v>
      </c>
      <c r="P4" s="1">
        <v>0</v>
      </c>
      <c r="Q4" s="1">
        <v>0</v>
      </c>
      <c r="R4" s="1">
        <v>1</v>
      </c>
      <c r="S4" s="1" t="s">
        <v>90</v>
      </c>
      <c r="T4" s="1" t="s">
        <v>91</v>
      </c>
      <c r="V4" s="9" t="s">
        <v>618</v>
      </c>
    </row>
    <row r="5" spans="1:22" ht="14.25" customHeight="1">
      <c r="A5" s="1" t="s">
        <v>93</v>
      </c>
      <c r="B5" s="1" t="s">
        <v>75</v>
      </c>
      <c r="C5" s="1">
        <v>1</v>
      </c>
      <c r="D5" s="1" t="s">
        <v>65</v>
      </c>
      <c r="E5" s="2">
        <v>9</v>
      </c>
      <c r="F5" s="1">
        <v>20</v>
      </c>
      <c r="G5" s="1">
        <v>2</v>
      </c>
      <c r="H5" s="1"/>
      <c r="I5" s="1" t="s">
        <v>103</v>
      </c>
      <c r="J5" s="1" t="s">
        <v>111</v>
      </c>
      <c r="K5" s="1"/>
      <c r="L5" s="1" t="s">
        <v>112</v>
      </c>
      <c r="M5" s="1" t="s">
        <v>65</v>
      </c>
      <c r="N5" s="1" t="s">
        <v>65</v>
      </c>
      <c r="O5" s="1">
        <v>1</v>
      </c>
      <c r="P5" s="1">
        <v>1</v>
      </c>
      <c r="Q5" s="1">
        <v>1</v>
      </c>
      <c r="R5" s="1">
        <v>1</v>
      </c>
      <c r="S5" s="1" t="s">
        <v>113</v>
      </c>
      <c r="T5" s="1" t="s">
        <v>114</v>
      </c>
      <c r="V5" s="9" t="s">
        <v>619</v>
      </c>
    </row>
    <row r="6" spans="1:22" ht="14.25" customHeight="1">
      <c r="A6" s="1" t="s">
        <v>116</v>
      </c>
      <c r="B6" s="1" t="s">
        <v>58</v>
      </c>
      <c r="C6" s="1">
        <v>1</v>
      </c>
      <c r="D6" s="1"/>
      <c r="E6" s="2">
        <v>9</v>
      </c>
      <c r="F6" s="1">
        <v>10</v>
      </c>
      <c r="G6" s="1">
        <v>0.1</v>
      </c>
      <c r="H6" s="1">
        <v>9</v>
      </c>
      <c r="I6" s="1" t="s">
        <v>117</v>
      </c>
      <c r="J6" s="1" t="s">
        <v>118</v>
      </c>
      <c r="K6" s="1" t="s">
        <v>119</v>
      </c>
      <c r="L6" s="1" t="s">
        <v>120</v>
      </c>
      <c r="M6" s="1" t="s">
        <v>65</v>
      </c>
      <c r="N6" s="1" t="s">
        <v>65</v>
      </c>
      <c r="O6" s="1">
        <v>1</v>
      </c>
      <c r="P6" s="1">
        <v>1</v>
      </c>
      <c r="Q6" s="1">
        <v>1</v>
      </c>
      <c r="R6" s="1">
        <v>1</v>
      </c>
      <c r="S6" s="1" t="s">
        <v>121</v>
      </c>
      <c r="T6" s="1" t="s">
        <v>53</v>
      </c>
      <c r="V6" s="9"/>
    </row>
    <row r="7" spans="1:22" ht="14.25" customHeight="1">
      <c r="A7" s="1" t="s">
        <v>123</v>
      </c>
      <c r="B7" s="1" t="s">
        <v>58</v>
      </c>
      <c r="C7" s="1">
        <v>1</v>
      </c>
      <c r="D7" s="1"/>
      <c r="E7" s="2">
        <v>10</v>
      </c>
      <c r="F7" s="1">
        <v>15</v>
      </c>
      <c r="G7" s="1">
        <v>0.25</v>
      </c>
      <c r="H7" s="1"/>
      <c r="I7" s="1" t="s">
        <v>124</v>
      </c>
      <c r="J7" s="1" t="s">
        <v>125</v>
      </c>
      <c r="K7" s="1" t="s">
        <v>126</v>
      </c>
      <c r="L7" s="1" t="s">
        <v>127</v>
      </c>
      <c r="M7" s="1" t="s">
        <v>65</v>
      </c>
      <c r="N7" s="1" t="s">
        <v>65</v>
      </c>
      <c r="O7" s="1">
        <v>1</v>
      </c>
      <c r="P7" s="1">
        <v>1</v>
      </c>
      <c r="Q7" s="1">
        <v>1</v>
      </c>
      <c r="R7" s="1">
        <v>1</v>
      </c>
      <c r="S7" s="1" t="s">
        <v>128</v>
      </c>
      <c r="T7" s="1" t="s">
        <v>53</v>
      </c>
      <c r="V7" s="9"/>
    </row>
    <row r="8" spans="1:22" ht="14.25" customHeight="1">
      <c r="A8" s="1" t="s">
        <v>129</v>
      </c>
      <c r="B8" s="1" t="s">
        <v>58</v>
      </c>
      <c r="C8" s="1">
        <v>1</v>
      </c>
      <c r="D8" s="1"/>
      <c r="E8" s="2">
        <v>9</v>
      </c>
      <c r="F8" s="1">
        <v>50</v>
      </c>
      <c r="G8" s="1">
        <v>3.5</v>
      </c>
      <c r="H8" s="1">
        <v>8</v>
      </c>
      <c r="I8" s="1" t="s">
        <v>130</v>
      </c>
      <c r="J8" s="1" t="s">
        <v>131</v>
      </c>
      <c r="K8" s="1" t="s">
        <v>132</v>
      </c>
      <c r="L8" s="1" t="s">
        <v>49</v>
      </c>
      <c r="M8" s="1" t="s">
        <v>65</v>
      </c>
      <c r="N8" s="1" t="s">
        <v>65</v>
      </c>
      <c r="O8" s="1">
        <v>1</v>
      </c>
      <c r="P8" s="1">
        <v>1</v>
      </c>
      <c r="Q8" s="1">
        <v>1</v>
      </c>
      <c r="R8" s="1">
        <v>1</v>
      </c>
      <c r="S8" s="1" t="s">
        <v>133</v>
      </c>
      <c r="T8" s="1" t="s">
        <v>114</v>
      </c>
      <c r="V8" s="9" t="s">
        <v>619</v>
      </c>
    </row>
    <row r="9" spans="1:22" ht="14.25" customHeight="1">
      <c r="A9" s="1" t="s">
        <v>134</v>
      </c>
      <c r="B9" s="1" t="s">
        <v>58</v>
      </c>
      <c r="C9" s="1"/>
      <c r="D9" s="1"/>
      <c r="E9" s="2">
        <v>2</v>
      </c>
      <c r="F9" s="1">
        <v>100</v>
      </c>
      <c r="G9" s="1">
        <v>4</v>
      </c>
      <c r="H9" s="1">
        <v>2</v>
      </c>
      <c r="I9" s="1" t="s">
        <v>136</v>
      </c>
      <c r="J9" s="1" t="s">
        <v>137</v>
      </c>
      <c r="K9" s="1"/>
      <c r="L9" s="1" t="s">
        <v>138</v>
      </c>
      <c r="M9" s="1" t="s">
        <v>139</v>
      </c>
      <c r="N9" s="1" t="s">
        <v>139</v>
      </c>
      <c r="O9" s="1">
        <v>0</v>
      </c>
      <c r="P9" s="1">
        <v>1</v>
      </c>
      <c r="Q9" s="1">
        <v>0</v>
      </c>
      <c r="R9" s="1" t="s">
        <v>139</v>
      </c>
      <c r="S9" s="1" t="s">
        <v>140</v>
      </c>
      <c r="T9" s="1" t="s">
        <v>67</v>
      </c>
    </row>
    <row r="10" spans="1:22" ht="14.25" customHeight="1">
      <c r="A10" s="1" t="s">
        <v>141</v>
      </c>
      <c r="B10" s="1" t="s">
        <v>75</v>
      </c>
      <c r="C10" s="1">
        <v>1</v>
      </c>
      <c r="D10" s="1" t="s">
        <v>65</v>
      </c>
      <c r="E10" s="2">
        <v>5</v>
      </c>
      <c r="F10" s="1">
        <v>1000</v>
      </c>
      <c r="G10" s="1">
        <v>5</v>
      </c>
      <c r="H10" s="1"/>
      <c r="I10" s="1" t="s">
        <v>153</v>
      </c>
      <c r="J10" s="1" t="s">
        <v>163</v>
      </c>
      <c r="K10" s="1" t="s">
        <v>164</v>
      </c>
      <c r="L10" s="1" t="s">
        <v>112</v>
      </c>
      <c r="M10" s="1" t="s">
        <v>65</v>
      </c>
      <c r="N10" s="1" t="s">
        <v>52</v>
      </c>
      <c r="O10" s="1">
        <v>0</v>
      </c>
      <c r="P10" s="1">
        <v>0</v>
      </c>
      <c r="Q10" s="1">
        <v>1</v>
      </c>
      <c r="R10" s="1">
        <v>0</v>
      </c>
      <c r="S10" s="1" t="s">
        <v>166</v>
      </c>
      <c r="T10" s="1" t="s">
        <v>167</v>
      </c>
      <c r="V10" s="9" t="s">
        <v>618</v>
      </c>
    </row>
    <row r="11" spans="1:22" ht="14.25" customHeight="1">
      <c r="A11" s="1" t="s">
        <v>169</v>
      </c>
      <c r="B11" s="1" t="s">
        <v>75</v>
      </c>
      <c r="C11" s="1">
        <v>1</v>
      </c>
      <c r="D11" s="1" t="s">
        <v>65</v>
      </c>
      <c r="E11" s="2">
        <v>7</v>
      </c>
      <c r="F11" s="1">
        <v>50</v>
      </c>
      <c r="G11" s="1">
        <v>4</v>
      </c>
      <c r="H11" s="1"/>
      <c r="I11" s="1" t="s">
        <v>180</v>
      </c>
      <c r="J11" s="1" t="s">
        <v>190</v>
      </c>
      <c r="K11" s="1"/>
      <c r="L11" s="1" t="s">
        <v>112</v>
      </c>
      <c r="M11" s="1" t="s">
        <v>65</v>
      </c>
      <c r="N11" s="1" t="s">
        <v>65</v>
      </c>
      <c r="O11" s="1">
        <v>1</v>
      </c>
      <c r="P11" s="1">
        <v>1</v>
      </c>
      <c r="Q11" s="1">
        <v>1</v>
      </c>
      <c r="R11" s="1">
        <v>1</v>
      </c>
      <c r="S11" s="1" t="s">
        <v>192</v>
      </c>
      <c r="T11" s="1" t="s">
        <v>193</v>
      </c>
      <c r="V11" s="9" t="s">
        <v>619</v>
      </c>
    </row>
    <row r="12" spans="1:22" ht="14.25" customHeight="1">
      <c r="A12" s="1" t="s">
        <v>194</v>
      </c>
      <c r="B12" s="1" t="s">
        <v>58</v>
      </c>
      <c r="C12" s="10">
        <v>1</v>
      </c>
      <c r="D12" s="1"/>
      <c r="E12" s="2">
        <v>9</v>
      </c>
      <c r="F12" s="1">
        <v>100</v>
      </c>
      <c r="G12" s="1">
        <v>1</v>
      </c>
      <c r="H12" s="1">
        <v>4</v>
      </c>
      <c r="I12" s="1" t="s">
        <v>195</v>
      </c>
      <c r="J12" s="1" t="s">
        <v>196</v>
      </c>
      <c r="K12" s="1" t="s">
        <v>197</v>
      </c>
      <c r="L12" s="1" t="s">
        <v>196</v>
      </c>
      <c r="M12" s="1" t="s">
        <v>198</v>
      </c>
      <c r="N12" s="1" t="s">
        <v>199</v>
      </c>
      <c r="O12" s="1">
        <v>1</v>
      </c>
      <c r="P12" s="1">
        <v>1</v>
      </c>
      <c r="Q12" s="1">
        <v>1</v>
      </c>
      <c r="R12" s="1">
        <v>1</v>
      </c>
      <c r="S12" s="1" t="s">
        <v>201</v>
      </c>
      <c r="T12" s="1" t="s">
        <v>202</v>
      </c>
      <c r="V12" s="9" t="s">
        <v>618</v>
      </c>
    </row>
    <row r="13" spans="1:22" ht="14.25" customHeight="1">
      <c r="A13" s="1" t="s">
        <v>203</v>
      </c>
      <c r="B13" s="1" t="s">
        <v>58</v>
      </c>
      <c r="C13" s="1">
        <v>1</v>
      </c>
      <c r="D13" s="1"/>
      <c r="E13" s="2">
        <v>6</v>
      </c>
      <c r="F13" s="1">
        <v>20</v>
      </c>
      <c r="G13" s="1">
        <v>4</v>
      </c>
      <c r="H13" s="1">
        <v>7</v>
      </c>
      <c r="I13" s="1" t="s">
        <v>204</v>
      </c>
      <c r="J13" s="1" t="s">
        <v>205</v>
      </c>
      <c r="K13" s="1" t="s">
        <v>206</v>
      </c>
      <c r="L13" s="1" t="s">
        <v>207</v>
      </c>
      <c r="M13" s="1" t="s">
        <v>65</v>
      </c>
      <c r="N13" s="1" t="s">
        <v>208</v>
      </c>
      <c r="O13" s="1">
        <v>1</v>
      </c>
      <c r="P13" s="1">
        <v>1</v>
      </c>
      <c r="Q13" s="1">
        <v>1</v>
      </c>
      <c r="R13" s="1">
        <v>1</v>
      </c>
      <c r="S13" s="1" t="s">
        <v>209</v>
      </c>
      <c r="T13" s="1" t="s">
        <v>53</v>
      </c>
      <c r="V13" s="9"/>
    </row>
    <row r="14" spans="1:22" ht="14.25" customHeight="1">
      <c r="A14" s="1" t="s">
        <v>210</v>
      </c>
      <c r="B14" s="1" t="s">
        <v>211</v>
      </c>
      <c r="C14" s="10">
        <v>1</v>
      </c>
      <c r="D14" s="1"/>
      <c r="E14" s="2">
        <v>9</v>
      </c>
      <c r="F14" s="1">
        <v>100</v>
      </c>
      <c r="G14" s="1">
        <v>5</v>
      </c>
      <c r="H14" s="1">
        <v>9</v>
      </c>
      <c r="I14" s="1" t="s">
        <v>212</v>
      </c>
      <c r="J14" s="1" t="s">
        <v>213</v>
      </c>
      <c r="K14" s="1"/>
      <c r="L14" s="1" t="s">
        <v>214</v>
      </c>
      <c r="M14" s="1" t="s">
        <v>65</v>
      </c>
      <c r="N14" s="1" t="s">
        <v>215</v>
      </c>
      <c r="O14" s="1">
        <v>1</v>
      </c>
      <c r="P14" s="1">
        <v>1</v>
      </c>
      <c r="Q14" s="1">
        <v>1</v>
      </c>
      <c r="R14" s="1">
        <v>1</v>
      </c>
      <c r="S14" s="1" t="s">
        <v>216</v>
      </c>
      <c r="T14" s="1" t="s">
        <v>53</v>
      </c>
      <c r="V14" s="9"/>
    </row>
    <row r="15" spans="1:22" ht="14.25" customHeight="1">
      <c r="A15" s="1" t="s">
        <v>217</v>
      </c>
      <c r="B15" s="1" t="s">
        <v>58</v>
      </c>
      <c r="C15" s="1">
        <v>1</v>
      </c>
      <c r="D15" s="1"/>
      <c r="E15" s="2">
        <v>8</v>
      </c>
      <c r="F15" s="1">
        <v>250</v>
      </c>
      <c r="G15" s="1">
        <v>20</v>
      </c>
      <c r="H15" s="1">
        <v>8</v>
      </c>
      <c r="I15" s="1" t="s">
        <v>218</v>
      </c>
      <c r="J15" s="1" t="s">
        <v>213</v>
      </c>
      <c r="K15" s="1" t="s">
        <v>219</v>
      </c>
      <c r="L15" s="1" t="s">
        <v>220</v>
      </c>
      <c r="M15" s="1" t="s">
        <v>65</v>
      </c>
      <c r="N15" s="1" t="s">
        <v>215</v>
      </c>
      <c r="O15" s="1">
        <v>1</v>
      </c>
      <c r="P15" s="1">
        <v>1</v>
      </c>
      <c r="Q15" s="1">
        <v>1</v>
      </c>
      <c r="R15" s="1">
        <v>1</v>
      </c>
      <c r="S15" s="1" t="s">
        <v>221</v>
      </c>
      <c r="T15" s="1" t="s">
        <v>53</v>
      </c>
      <c r="V15" s="9"/>
    </row>
    <row r="16" spans="1:22" ht="14.25" customHeight="1">
      <c r="A16" s="1" t="s">
        <v>222</v>
      </c>
      <c r="B16" s="1" t="s">
        <v>58</v>
      </c>
      <c r="C16" s="1">
        <v>1</v>
      </c>
      <c r="D16" s="1"/>
      <c r="E16" s="2">
        <v>8</v>
      </c>
      <c r="F16" s="1">
        <v>18537</v>
      </c>
      <c r="G16" s="1">
        <v>0</v>
      </c>
      <c r="H16" s="1">
        <v>2</v>
      </c>
      <c r="I16" s="1" t="s">
        <v>223</v>
      </c>
      <c r="J16" s="1" t="s">
        <v>224</v>
      </c>
      <c r="K16" s="1" t="s">
        <v>225</v>
      </c>
      <c r="L16" s="1" t="s">
        <v>226</v>
      </c>
      <c r="M16" s="1" t="s">
        <v>227</v>
      </c>
      <c r="N16" s="1" t="s">
        <v>228</v>
      </c>
      <c r="O16" s="1">
        <v>1</v>
      </c>
      <c r="P16" s="1">
        <v>1</v>
      </c>
      <c r="Q16" s="1">
        <v>1</v>
      </c>
      <c r="R16" s="1">
        <v>1</v>
      </c>
      <c r="S16" s="1" t="s">
        <v>229</v>
      </c>
      <c r="T16" s="1" t="s">
        <v>167</v>
      </c>
      <c r="V16" s="9" t="s">
        <v>618</v>
      </c>
    </row>
    <row r="17" spans="1:22" ht="14.25" customHeight="1">
      <c r="A17" s="1" t="s">
        <v>230</v>
      </c>
      <c r="B17" s="1" t="s">
        <v>231</v>
      </c>
      <c r="C17" s="1">
        <v>1</v>
      </c>
      <c r="D17" s="1"/>
      <c r="E17" s="2">
        <v>7</v>
      </c>
      <c r="F17" s="1">
        <v>30</v>
      </c>
      <c r="G17" s="1">
        <v>1.5</v>
      </c>
      <c r="H17" s="1">
        <v>9</v>
      </c>
      <c r="I17" s="1" t="s">
        <v>232</v>
      </c>
      <c r="J17" s="1" t="s">
        <v>233</v>
      </c>
      <c r="K17" s="1"/>
      <c r="L17" s="1" t="s">
        <v>234</v>
      </c>
      <c r="M17" s="1" t="s">
        <v>65</v>
      </c>
      <c r="N17" s="1" t="s">
        <v>65</v>
      </c>
      <c r="O17" s="1">
        <v>1</v>
      </c>
      <c r="P17" s="1">
        <v>1</v>
      </c>
      <c r="Q17" s="1" t="s">
        <v>235</v>
      </c>
      <c r="R17" s="1">
        <v>1</v>
      </c>
      <c r="S17" s="1" t="s">
        <v>236</v>
      </c>
      <c r="T17" s="1" t="s">
        <v>53</v>
      </c>
      <c r="V17" s="9"/>
    </row>
    <row r="18" spans="1:22" ht="14.25" customHeight="1">
      <c r="A18" s="1" t="s">
        <v>237</v>
      </c>
      <c r="B18" s="1" t="s">
        <v>75</v>
      </c>
      <c r="C18" s="1">
        <v>1</v>
      </c>
      <c r="D18" s="1" t="s">
        <v>620</v>
      </c>
      <c r="E18" s="2">
        <v>2</v>
      </c>
      <c r="F18" s="1">
        <v>50</v>
      </c>
      <c r="G18" s="1">
        <v>1</v>
      </c>
      <c r="H18" s="1"/>
      <c r="I18" s="1" t="s">
        <v>238</v>
      </c>
      <c r="J18" s="1" t="s">
        <v>239</v>
      </c>
      <c r="K18" s="1" t="s">
        <v>240</v>
      </c>
      <c r="L18" s="1" t="s">
        <v>112</v>
      </c>
      <c r="M18" s="1" t="s">
        <v>241</v>
      </c>
      <c r="N18" s="1" t="s">
        <v>242</v>
      </c>
      <c r="O18" s="1">
        <v>1</v>
      </c>
      <c r="P18" s="1">
        <v>1</v>
      </c>
      <c r="Q18" s="1">
        <v>0</v>
      </c>
      <c r="R18" s="1">
        <v>1</v>
      </c>
      <c r="S18" s="1" t="s">
        <v>243</v>
      </c>
      <c r="T18" s="1" t="s">
        <v>49</v>
      </c>
      <c r="V18" s="9"/>
    </row>
    <row r="19" spans="1:22" ht="14.25" customHeight="1">
      <c r="A19" s="1"/>
      <c r="B19" s="1" t="s">
        <v>58</v>
      </c>
      <c r="C19" s="1"/>
      <c r="D19" s="1"/>
      <c r="E19" s="2"/>
      <c r="F19" s="1"/>
      <c r="G19" s="1"/>
      <c r="H19" s="1">
        <v>3</v>
      </c>
      <c r="I19" s="1"/>
      <c r="J19" s="1"/>
      <c r="K19" s="1"/>
      <c r="L19" s="1"/>
      <c r="M19" s="1"/>
      <c r="N19" s="1"/>
      <c r="O19" s="1"/>
      <c r="P19" s="1"/>
      <c r="Q19" s="1"/>
      <c r="R19" s="1"/>
      <c r="S19" s="1"/>
      <c r="T19" s="1"/>
    </row>
    <row r="20" spans="1:22" ht="14.25" customHeight="1">
      <c r="A20" s="1"/>
      <c r="B20" s="1" t="s">
        <v>58</v>
      </c>
      <c r="C20" s="1">
        <v>1</v>
      </c>
      <c r="D20" s="1"/>
      <c r="E20" s="2">
        <v>7</v>
      </c>
      <c r="F20" s="1">
        <v>25</v>
      </c>
      <c r="G20" s="1">
        <v>3</v>
      </c>
      <c r="H20" s="1">
        <v>7</v>
      </c>
      <c r="I20" s="1" t="s">
        <v>244</v>
      </c>
      <c r="J20" s="1" t="s">
        <v>246</v>
      </c>
      <c r="K20" s="1"/>
      <c r="L20" s="1" t="s">
        <v>52</v>
      </c>
      <c r="M20" s="1" t="s">
        <v>247</v>
      </c>
      <c r="N20" s="1" t="s">
        <v>65</v>
      </c>
      <c r="O20" s="1">
        <v>0</v>
      </c>
      <c r="P20" s="1"/>
      <c r="Q20" s="1"/>
      <c r="R20" s="1">
        <v>1</v>
      </c>
      <c r="S20" s="1" t="s">
        <v>248</v>
      </c>
      <c r="T20" s="1" t="s">
        <v>249</v>
      </c>
      <c r="V20" s="9" t="s">
        <v>619</v>
      </c>
    </row>
    <row r="21" spans="1:22" ht="14.25" customHeight="1">
      <c r="A21" s="1"/>
      <c r="B21" s="1" t="s">
        <v>58</v>
      </c>
      <c r="C21" s="1">
        <v>1</v>
      </c>
      <c r="D21" s="1"/>
      <c r="E21" s="5" t="s">
        <v>50</v>
      </c>
      <c r="F21" s="1">
        <v>20</v>
      </c>
      <c r="G21" s="1">
        <v>1</v>
      </c>
      <c r="H21" s="1" t="s">
        <v>50</v>
      </c>
      <c r="I21" s="1" t="s">
        <v>251</v>
      </c>
      <c r="J21" s="1"/>
      <c r="K21" s="1" t="s">
        <v>50</v>
      </c>
      <c r="L21" s="1" t="s">
        <v>52</v>
      </c>
      <c r="M21" s="1" t="s">
        <v>252</v>
      </c>
      <c r="N21" s="1" t="s">
        <v>65</v>
      </c>
      <c r="O21" s="1">
        <v>0</v>
      </c>
      <c r="P21" s="1">
        <v>1</v>
      </c>
      <c r="Q21" s="1"/>
      <c r="R21" s="1">
        <v>1</v>
      </c>
      <c r="S21" s="1" t="s">
        <v>253</v>
      </c>
      <c r="T21" s="1" t="s">
        <v>53</v>
      </c>
      <c r="V21" s="9"/>
    </row>
    <row r="22" spans="1:22" ht="14.25" customHeight="1">
      <c r="A22" s="1"/>
      <c r="B22" s="1" t="s">
        <v>254</v>
      </c>
      <c r="C22" s="1">
        <v>1</v>
      </c>
      <c r="D22" s="1"/>
      <c r="E22" s="2">
        <v>7</v>
      </c>
      <c r="F22" s="1">
        <v>1000</v>
      </c>
      <c r="G22" s="1">
        <v>2</v>
      </c>
      <c r="H22" s="1" t="s">
        <v>255</v>
      </c>
      <c r="I22" s="1"/>
      <c r="J22" s="1"/>
      <c r="K22" s="1"/>
      <c r="L22" s="1"/>
      <c r="M22" s="1" t="s">
        <v>65</v>
      </c>
      <c r="N22" s="1" t="s">
        <v>256</v>
      </c>
      <c r="O22" s="1">
        <v>1</v>
      </c>
      <c r="P22" s="1">
        <v>1</v>
      </c>
      <c r="Q22" s="1"/>
      <c r="R22" s="1">
        <v>1</v>
      </c>
      <c r="S22" s="1" t="s">
        <v>257</v>
      </c>
      <c r="T22" s="1" t="s">
        <v>114</v>
      </c>
      <c r="V22" s="9" t="s">
        <v>619</v>
      </c>
    </row>
    <row r="23" spans="1:22" ht="14.25" customHeight="1">
      <c r="A23" s="1"/>
      <c r="B23" s="1" t="s">
        <v>58</v>
      </c>
      <c r="C23" s="1">
        <v>1</v>
      </c>
      <c r="D23" s="1"/>
      <c r="E23" s="2">
        <v>9</v>
      </c>
      <c r="F23" s="1">
        <v>20000</v>
      </c>
      <c r="G23" s="1">
        <v>2</v>
      </c>
      <c r="H23" s="1">
        <v>8</v>
      </c>
      <c r="I23" s="1" t="s">
        <v>259</v>
      </c>
      <c r="J23" s="1" t="s">
        <v>261</v>
      </c>
      <c r="K23" s="1" t="s">
        <v>262</v>
      </c>
      <c r="L23" s="1" t="s">
        <v>263</v>
      </c>
      <c r="M23" s="1" t="s">
        <v>65</v>
      </c>
      <c r="N23" s="1" t="s">
        <v>65</v>
      </c>
      <c r="O23" s="1">
        <v>1</v>
      </c>
      <c r="P23" s="1">
        <v>1</v>
      </c>
      <c r="Q23" s="1"/>
      <c r="R23" s="1">
        <v>1</v>
      </c>
      <c r="S23" s="1" t="s">
        <v>264</v>
      </c>
      <c r="T23" s="1" t="s">
        <v>167</v>
      </c>
      <c r="V23" s="9" t="s">
        <v>618</v>
      </c>
    </row>
    <row r="24" spans="1:22" ht="14.25" customHeight="1">
      <c r="A24" s="1" t="s">
        <v>266</v>
      </c>
      <c r="B24" s="1" t="s">
        <v>268</v>
      </c>
      <c r="C24" s="1">
        <v>0</v>
      </c>
      <c r="D24" s="1" t="s">
        <v>271</v>
      </c>
      <c r="E24" s="2"/>
      <c r="F24" s="1"/>
      <c r="G24" s="1">
        <v>1</v>
      </c>
      <c r="H24" s="1">
        <v>4</v>
      </c>
      <c r="I24" s="1" t="s">
        <v>274</v>
      </c>
      <c r="J24" s="1" t="s">
        <v>278</v>
      </c>
      <c r="K24" s="1" t="s">
        <v>279</v>
      </c>
      <c r="L24" s="1"/>
      <c r="M24" s="1" t="s">
        <v>52</v>
      </c>
      <c r="N24" s="1" t="s">
        <v>52</v>
      </c>
      <c r="O24" s="1">
        <v>0</v>
      </c>
      <c r="P24" s="1"/>
      <c r="Q24" s="1"/>
      <c r="R24" s="1">
        <v>0</v>
      </c>
      <c r="S24" s="1" t="s">
        <v>280</v>
      </c>
      <c r="T24" s="1" t="s">
        <v>167</v>
      </c>
      <c r="V24" s="9" t="s">
        <v>618</v>
      </c>
    </row>
    <row r="25" spans="1:22" ht="14.25" customHeight="1">
      <c r="A25" s="1"/>
      <c r="B25" s="1" t="s">
        <v>286</v>
      </c>
      <c r="C25" s="10">
        <v>0</v>
      </c>
      <c r="D25" s="1"/>
      <c r="E25" s="2">
        <v>4</v>
      </c>
      <c r="F25" s="1">
        <v>200</v>
      </c>
      <c r="G25" s="1">
        <v>5</v>
      </c>
      <c r="H25" s="1">
        <v>5</v>
      </c>
      <c r="I25" s="1" t="s">
        <v>223</v>
      </c>
      <c r="J25" s="1"/>
      <c r="K25" s="1"/>
      <c r="L25" s="1" t="s">
        <v>299</v>
      </c>
      <c r="M25" s="1" t="s">
        <v>52</v>
      </c>
      <c r="N25" s="1" t="s">
        <v>52</v>
      </c>
      <c r="O25" s="1">
        <v>1</v>
      </c>
      <c r="P25" s="1">
        <v>1</v>
      </c>
      <c r="Q25" s="1"/>
      <c r="R25" s="1">
        <v>1</v>
      </c>
      <c r="S25" s="1" t="s">
        <v>300</v>
      </c>
      <c r="T25" s="1" t="s">
        <v>53</v>
      </c>
      <c r="V25" s="9"/>
    </row>
    <row r="26" spans="1:22" ht="14.25" customHeight="1">
      <c r="A26" s="1"/>
      <c r="B26" s="1" t="s">
        <v>58</v>
      </c>
      <c r="C26" s="1">
        <v>0</v>
      </c>
      <c r="D26" s="1"/>
      <c r="E26" s="2">
        <v>2</v>
      </c>
      <c r="F26" s="1">
        <v>200</v>
      </c>
      <c r="G26" s="1">
        <v>3</v>
      </c>
      <c r="H26" s="1">
        <v>1</v>
      </c>
      <c r="I26" s="1" t="s">
        <v>306</v>
      </c>
      <c r="J26" s="1"/>
      <c r="K26" s="1" t="s">
        <v>312</v>
      </c>
      <c r="L26" s="1" t="s">
        <v>313</v>
      </c>
      <c r="M26" s="1" t="s">
        <v>65</v>
      </c>
      <c r="N26" s="1" t="s">
        <v>52</v>
      </c>
      <c r="O26" s="1">
        <v>0</v>
      </c>
      <c r="P26" s="1">
        <v>1</v>
      </c>
      <c r="Q26" s="1"/>
      <c r="R26" s="1">
        <v>1</v>
      </c>
      <c r="S26" s="1" t="s">
        <v>314</v>
      </c>
      <c r="T26" s="1" t="s">
        <v>315</v>
      </c>
      <c r="V26" s="9" t="s">
        <v>619</v>
      </c>
    </row>
    <row r="27" spans="1:22" ht="14.25" customHeight="1">
      <c r="A27" s="1"/>
      <c r="B27" s="1" t="s">
        <v>58</v>
      </c>
      <c r="C27" s="1">
        <v>1</v>
      </c>
      <c r="D27" s="1"/>
      <c r="E27" s="2">
        <v>3</v>
      </c>
      <c r="F27" s="1">
        <v>500</v>
      </c>
      <c r="G27" s="1">
        <v>7</v>
      </c>
      <c r="H27" s="1">
        <v>2</v>
      </c>
      <c r="I27" s="1" t="s">
        <v>316</v>
      </c>
      <c r="J27" s="1" t="s">
        <v>317</v>
      </c>
      <c r="K27" s="1" t="s">
        <v>318</v>
      </c>
      <c r="L27" s="1" t="s">
        <v>319</v>
      </c>
      <c r="M27" s="1" t="s">
        <v>59</v>
      </c>
      <c r="N27" s="1" t="s">
        <v>65</v>
      </c>
      <c r="O27" s="1">
        <v>0</v>
      </c>
      <c r="P27" s="1">
        <v>1</v>
      </c>
      <c r="Q27" s="1"/>
      <c r="R27" s="1">
        <v>1</v>
      </c>
      <c r="S27" s="1" t="s">
        <v>320</v>
      </c>
      <c r="T27" s="1" t="s">
        <v>167</v>
      </c>
      <c r="V27" s="9" t="s">
        <v>618</v>
      </c>
    </row>
    <row r="28" spans="1:22" ht="14.25" customHeight="1">
      <c r="A28" s="1" t="s">
        <v>321</v>
      </c>
      <c r="B28" s="1" t="s">
        <v>322</v>
      </c>
      <c r="C28" s="1">
        <v>1</v>
      </c>
      <c r="D28" s="1" t="s">
        <v>323</v>
      </c>
      <c r="E28" s="2">
        <v>9</v>
      </c>
      <c r="F28" s="1">
        <v>50</v>
      </c>
      <c r="G28" s="1">
        <v>2</v>
      </c>
      <c r="H28" s="1" t="s">
        <v>324</v>
      </c>
      <c r="I28" s="1" t="s">
        <v>325</v>
      </c>
      <c r="J28" s="1" t="s">
        <v>326</v>
      </c>
      <c r="K28" s="1" t="s">
        <v>327</v>
      </c>
      <c r="L28" s="1" t="s">
        <v>328</v>
      </c>
      <c r="M28" s="1" t="s">
        <v>65</v>
      </c>
      <c r="N28" s="3" t="s">
        <v>65</v>
      </c>
      <c r="O28" s="1">
        <v>1</v>
      </c>
      <c r="P28" s="1">
        <v>1</v>
      </c>
      <c r="Q28" s="1" t="s">
        <v>329</v>
      </c>
      <c r="R28" s="1">
        <v>1</v>
      </c>
      <c r="S28" s="1" t="s">
        <v>330</v>
      </c>
      <c r="T28" s="1" t="s">
        <v>316</v>
      </c>
      <c r="V28" s="9"/>
    </row>
    <row r="29" spans="1:22" ht="14.25" customHeight="1">
      <c r="A29" s="1" t="s">
        <v>331</v>
      </c>
      <c r="B29" s="1" t="s">
        <v>322</v>
      </c>
      <c r="C29" s="1">
        <v>1</v>
      </c>
      <c r="D29" s="1" t="s">
        <v>316</v>
      </c>
      <c r="E29" s="2">
        <v>2</v>
      </c>
      <c r="F29" s="1">
        <v>50</v>
      </c>
      <c r="G29" s="1">
        <v>3</v>
      </c>
      <c r="H29" s="1"/>
      <c r="I29" s="1" t="s">
        <v>325</v>
      </c>
      <c r="J29" s="1"/>
      <c r="K29" s="1"/>
      <c r="L29" s="1"/>
      <c r="M29" s="1" t="s">
        <v>65</v>
      </c>
      <c r="N29" s="1" t="s">
        <v>333</v>
      </c>
      <c r="O29" s="1">
        <v>1</v>
      </c>
      <c r="P29" s="1">
        <v>1</v>
      </c>
      <c r="Q29" s="1"/>
      <c r="R29" s="1">
        <v>1</v>
      </c>
      <c r="S29" s="1" t="s">
        <v>330</v>
      </c>
      <c r="T29" s="1" t="s">
        <v>316</v>
      </c>
      <c r="V29" s="9"/>
    </row>
    <row r="30" spans="1:22" ht="14.25" customHeight="1">
      <c r="A30" s="1" t="s">
        <v>335</v>
      </c>
      <c r="B30" s="1" t="s">
        <v>322</v>
      </c>
      <c r="C30" s="1">
        <v>1</v>
      </c>
      <c r="D30" s="1" t="s">
        <v>316</v>
      </c>
      <c r="E30" s="2">
        <v>3</v>
      </c>
      <c r="F30" s="1">
        <v>50</v>
      </c>
      <c r="G30" s="1">
        <v>2</v>
      </c>
      <c r="H30" s="1"/>
      <c r="I30" s="1" t="s">
        <v>325</v>
      </c>
      <c r="J30" s="1" t="s">
        <v>326</v>
      </c>
      <c r="K30" s="1"/>
      <c r="L30" s="1"/>
      <c r="M30" s="1" t="s">
        <v>65</v>
      </c>
      <c r="N30" s="1" t="s">
        <v>65</v>
      </c>
      <c r="O30" s="1">
        <v>1</v>
      </c>
      <c r="P30" s="1">
        <v>1</v>
      </c>
      <c r="Q30" s="1"/>
      <c r="R30" s="1">
        <v>1</v>
      </c>
      <c r="S30" s="1" t="s">
        <v>330</v>
      </c>
      <c r="T30" s="1" t="s">
        <v>316</v>
      </c>
      <c r="V30" s="9"/>
    </row>
    <row r="31" spans="1:22" ht="14.25" customHeight="1">
      <c r="A31" s="1"/>
      <c r="B31" s="1" t="s">
        <v>58</v>
      </c>
      <c r="C31" s="10">
        <v>0</v>
      </c>
      <c r="D31" s="1"/>
      <c r="E31" s="2">
        <v>6</v>
      </c>
      <c r="F31" s="1">
        <v>18000</v>
      </c>
      <c r="G31" s="1">
        <v>4</v>
      </c>
      <c r="H31" s="1">
        <v>5</v>
      </c>
      <c r="I31" s="1" t="s">
        <v>341</v>
      </c>
      <c r="J31" s="1" t="s">
        <v>348</v>
      </c>
      <c r="K31" s="1" t="s">
        <v>349</v>
      </c>
      <c r="L31" s="1" t="s">
        <v>350</v>
      </c>
      <c r="M31" s="1" t="s">
        <v>52</v>
      </c>
      <c r="N31" s="1" t="s">
        <v>52</v>
      </c>
      <c r="O31" s="1">
        <v>1</v>
      </c>
      <c r="P31" s="1">
        <v>0</v>
      </c>
      <c r="Q31" s="1"/>
      <c r="R31" s="1">
        <v>1</v>
      </c>
      <c r="S31" s="1" t="s">
        <v>257</v>
      </c>
      <c r="T31" s="1" t="s">
        <v>315</v>
      </c>
      <c r="V31" s="9" t="s">
        <v>619</v>
      </c>
    </row>
    <row r="32" spans="1:22" ht="14.25" customHeight="1">
      <c r="A32" s="1"/>
      <c r="B32" s="1" t="s">
        <v>58</v>
      </c>
      <c r="C32" s="1">
        <v>1</v>
      </c>
      <c r="D32" s="1"/>
      <c r="E32" s="2">
        <v>8</v>
      </c>
      <c r="F32" s="1">
        <v>500</v>
      </c>
      <c r="G32" s="1">
        <v>2</v>
      </c>
      <c r="H32" s="1">
        <v>8</v>
      </c>
      <c r="I32" s="1" t="s">
        <v>352</v>
      </c>
      <c r="J32" s="1" t="s">
        <v>353</v>
      </c>
      <c r="K32" s="1" t="s">
        <v>354</v>
      </c>
      <c r="L32" s="1" t="s">
        <v>355</v>
      </c>
      <c r="M32" s="1" t="s">
        <v>65</v>
      </c>
      <c r="N32" s="1" t="s">
        <v>65</v>
      </c>
      <c r="O32" s="1">
        <v>1</v>
      </c>
      <c r="P32" s="1">
        <v>1</v>
      </c>
      <c r="Q32" s="1"/>
      <c r="R32" s="1">
        <v>1</v>
      </c>
      <c r="S32" s="1" t="s">
        <v>257</v>
      </c>
      <c r="T32" s="1" t="s">
        <v>114</v>
      </c>
      <c r="V32" s="9" t="s">
        <v>619</v>
      </c>
    </row>
    <row r="33" spans="1:22" ht="14.25" customHeight="1">
      <c r="A33" s="1"/>
      <c r="B33" s="1" t="s">
        <v>361</v>
      </c>
      <c r="C33" s="1">
        <v>1</v>
      </c>
      <c r="D33" s="1" t="s">
        <v>363</v>
      </c>
      <c r="E33" s="2">
        <v>8</v>
      </c>
      <c r="F33" s="1" t="s">
        <v>365</v>
      </c>
      <c r="G33" s="1" t="s">
        <v>366</v>
      </c>
      <c r="H33" s="1">
        <v>8</v>
      </c>
      <c r="I33" s="1" t="s">
        <v>369</v>
      </c>
      <c r="J33" s="1" t="s">
        <v>373</v>
      </c>
      <c r="K33" s="1" t="s">
        <v>373</v>
      </c>
      <c r="L33" s="1" t="s">
        <v>373</v>
      </c>
      <c r="M33" s="1" t="s">
        <v>323</v>
      </c>
      <c r="N33" s="1" t="s">
        <v>323</v>
      </c>
      <c r="O33" s="1">
        <v>1</v>
      </c>
      <c r="P33" s="1">
        <v>1</v>
      </c>
      <c r="Q33" s="1" t="s">
        <v>373</v>
      </c>
      <c r="R33" s="1"/>
      <c r="S33" s="1" t="s">
        <v>332</v>
      </c>
      <c r="T33" s="1" t="s">
        <v>316</v>
      </c>
      <c r="V33" s="9"/>
    </row>
    <row r="34" spans="1:22" ht="14.25" customHeight="1">
      <c r="A34" s="1"/>
      <c r="B34" s="1" t="s">
        <v>286</v>
      </c>
      <c r="C34" s="1">
        <v>1</v>
      </c>
      <c r="D34" s="1" t="s">
        <v>377</v>
      </c>
      <c r="E34" s="2">
        <v>8</v>
      </c>
      <c r="F34" s="1" t="s">
        <v>378</v>
      </c>
      <c r="G34" s="1" t="s">
        <v>366</v>
      </c>
      <c r="H34" s="1">
        <v>8</v>
      </c>
      <c r="I34" s="1" t="s">
        <v>379</v>
      </c>
      <c r="J34" s="1" t="s">
        <v>373</v>
      </c>
      <c r="K34" s="1" t="s">
        <v>373</v>
      </c>
      <c r="L34" s="1" t="s">
        <v>373</v>
      </c>
      <c r="M34" s="1" t="s">
        <v>323</v>
      </c>
      <c r="N34" s="1" t="s">
        <v>323</v>
      </c>
      <c r="O34" s="1">
        <v>1</v>
      </c>
      <c r="P34" s="1">
        <v>1</v>
      </c>
      <c r="Q34" s="1" t="s">
        <v>373</v>
      </c>
      <c r="R34" s="1"/>
      <c r="S34" s="1" t="s">
        <v>332</v>
      </c>
      <c r="T34" s="1" t="s">
        <v>316</v>
      </c>
      <c r="V34" s="9"/>
    </row>
    <row r="35" spans="1:22" ht="14.25" customHeight="1">
      <c r="A35" s="1"/>
      <c r="B35" s="1"/>
      <c r="C35" s="1">
        <v>1</v>
      </c>
      <c r="D35" s="1" t="s">
        <v>384</v>
      </c>
      <c r="E35" s="2">
        <v>9</v>
      </c>
      <c r="F35" s="1" t="s">
        <v>378</v>
      </c>
      <c r="G35" s="1" t="s">
        <v>386</v>
      </c>
      <c r="H35" s="1">
        <v>8</v>
      </c>
      <c r="I35" s="1" t="s">
        <v>387</v>
      </c>
      <c r="J35" s="1" t="s">
        <v>373</v>
      </c>
      <c r="K35" s="1" t="s">
        <v>373</v>
      </c>
      <c r="L35" s="1" t="s">
        <v>373</v>
      </c>
      <c r="M35" s="1" t="s">
        <v>323</v>
      </c>
      <c r="N35" s="1" t="s">
        <v>323</v>
      </c>
      <c r="O35" s="1">
        <v>1</v>
      </c>
      <c r="P35" s="1">
        <v>1</v>
      </c>
      <c r="Q35" s="1" t="s">
        <v>373</v>
      </c>
      <c r="R35" s="1"/>
      <c r="S35" s="1" t="s">
        <v>332</v>
      </c>
      <c r="T35" s="1" t="s">
        <v>316</v>
      </c>
      <c r="V35" s="9"/>
    </row>
    <row r="36" spans="1:22" ht="14.25" customHeight="1">
      <c r="A36" s="1"/>
      <c r="B36" s="1" t="s">
        <v>361</v>
      </c>
      <c r="C36" s="1">
        <v>0</v>
      </c>
      <c r="D36" s="1" t="s">
        <v>397</v>
      </c>
      <c r="E36" s="2">
        <v>5</v>
      </c>
      <c r="F36" s="1" t="s">
        <v>399</v>
      </c>
      <c r="G36" s="1" t="s">
        <v>400</v>
      </c>
      <c r="H36" s="1"/>
      <c r="I36" s="1"/>
      <c r="J36" s="1"/>
      <c r="K36" s="1"/>
      <c r="L36" s="1"/>
      <c r="M36" s="1"/>
      <c r="N36" s="1"/>
      <c r="O36" s="1"/>
      <c r="P36" s="1"/>
      <c r="Q36" s="1"/>
      <c r="R36" s="1"/>
      <c r="S36" s="1"/>
      <c r="T36" s="1"/>
      <c r="V36" s="9"/>
    </row>
    <row r="37" spans="1:22" ht="14.25" customHeight="1">
      <c r="A37" s="1"/>
      <c r="B37" s="1" t="s">
        <v>286</v>
      </c>
      <c r="C37" s="1">
        <v>1</v>
      </c>
      <c r="D37" s="1" t="s">
        <v>323</v>
      </c>
      <c r="E37" s="2">
        <v>10</v>
      </c>
      <c r="F37" s="1" t="s">
        <v>408</v>
      </c>
      <c r="G37" s="1">
        <v>7</v>
      </c>
      <c r="H37" s="1">
        <v>10</v>
      </c>
      <c r="I37" s="1" t="s">
        <v>409</v>
      </c>
      <c r="J37" s="1"/>
      <c r="K37" s="1"/>
      <c r="L37" s="1"/>
      <c r="M37" s="1"/>
      <c r="N37" s="1"/>
      <c r="O37" s="1"/>
      <c r="P37" s="1"/>
      <c r="Q37" s="1"/>
      <c r="R37" s="1"/>
      <c r="S37" s="1"/>
      <c r="T37" s="1"/>
      <c r="V37" s="9"/>
    </row>
    <row r="38" spans="1:22" ht="14.25" customHeight="1">
      <c r="A38" s="1"/>
      <c r="B38" s="1" t="s">
        <v>286</v>
      </c>
      <c r="C38" s="1">
        <v>1</v>
      </c>
      <c r="D38" s="1" t="s">
        <v>323</v>
      </c>
      <c r="E38" s="2">
        <v>9</v>
      </c>
      <c r="F38" s="1" t="s">
        <v>418</v>
      </c>
      <c r="G38" s="1">
        <v>6</v>
      </c>
      <c r="H38" s="1">
        <v>9</v>
      </c>
      <c r="I38" s="1"/>
      <c r="J38" s="1"/>
      <c r="K38" s="1"/>
      <c r="L38" s="1"/>
      <c r="M38" s="1"/>
      <c r="N38" s="1"/>
      <c r="O38" s="1"/>
      <c r="P38" s="1"/>
      <c r="Q38" s="1"/>
      <c r="R38" s="1"/>
      <c r="S38" s="1"/>
      <c r="T38" s="1"/>
      <c r="V38" s="9"/>
    </row>
    <row r="39" spans="1:22" ht="14.25" customHeight="1">
      <c r="A39" s="1"/>
      <c r="B39" s="1" t="s">
        <v>286</v>
      </c>
      <c r="C39" s="1">
        <v>1</v>
      </c>
      <c r="D39" s="1" t="s">
        <v>323</v>
      </c>
      <c r="E39" s="2">
        <v>9</v>
      </c>
      <c r="F39" s="1" t="s">
        <v>418</v>
      </c>
      <c r="G39" s="1">
        <v>6</v>
      </c>
      <c r="H39" s="1">
        <v>9</v>
      </c>
      <c r="I39" s="1"/>
      <c r="J39" s="1"/>
      <c r="K39" s="1"/>
      <c r="L39" s="1"/>
      <c r="M39" s="1"/>
      <c r="N39" s="1"/>
      <c r="O39" s="1"/>
      <c r="P39" s="1"/>
      <c r="Q39" s="1"/>
      <c r="R39" s="1"/>
      <c r="S39" s="1"/>
      <c r="T39" s="1"/>
      <c r="V39" s="9"/>
    </row>
    <row r="40" spans="1:22" ht="14.25" customHeight="1">
      <c r="A40" s="1"/>
      <c r="B40" s="1" t="s">
        <v>361</v>
      </c>
      <c r="C40" s="1">
        <v>1</v>
      </c>
      <c r="D40" s="1" t="s">
        <v>323</v>
      </c>
      <c r="E40" s="2">
        <v>7</v>
      </c>
      <c r="F40" s="1"/>
      <c r="G40" s="1">
        <v>5</v>
      </c>
      <c r="H40" s="1"/>
      <c r="I40" s="1"/>
      <c r="J40" s="1"/>
      <c r="K40" s="1"/>
      <c r="L40" s="1"/>
      <c r="M40" s="1"/>
      <c r="N40" s="1"/>
      <c r="O40" s="1"/>
      <c r="P40" s="1"/>
      <c r="Q40" s="1"/>
      <c r="R40" s="1"/>
      <c r="S40" s="1"/>
      <c r="T40" s="1"/>
      <c r="V40" s="9"/>
    </row>
    <row r="41" spans="1:22" ht="14.25" customHeight="1">
      <c r="A41" s="1"/>
      <c r="B41" s="1" t="s">
        <v>286</v>
      </c>
      <c r="C41" s="1">
        <v>1</v>
      </c>
      <c r="D41" s="1" t="s">
        <v>323</v>
      </c>
      <c r="E41" s="2">
        <v>8</v>
      </c>
      <c r="F41" s="1" t="s">
        <v>432</v>
      </c>
      <c r="G41" s="1">
        <v>2</v>
      </c>
      <c r="H41" s="1"/>
      <c r="I41" s="1" t="s">
        <v>434</v>
      </c>
      <c r="J41" s="1"/>
      <c r="K41" s="1"/>
      <c r="L41" s="1"/>
      <c r="M41" s="1"/>
      <c r="N41" s="1"/>
      <c r="O41" s="1"/>
      <c r="P41" s="1"/>
      <c r="Q41" s="1"/>
      <c r="R41" s="1"/>
      <c r="S41" s="1"/>
      <c r="T41" s="1"/>
      <c r="V41" s="9"/>
    </row>
    <row r="42" spans="1:22" ht="14.25" customHeight="1">
      <c r="A42" s="1"/>
      <c r="B42" s="1" t="s">
        <v>286</v>
      </c>
      <c r="C42" s="1">
        <v>1</v>
      </c>
      <c r="D42" s="1" t="s">
        <v>65</v>
      </c>
      <c r="E42" s="2">
        <v>7</v>
      </c>
      <c r="F42" s="1" t="s">
        <v>442</v>
      </c>
      <c r="G42" s="1">
        <v>3</v>
      </c>
      <c r="H42" s="1">
        <v>10</v>
      </c>
      <c r="I42" s="1" t="s">
        <v>444</v>
      </c>
      <c r="J42" s="1" t="s">
        <v>373</v>
      </c>
      <c r="K42" s="1"/>
      <c r="L42" s="1" t="s">
        <v>373</v>
      </c>
      <c r="M42" s="1" t="s">
        <v>65</v>
      </c>
      <c r="N42" s="1" t="s">
        <v>65</v>
      </c>
      <c r="O42" s="1">
        <v>1</v>
      </c>
      <c r="P42" s="1">
        <v>1</v>
      </c>
      <c r="Q42" s="1">
        <v>1</v>
      </c>
      <c r="R42" s="1">
        <v>1</v>
      </c>
      <c r="S42" s="1" t="s">
        <v>452</v>
      </c>
      <c r="T42" s="1" t="s">
        <v>453</v>
      </c>
      <c r="V42" s="9" t="s">
        <v>618</v>
      </c>
    </row>
    <row r="43" spans="1:22" ht="14.25" customHeight="1">
      <c r="A43" s="1" t="s">
        <v>455</v>
      </c>
      <c r="B43" s="1" t="s">
        <v>361</v>
      </c>
      <c r="C43" s="1">
        <v>0</v>
      </c>
      <c r="D43" s="1" t="s">
        <v>59</v>
      </c>
      <c r="E43" s="2">
        <v>6</v>
      </c>
      <c r="F43" s="1">
        <v>400</v>
      </c>
      <c r="G43" s="1">
        <v>10</v>
      </c>
      <c r="H43" s="1">
        <v>3</v>
      </c>
      <c r="I43" s="1" t="s">
        <v>465</v>
      </c>
      <c r="J43" s="1" t="s">
        <v>476</v>
      </c>
      <c r="K43" s="1" t="s">
        <v>477</v>
      </c>
      <c r="L43" s="1" t="s">
        <v>478</v>
      </c>
      <c r="M43" s="1" t="s">
        <v>479</v>
      </c>
      <c r="N43" s="1" t="s">
        <v>112</v>
      </c>
      <c r="O43" s="1">
        <v>1</v>
      </c>
      <c r="P43" s="1">
        <v>1</v>
      </c>
      <c r="Q43" s="1">
        <v>1</v>
      </c>
      <c r="R43" s="1">
        <v>0</v>
      </c>
      <c r="S43" s="1" t="s">
        <v>481</v>
      </c>
      <c r="T43" s="1" t="s">
        <v>482</v>
      </c>
      <c r="V43" s="9" t="s">
        <v>621</v>
      </c>
    </row>
    <row r="44" spans="1:22" ht="14.25" customHeight="1">
      <c r="A44" s="1" t="s">
        <v>484</v>
      </c>
      <c r="B44" s="1" t="s">
        <v>58</v>
      </c>
      <c r="C44" s="1">
        <v>1</v>
      </c>
      <c r="D44" s="1" t="s">
        <v>65</v>
      </c>
      <c r="E44" s="2">
        <v>8</v>
      </c>
      <c r="F44" s="1">
        <v>400</v>
      </c>
      <c r="G44" s="1">
        <v>10</v>
      </c>
      <c r="H44" s="1">
        <v>3</v>
      </c>
      <c r="I44" s="1" t="s">
        <v>465</v>
      </c>
      <c r="J44" s="1" t="s">
        <v>492</v>
      </c>
      <c r="K44" s="1" t="s">
        <v>493</v>
      </c>
      <c r="L44" s="1" t="s">
        <v>478</v>
      </c>
      <c r="M44" s="1" t="s">
        <v>65</v>
      </c>
      <c r="N44" s="1" t="s">
        <v>65</v>
      </c>
      <c r="O44" s="1">
        <v>1</v>
      </c>
      <c r="P44" s="1">
        <v>1</v>
      </c>
      <c r="Q44" s="1">
        <v>1</v>
      </c>
      <c r="R44" s="1">
        <v>1</v>
      </c>
      <c r="S44" s="1" t="s">
        <v>481</v>
      </c>
      <c r="T44" s="1" t="s">
        <v>496</v>
      </c>
      <c r="V44" s="9" t="s">
        <v>621</v>
      </c>
    </row>
    <row r="45" spans="1:22" ht="14.25" customHeight="1">
      <c r="A45" s="1" t="s">
        <v>497</v>
      </c>
      <c r="B45" s="1" t="s">
        <v>58</v>
      </c>
      <c r="C45" s="1">
        <v>1</v>
      </c>
      <c r="D45" s="1" t="s">
        <v>65</v>
      </c>
      <c r="E45" s="2">
        <v>8</v>
      </c>
      <c r="F45" s="1">
        <v>10</v>
      </c>
      <c r="G45" s="1">
        <v>10</v>
      </c>
      <c r="H45" s="1">
        <v>3</v>
      </c>
      <c r="I45" s="1" t="s">
        <v>465</v>
      </c>
      <c r="J45" s="1" t="s">
        <v>502</v>
      </c>
      <c r="K45" s="1" t="s">
        <v>503</v>
      </c>
      <c r="L45" s="1" t="s">
        <v>478</v>
      </c>
      <c r="M45" s="1" t="s">
        <v>65</v>
      </c>
      <c r="N45" s="1" t="s">
        <v>65</v>
      </c>
      <c r="O45" s="1">
        <v>1</v>
      </c>
      <c r="P45" s="1">
        <v>1</v>
      </c>
      <c r="Q45" s="1">
        <v>1</v>
      </c>
      <c r="R45" s="1">
        <v>1</v>
      </c>
      <c r="S45" s="1" t="s">
        <v>481</v>
      </c>
      <c r="T45" s="1" t="s">
        <v>520</v>
      </c>
      <c r="V45" s="9" t="s">
        <v>619</v>
      </c>
    </row>
    <row r="46" spans="1:22" ht="14.25" customHeight="1">
      <c r="A46" s="1" t="s">
        <v>504</v>
      </c>
      <c r="B46" s="1" t="s">
        <v>58</v>
      </c>
      <c r="C46" s="1">
        <v>1</v>
      </c>
      <c r="D46" s="1" t="s">
        <v>65</v>
      </c>
      <c r="E46" s="2">
        <v>6</v>
      </c>
      <c r="F46" s="1">
        <v>15</v>
      </c>
      <c r="G46" s="1">
        <v>10</v>
      </c>
      <c r="H46" s="1">
        <v>4</v>
      </c>
      <c r="I46" s="1" t="s">
        <v>509</v>
      </c>
      <c r="J46" s="1" t="s">
        <v>517</v>
      </c>
      <c r="K46" s="1" t="s">
        <v>518</v>
      </c>
      <c r="L46" s="1" t="s">
        <v>478</v>
      </c>
      <c r="M46" s="1" t="s">
        <v>49</v>
      </c>
      <c r="N46" s="1" t="s">
        <v>65</v>
      </c>
      <c r="O46" s="1">
        <v>0</v>
      </c>
      <c r="P46" s="1">
        <v>1</v>
      </c>
      <c r="Q46" s="1">
        <v>1</v>
      </c>
      <c r="R46" s="1">
        <v>1</v>
      </c>
      <c r="S46" s="1" t="s">
        <v>481</v>
      </c>
      <c r="T46" s="1" t="s">
        <v>520</v>
      </c>
      <c r="V46" s="9" t="s">
        <v>619</v>
      </c>
    </row>
    <row r="47" spans="1:22" ht="14.25" customHeight="1">
      <c r="A47" s="1" t="s">
        <v>521</v>
      </c>
      <c r="B47" s="1" t="s">
        <v>75</v>
      </c>
      <c r="C47" s="1">
        <v>1</v>
      </c>
      <c r="D47" s="1" t="s">
        <v>65</v>
      </c>
      <c r="E47" s="2">
        <v>3</v>
      </c>
      <c r="F47" s="1">
        <v>5</v>
      </c>
      <c r="G47" s="1">
        <v>5</v>
      </c>
      <c r="H47" s="1">
        <v>4</v>
      </c>
      <c r="I47" s="1"/>
      <c r="J47" s="1"/>
      <c r="K47" s="1"/>
      <c r="L47" s="1"/>
      <c r="M47" s="1" t="s">
        <v>49</v>
      </c>
      <c r="N47" s="1" t="s">
        <v>530</v>
      </c>
      <c r="O47" s="1">
        <v>0</v>
      </c>
      <c r="P47" s="1">
        <v>1</v>
      </c>
      <c r="Q47" s="1">
        <v>1</v>
      </c>
      <c r="R47" s="1">
        <v>1</v>
      </c>
      <c r="S47" s="1" t="s">
        <v>531</v>
      </c>
      <c r="T47" s="1" t="s">
        <v>520</v>
      </c>
      <c r="V47" s="9" t="s">
        <v>619</v>
      </c>
    </row>
    <row r="48" spans="1:22" ht="14.25" customHeight="1">
      <c r="A48" s="1" t="s">
        <v>532</v>
      </c>
      <c r="B48" s="1" t="s">
        <v>58</v>
      </c>
      <c r="C48" s="1">
        <v>1</v>
      </c>
      <c r="D48" s="1" t="s">
        <v>65</v>
      </c>
      <c r="E48" s="2">
        <v>7</v>
      </c>
      <c r="F48" s="1">
        <v>400</v>
      </c>
      <c r="G48" s="1">
        <v>10</v>
      </c>
      <c r="H48" s="1">
        <v>8</v>
      </c>
      <c r="I48" s="1" t="s">
        <v>537</v>
      </c>
      <c r="J48" s="1" t="s">
        <v>502</v>
      </c>
      <c r="K48" s="1" t="s">
        <v>503</v>
      </c>
      <c r="L48" s="1" t="s">
        <v>516</v>
      </c>
      <c r="M48" s="1" t="s">
        <v>65</v>
      </c>
      <c r="N48" s="1" t="s">
        <v>65</v>
      </c>
      <c r="O48" s="1">
        <v>1</v>
      </c>
      <c r="P48" s="1">
        <v>1</v>
      </c>
      <c r="Q48" s="1">
        <v>1</v>
      </c>
      <c r="R48" s="1">
        <v>1</v>
      </c>
      <c r="S48" s="1" t="s">
        <v>481</v>
      </c>
      <c r="T48" s="1" t="s">
        <v>546</v>
      </c>
      <c r="V48" s="9" t="s">
        <v>618</v>
      </c>
    </row>
    <row r="49" spans="1:22" ht="14.25" customHeight="1">
      <c r="A49" s="1" t="s">
        <v>548</v>
      </c>
      <c r="B49" s="1" t="s">
        <v>58</v>
      </c>
      <c r="C49" s="1">
        <v>0</v>
      </c>
      <c r="D49" s="1" t="s">
        <v>52</v>
      </c>
      <c r="E49" s="2">
        <v>3</v>
      </c>
      <c r="F49" s="1">
        <v>400</v>
      </c>
      <c r="G49" s="1">
        <v>10</v>
      </c>
      <c r="H49" s="1">
        <v>2</v>
      </c>
      <c r="I49" s="1" t="s">
        <v>552</v>
      </c>
      <c r="J49" s="1" t="s">
        <v>561</v>
      </c>
      <c r="K49" s="1" t="s">
        <v>562</v>
      </c>
      <c r="L49" s="1" t="s">
        <v>516</v>
      </c>
      <c r="M49" s="1" t="s">
        <v>112</v>
      </c>
      <c r="N49" s="1" t="s">
        <v>52</v>
      </c>
      <c r="O49" s="1">
        <v>1</v>
      </c>
      <c r="P49" s="1">
        <v>1</v>
      </c>
      <c r="Q49" s="1">
        <v>1</v>
      </c>
      <c r="R49" s="1">
        <v>0</v>
      </c>
      <c r="S49" s="1" t="s">
        <v>481</v>
      </c>
      <c r="T49" s="1" t="s">
        <v>563</v>
      </c>
      <c r="V49" s="9" t="s">
        <v>619</v>
      </c>
    </row>
    <row r="50" spans="1:22" ht="14.25" customHeight="1">
      <c r="A50" s="1" t="s">
        <v>564</v>
      </c>
      <c r="B50" s="1" t="s">
        <v>58</v>
      </c>
      <c r="C50" s="1">
        <v>1</v>
      </c>
      <c r="D50" s="1" t="s">
        <v>65</v>
      </c>
      <c r="E50" s="2">
        <v>7</v>
      </c>
      <c r="F50" s="1">
        <v>10</v>
      </c>
      <c r="G50" s="1">
        <v>5</v>
      </c>
      <c r="H50" s="1">
        <v>2</v>
      </c>
      <c r="I50" s="1"/>
      <c r="J50" s="1"/>
      <c r="K50" s="1"/>
      <c r="L50" s="1"/>
      <c r="M50" s="1" t="s">
        <v>200</v>
      </c>
      <c r="N50" s="1" t="s">
        <v>228</v>
      </c>
      <c r="O50" s="1">
        <v>1</v>
      </c>
      <c r="P50" s="1">
        <v>1</v>
      </c>
      <c r="Q50" s="1">
        <v>1</v>
      </c>
      <c r="R50" s="1" t="s">
        <v>316</v>
      </c>
      <c r="S50" s="1" t="s">
        <v>570</v>
      </c>
      <c r="T50" s="1" t="s">
        <v>520</v>
      </c>
      <c r="V50" s="9" t="s">
        <v>619</v>
      </c>
    </row>
    <row r="51" spans="1:22" ht="14.25" customHeight="1">
      <c r="A51" s="1"/>
      <c r="B51" s="1" t="s">
        <v>58</v>
      </c>
      <c r="C51" s="1"/>
      <c r="D51" s="1" t="s">
        <v>316</v>
      </c>
      <c r="E51" s="2">
        <v>2</v>
      </c>
      <c r="F51" s="1" t="s">
        <v>316</v>
      </c>
      <c r="G51" s="1">
        <v>5</v>
      </c>
      <c r="H51" s="1" t="s">
        <v>571</v>
      </c>
      <c r="I51" s="1" t="s">
        <v>572</v>
      </c>
      <c r="J51" s="1"/>
      <c r="K51" s="1"/>
      <c r="L51" s="1" t="s">
        <v>573</v>
      </c>
      <c r="M51" s="1" t="s">
        <v>316</v>
      </c>
      <c r="N51" s="1" t="s">
        <v>316</v>
      </c>
      <c r="O51" s="1" t="s">
        <v>316</v>
      </c>
      <c r="P51" s="1">
        <v>1</v>
      </c>
      <c r="Q51" s="1">
        <v>1</v>
      </c>
      <c r="R51" s="1"/>
      <c r="S51" s="1" t="s">
        <v>332</v>
      </c>
      <c r="T51" s="1" t="s">
        <v>546</v>
      </c>
    </row>
    <row r="52" spans="1:22" ht="14.25" customHeight="1">
      <c r="A52" s="1" t="s">
        <v>575</v>
      </c>
      <c r="B52" s="1" t="s">
        <v>58</v>
      </c>
      <c r="C52" s="1"/>
      <c r="D52" s="1" t="s">
        <v>576</v>
      </c>
      <c r="E52" s="2" t="s">
        <v>50</v>
      </c>
      <c r="F52" s="1">
        <v>10</v>
      </c>
      <c r="G52" s="1">
        <v>1.3</v>
      </c>
      <c r="H52" s="1"/>
      <c r="I52" s="1" t="s">
        <v>577</v>
      </c>
      <c r="J52" s="1"/>
      <c r="K52" s="1" t="s">
        <v>578</v>
      </c>
      <c r="L52" s="1"/>
      <c r="M52" s="1"/>
      <c r="N52" s="1"/>
      <c r="O52" s="1"/>
      <c r="P52" s="1"/>
      <c r="Q52" s="1"/>
      <c r="R52" s="1"/>
      <c r="S52" s="1"/>
      <c r="T52" s="1"/>
    </row>
    <row r="53" spans="1:22" ht="14.25" customHeight="1">
      <c r="A53" s="1" t="s">
        <v>579</v>
      </c>
      <c r="B53" s="1" t="s">
        <v>58</v>
      </c>
      <c r="C53" s="1"/>
      <c r="D53" s="1" t="s">
        <v>576</v>
      </c>
      <c r="E53" s="2" t="s">
        <v>50</v>
      </c>
      <c r="F53" s="1">
        <v>10</v>
      </c>
      <c r="G53" s="1" t="s">
        <v>316</v>
      </c>
      <c r="H53" s="1"/>
      <c r="I53" s="1" t="s">
        <v>580</v>
      </c>
      <c r="J53" s="1"/>
      <c r="K53" s="1"/>
      <c r="L53" s="1"/>
      <c r="M53" s="1"/>
      <c r="N53" s="1"/>
      <c r="O53" s="1"/>
      <c r="P53" s="1"/>
      <c r="Q53" s="1"/>
      <c r="R53" s="1"/>
      <c r="S53" s="1"/>
      <c r="T53" s="1"/>
    </row>
    <row r="54" spans="1:22" ht="14.25" customHeight="1">
      <c r="A54" s="1" t="s">
        <v>581</v>
      </c>
      <c r="B54" s="1" t="s">
        <v>58</v>
      </c>
      <c r="C54" s="1"/>
      <c r="D54" s="1" t="s">
        <v>576</v>
      </c>
      <c r="E54" s="2" t="s">
        <v>50</v>
      </c>
      <c r="F54" s="1"/>
      <c r="G54" s="1"/>
      <c r="H54" s="1"/>
      <c r="I54" s="1"/>
      <c r="J54" s="1"/>
      <c r="K54" s="1"/>
      <c r="L54" s="1"/>
      <c r="M54" s="1"/>
      <c r="N54" s="1"/>
      <c r="O54" s="1"/>
      <c r="P54" s="1"/>
      <c r="Q54" s="1"/>
      <c r="R54" s="1"/>
      <c r="S54" s="1"/>
      <c r="T54" s="1"/>
    </row>
    <row r="55" spans="1:22" ht="14.25" customHeight="1">
      <c r="A55" s="1" t="s">
        <v>582</v>
      </c>
      <c r="B55" s="1" t="s">
        <v>58</v>
      </c>
      <c r="C55" s="1">
        <v>1</v>
      </c>
      <c r="D55" s="1" t="s">
        <v>587</v>
      </c>
      <c r="E55" s="2">
        <v>7</v>
      </c>
      <c r="F55" s="1"/>
      <c r="G55" s="1">
        <v>4</v>
      </c>
      <c r="H55" s="1"/>
      <c r="I55" s="1" t="s">
        <v>590</v>
      </c>
      <c r="J55" s="1"/>
      <c r="K55" s="1"/>
      <c r="L55" s="1"/>
      <c r="M55" s="1"/>
      <c r="N55" s="1" t="s">
        <v>65</v>
      </c>
      <c r="O55" s="1"/>
      <c r="P55" s="1"/>
      <c r="Q55" s="1"/>
      <c r="R55" s="1"/>
      <c r="S55" s="1" t="s">
        <v>592</v>
      </c>
      <c r="T55" s="1"/>
      <c r="V55" s="9"/>
    </row>
    <row r="56" spans="1:22" ht="14.25" customHeight="1">
      <c r="A56" s="1" t="s">
        <v>593</v>
      </c>
      <c r="B56" s="1" t="s">
        <v>58</v>
      </c>
      <c r="C56" s="1">
        <v>1</v>
      </c>
      <c r="D56" s="1" t="s">
        <v>587</v>
      </c>
      <c r="E56" s="2">
        <v>8</v>
      </c>
      <c r="F56" s="1"/>
      <c r="G56" s="1">
        <v>4</v>
      </c>
      <c r="H56" s="1"/>
      <c r="I56" s="1" t="s">
        <v>601</v>
      </c>
      <c r="J56" s="1"/>
      <c r="K56" s="1"/>
      <c r="L56" s="1"/>
      <c r="M56" s="1"/>
      <c r="N56" s="1" t="s">
        <v>65</v>
      </c>
      <c r="O56" s="1"/>
      <c r="P56" s="1"/>
      <c r="Q56" s="1"/>
      <c r="R56" s="1"/>
      <c r="S56" s="1" t="s">
        <v>592</v>
      </c>
      <c r="T56" s="1"/>
      <c r="V56" s="9"/>
    </row>
    <row r="57" spans="1:22" ht="14.25" customHeight="1">
      <c r="A57" s="1" t="s">
        <v>604</v>
      </c>
      <c r="B57" s="1" t="s">
        <v>361</v>
      </c>
      <c r="C57" s="1">
        <v>1</v>
      </c>
      <c r="D57" s="1" t="s">
        <v>316</v>
      </c>
      <c r="E57" s="2">
        <v>7</v>
      </c>
      <c r="F57" s="1">
        <v>25</v>
      </c>
      <c r="G57" s="1">
        <v>4</v>
      </c>
      <c r="H57" s="1"/>
      <c r="I57" s="1" t="s">
        <v>605</v>
      </c>
      <c r="J57" s="1"/>
      <c r="K57" s="1"/>
      <c r="L57" s="1"/>
      <c r="M57" s="1"/>
      <c r="N57" s="1" t="s">
        <v>606</v>
      </c>
      <c r="O57" s="1"/>
      <c r="P57" s="1"/>
      <c r="Q57" s="1"/>
      <c r="R57" s="1"/>
      <c r="S57" s="1" t="s">
        <v>607</v>
      </c>
      <c r="T57" s="1" t="s">
        <v>608</v>
      </c>
      <c r="V57" s="9" t="s">
        <v>618</v>
      </c>
    </row>
    <row r="58" spans="1:22" ht="14.25" customHeight="1">
      <c r="A58" s="1" t="s">
        <v>609</v>
      </c>
      <c r="B58" s="1" t="s">
        <v>58</v>
      </c>
      <c r="C58" s="1"/>
      <c r="D58" s="1" t="s">
        <v>316</v>
      </c>
      <c r="E58" s="2">
        <v>5</v>
      </c>
      <c r="F58" s="1"/>
      <c r="G58" s="1">
        <v>5</v>
      </c>
      <c r="H58" s="1"/>
      <c r="I58" s="1" t="s">
        <v>316</v>
      </c>
      <c r="J58" s="1"/>
      <c r="K58" s="1"/>
      <c r="L58" s="1"/>
      <c r="M58" s="1"/>
      <c r="N58" s="1"/>
      <c r="O58" s="1"/>
      <c r="P58" s="1"/>
      <c r="Q58" s="1"/>
      <c r="R58" s="1"/>
      <c r="S58" s="1"/>
      <c r="T58" s="1"/>
    </row>
    <row r="59" spans="1:22" ht="14.25" customHeight="1">
      <c r="A59" s="1" t="s">
        <v>610</v>
      </c>
      <c r="B59" s="1" t="s">
        <v>58</v>
      </c>
      <c r="C59" s="1">
        <v>1</v>
      </c>
      <c r="D59" s="1" t="s">
        <v>316</v>
      </c>
      <c r="E59" s="2">
        <v>7</v>
      </c>
      <c r="F59" s="1"/>
      <c r="G59" s="1" t="s">
        <v>611</v>
      </c>
      <c r="H59" s="1"/>
      <c r="I59" s="1" t="s">
        <v>612</v>
      </c>
      <c r="J59" s="1"/>
      <c r="K59" s="1"/>
      <c r="L59" s="1"/>
      <c r="M59" s="1"/>
      <c r="N59" s="1"/>
      <c r="O59" s="1"/>
      <c r="P59" s="1"/>
      <c r="Q59" s="1"/>
      <c r="R59" s="1"/>
      <c r="S59" s="1"/>
      <c r="T59" s="1"/>
      <c r="V59" s="9"/>
    </row>
    <row r="60" spans="1:22" ht="14.25" customHeight="1">
      <c r="A60" s="1" t="s">
        <v>613</v>
      </c>
      <c r="B60" s="1" t="s">
        <v>58</v>
      </c>
      <c r="C60" s="1">
        <v>1</v>
      </c>
      <c r="D60" s="1" t="s">
        <v>316</v>
      </c>
      <c r="E60" s="2">
        <v>7</v>
      </c>
      <c r="F60" s="1"/>
      <c r="G60" s="1">
        <v>3</v>
      </c>
      <c r="H60" s="1"/>
      <c r="I60" s="1" t="s">
        <v>612</v>
      </c>
      <c r="J60" s="1"/>
      <c r="K60" s="1"/>
      <c r="L60" s="1"/>
      <c r="M60" s="1"/>
      <c r="N60" s="1"/>
      <c r="O60" s="1"/>
      <c r="P60" s="1"/>
      <c r="Q60" s="1"/>
      <c r="R60" s="1"/>
      <c r="S60" s="1"/>
      <c r="T60" s="1"/>
      <c r="V60" s="9"/>
    </row>
    <row r="61" spans="1:22" ht="14.25" customHeight="1">
      <c r="A61" s="1" t="s">
        <v>614</v>
      </c>
      <c r="B61" s="1" t="s">
        <v>58</v>
      </c>
      <c r="C61" s="1"/>
      <c r="D61" s="1" t="s">
        <v>316</v>
      </c>
      <c r="E61" s="2">
        <v>5</v>
      </c>
      <c r="F61" s="1"/>
      <c r="G61" s="1">
        <v>3</v>
      </c>
      <c r="H61" s="1"/>
      <c r="I61" s="1" t="s">
        <v>622</v>
      </c>
      <c r="J61" s="1"/>
      <c r="K61" s="1"/>
      <c r="L61" s="1"/>
      <c r="M61" s="1"/>
      <c r="N61" s="1"/>
      <c r="O61" s="1"/>
      <c r="P61" s="1"/>
      <c r="Q61" s="1"/>
      <c r="R61" s="1"/>
      <c r="S61" s="1"/>
      <c r="T61" s="1"/>
    </row>
    <row r="62" spans="1:22" ht="14.25" customHeight="1">
      <c r="A62" s="1" t="s">
        <v>615</v>
      </c>
      <c r="B62" s="1" t="s">
        <v>58</v>
      </c>
      <c r="C62" s="1"/>
      <c r="D62" s="1"/>
      <c r="E62" s="2" t="s">
        <v>50</v>
      </c>
      <c r="F62" s="1"/>
      <c r="G62" s="1"/>
      <c r="H62" s="1"/>
      <c r="I62" s="1"/>
      <c r="J62" s="1"/>
      <c r="K62" s="1"/>
      <c r="L62" s="1"/>
      <c r="M62" s="1"/>
      <c r="N62" s="1"/>
      <c r="O62" s="1"/>
      <c r="P62" s="1"/>
      <c r="Q62" s="1"/>
      <c r="R62" s="1"/>
      <c r="S62" s="1"/>
      <c r="T62" s="1"/>
    </row>
    <row r="63" spans="1:22" ht="14.25" customHeight="1">
      <c r="V63" s="9"/>
    </row>
    <row r="64" spans="1:22" ht="14.25" customHeight="1">
      <c r="V64" s="9"/>
    </row>
    <row r="65" spans="22:22" ht="14.25" customHeight="1">
      <c r="V65" s="9"/>
    </row>
    <row r="66" spans="22:22" ht="14.25" customHeight="1">
      <c r="V66" s="9"/>
    </row>
    <row r="67" spans="22:22" ht="14.25" customHeight="1">
      <c r="V67" s="9"/>
    </row>
    <row r="68" spans="22:22" ht="14.25" customHeight="1">
      <c r="V68" s="9"/>
    </row>
    <row r="69" spans="22:22" ht="14.25" customHeight="1">
      <c r="V69" s="9"/>
    </row>
    <row r="70" spans="22:22" ht="14.25" customHeight="1">
      <c r="V70" s="9"/>
    </row>
    <row r="71" spans="22:22" ht="14.25" customHeight="1">
      <c r="V71" s="9"/>
    </row>
    <row r="72" spans="22:22" ht="14.25" customHeight="1">
      <c r="V72" s="9"/>
    </row>
    <row r="73" spans="22:22" ht="14.25" customHeight="1">
      <c r="V73" s="9"/>
    </row>
    <row r="74" spans="22:22" ht="14.25" customHeight="1">
      <c r="V74" s="9"/>
    </row>
    <row r="75" spans="22:22" ht="14.25" customHeight="1">
      <c r="V75" s="9"/>
    </row>
    <row r="76" spans="22:22" ht="14.25" customHeight="1">
      <c r="V76" s="9"/>
    </row>
    <row r="77" spans="22:22" ht="14.25" customHeight="1">
      <c r="V77" s="9"/>
    </row>
    <row r="78" spans="22:22" ht="14.25" customHeight="1">
      <c r="V78" s="9"/>
    </row>
    <row r="79" spans="22:22" ht="14.25" customHeight="1">
      <c r="V79" s="9"/>
    </row>
    <row r="80" spans="22:22" ht="14.25" customHeight="1">
      <c r="V80" s="9"/>
    </row>
    <row r="81" spans="22:22" ht="14.25" customHeight="1">
      <c r="V81" s="9"/>
    </row>
    <row r="82" spans="22:22" ht="14.25" customHeight="1">
      <c r="V82" s="9"/>
    </row>
    <row r="83" spans="22:22" ht="14.25" customHeight="1">
      <c r="V83" s="9"/>
    </row>
    <row r="84" spans="22:22" ht="14.25" customHeight="1">
      <c r="V84" s="9"/>
    </row>
    <row r="85" spans="22:22" ht="14.25" customHeight="1">
      <c r="V85" s="9"/>
    </row>
    <row r="86" spans="22:22" ht="14.25" customHeight="1">
      <c r="V86" s="9"/>
    </row>
    <row r="87" spans="22:22" ht="14.25" customHeight="1">
      <c r="V87" s="9"/>
    </row>
    <row r="88" spans="22:22" ht="14.25" customHeight="1">
      <c r="V88" s="9"/>
    </row>
    <row r="89" spans="22:22" ht="14.25" customHeight="1">
      <c r="V89" s="9"/>
    </row>
    <row r="90" spans="22:22" ht="14.25" customHeight="1">
      <c r="V90" s="9"/>
    </row>
    <row r="91" spans="22:22" ht="14.25" customHeight="1">
      <c r="V91" s="9"/>
    </row>
    <row r="92" spans="22:22" ht="14.25" customHeight="1">
      <c r="V92" s="9"/>
    </row>
    <row r="93" spans="22:22" ht="14.25" customHeight="1">
      <c r="V93" s="9"/>
    </row>
    <row r="94" spans="22:22" ht="14.25" customHeight="1">
      <c r="V94" s="9"/>
    </row>
    <row r="95" spans="22:22" ht="14.25" customHeight="1">
      <c r="V95" s="9"/>
    </row>
    <row r="96" spans="22:22" ht="14.25" customHeight="1">
      <c r="V96" s="9"/>
    </row>
    <row r="97" spans="22:22" ht="14.25" customHeight="1">
      <c r="V97" s="9"/>
    </row>
    <row r="98" spans="22:22" ht="14.25" customHeight="1">
      <c r="V98" s="9"/>
    </row>
    <row r="99" spans="22:22" ht="14.25" customHeight="1">
      <c r="V99" s="9"/>
    </row>
    <row r="100" spans="22:22" ht="14.25" customHeight="1">
      <c r="V100" s="9"/>
    </row>
    <row r="101" spans="22:22" ht="14.25" customHeight="1">
      <c r="V101" s="9"/>
    </row>
    <row r="102" spans="22:22" ht="14.25" customHeight="1">
      <c r="V102" s="9"/>
    </row>
    <row r="103" spans="22:22" ht="14.25" customHeight="1">
      <c r="V103" s="9"/>
    </row>
    <row r="104" spans="22:22" ht="14.25" customHeight="1">
      <c r="V104" s="9"/>
    </row>
    <row r="105" spans="22:22" ht="14.25" customHeight="1">
      <c r="V105" s="9"/>
    </row>
    <row r="106" spans="22:22" ht="14.25" customHeight="1">
      <c r="V106" s="9"/>
    </row>
    <row r="107" spans="22:22" ht="14.25" customHeight="1">
      <c r="V107" s="9"/>
    </row>
    <row r="108" spans="22:22" ht="14.25" customHeight="1">
      <c r="V108" s="9"/>
    </row>
    <row r="109" spans="22:22" ht="14.25" customHeight="1">
      <c r="V109" s="9"/>
    </row>
    <row r="110" spans="22:22" ht="14.25" customHeight="1">
      <c r="V110" s="9"/>
    </row>
    <row r="111" spans="22:22" ht="14.25" customHeight="1">
      <c r="V111" s="9"/>
    </row>
    <row r="112" spans="22:22" ht="14.25" customHeight="1">
      <c r="V112" s="9"/>
    </row>
    <row r="113" spans="22:22" ht="14.25" customHeight="1">
      <c r="V113" s="9"/>
    </row>
    <row r="114" spans="22:22" ht="14.25" customHeight="1">
      <c r="V114" s="9"/>
    </row>
    <row r="115" spans="22:22" ht="14.25" customHeight="1">
      <c r="V115" s="9"/>
    </row>
    <row r="116" spans="22:22" ht="14.25" customHeight="1">
      <c r="V116" s="9"/>
    </row>
    <row r="117" spans="22:22" ht="14.25" customHeight="1">
      <c r="V117" s="9"/>
    </row>
    <row r="118" spans="22:22" ht="14.25" customHeight="1">
      <c r="V118" s="9"/>
    </row>
    <row r="119" spans="22:22" ht="14.25" customHeight="1">
      <c r="V119" s="9"/>
    </row>
    <row r="120" spans="22:22" ht="14.25" customHeight="1">
      <c r="V120" s="9"/>
    </row>
    <row r="121" spans="22:22" ht="14.25" customHeight="1">
      <c r="V121" s="9"/>
    </row>
    <row r="122" spans="22:22" ht="14.25" customHeight="1">
      <c r="V122" s="9"/>
    </row>
    <row r="123" spans="22:22" ht="14.25" customHeight="1">
      <c r="V123" s="9"/>
    </row>
    <row r="124" spans="22:22" ht="14.25" customHeight="1">
      <c r="V124" s="9"/>
    </row>
    <row r="125" spans="22:22" ht="14.25" customHeight="1">
      <c r="V125" s="9"/>
    </row>
    <row r="126" spans="22:22" ht="14.25" customHeight="1">
      <c r="V126" s="9"/>
    </row>
    <row r="127" spans="22:22" ht="14.25" customHeight="1">
      <c r="V127" s="9"/>
    </row>
    <row r="128" spans="22:22" ht="14.25" customHeight="1">
      <c r="V128" s="9"/>
    </row>
    <row r="129" spans="22:22" ht="14.25" customHeight="1">
      <c r="V129" s="9"/>
    </row>
    <row r="130" spans="22:22" ht="14.25" customHeight="1">
      <c r="V130" s="9"/>
    </row>
    <row r="131" spans="22:22" ht="14.25" customHeight="1">
      <c r="V131" s="9"/>
    </row>
    <row r="132" spans="22:22" ht="14.25" customHeight="1">
      <c r="V132" s="9"/>
    </row>
    <row r="133" spans="22:22" ht="14.25" customHeight="1">
      <c r="V133" s="9"/>
    </row>
    <row r="134" spans="22:22" ht="14.25" customHeight="1">
      <c r="V134" s="9"/>
    </row>
    <row r="135" spans="22:22" ht="14.25" customHeight="1">
      <c r="V135" s="9"/>
    </row>
    <row r="136" spans="22:22" ht="14.25" customHeight="1">
      <c r="V136" s="9"/>
    </row>
    <row r="137" spans="22:22" ht="14.25" customHeight="1">
      <c r="V137" s="9"/>
    </row>
    <row r="138" spans="22:22" ht="14.25" customHeight="1">
      <c r="V138" s="9"/>
    </row>
    <row r="139" spans="22:22" ht="14.25" customHeight="1">
      <c r="V139" s="9"/>
    </row>
    <row r="140" spans="22:22" ht="14.25" customHeight="1">
      <c r="V140" s="9"/>
    </row>
    <row r="141" spans="22:22" ht="14.25" customHeight="1">
      <c r="V141" s="9"/>
    </row>
    <row r="142" spans="22:22" ht="14.25" customHeight="1">
      <c r="V142" s="9"/>
    </row>
    <row r="143" spans="22:22" ht="14.25" customHeight="1">
      <c r="V143" s="9"/>
    </row>
    <row r="144" spans="22:22" ht="14.25" customHeight="1">
      <c r="V144" s="9"/>
    </row>
    <row r="145" spans="22:22" ht="14.25" customHeight="1">
      <c r="V145" s="9"/>
    </row>
    <row r="146" spans="22:22" ht="14.25" customHeight="1">
      <c r="V146" s="9"/>
    </row>
    <row r="147" spans="22:22" ht="14.25" customHeight="1">
      <c r="V147" s="9"/>
    </row>
    <row r="148" spans="22:22" ht="14.25" customHeight="1">
      <c r="V148" s="9"/>
    </row>
    <row r="149" spans="22:22" ht="14.25" customHeight="1">
      <c r="V149" s="9"/>
    </row>
    <row r="150" spans="22:22" ht="14.25" customHeight="1">
      <c r="V150" s="9"/>
    </row>
    <row r="151" spans="22:22" ht="14.25" customHeight="1">
      <c r="V151" s="9"/>
    </row>
    <row r="152" spans="22:22" ht="14.25" customHeight="1">
      <c r="V152" s="9"/>
    </row>
    <row r="153" spans="22:22" ht="14.25" customHeight="1">
      <c r="V153" s="9"/>
    </row>
    <row r="154" spans="22:22" ht="14.25" customHeight="1">
      <c r="V154" s="9"/>
    </row>
    <row r="155" spans="22:22" ht="14.25" customHeight="1">
      <c r="V155" s="9"/>
    </row>
    <row r="156" spans="22:22" ht="14.25" customHeight="1">
      <c r="V156" s="9"/>
    </row>
    <row r="157" spans="22:22" ht="14.25" customHeight="1">
      <c r="V157" s="9"/>
    </row>
    <row r="158" spans="22:22" ht="14.25" customHeight="1">
      <c r="V158" s="9"/>
    </row>
    <row r="159" spans="22:22" ht="14.25" customHeight="1">
      <c r="V159" s="9"/>
    </row>
    <row r="160" spans="22:22" ht="14.25" customHeight="1">
      <c r="V160" s="9"/>
    </row>
    <row r="161" spans="22:22" ht="14.25" customHeight="1">
      <c r="V161" s="9"/>
    </row>
    <row r="162" spans="22:22" ht="14.25" customHeight="1">
      <c r="V162" s="9"/>
    </row>
    <row r="163" spans="22:22" ht="14.25" customHeight="1">
      <c r="V163" s="9"/>
    </row>
    <row r="164" spans="22:22" ht="14.25" customHeight="1">
      <c r="V164" s="9"/>
    </row>
    <row r="165" spans="22:22" ht="14.25" customHeight="1">
      <c r="V165" s="9"/>
    </row>
    <row r="166" spans="22:22" ht="14.25" customHeight="1">
      <c r="V166" s="9"/>
    </row>
    <row r="167" spans="22:22" ht="14.25" customHeight="1">
      <c r="V167" s="9"/>
    </row>
    <row r="168" spans="22:22" ht="14.25" customHeight="1">
      <c r="V168" s="9"/>
    </row>
    <row r="169" spans="22:22" ht="14.25" customHeight="1">
      <c r="V169" s="9"/>
    </row>
    <row r="170" spans="22:22" ht="14.25" customHeight="1">
      <c r="V170" s="9"/>
    </row>
    <row r="171" spans="22:22" ht="14.25" customHeight="1">
      <c r="V171" s="9"/>
    </row>
    <row r="172" spans="22:22" ht="14.25" customHeight="1">
      <c r="V172" s="9"/>
    </row>
    <row r="173" spans="22:22" ht="14.25" customHeight="1">
      <c r="V173" s="9"/>
    </row>
    <row r="174" spans="22:22" ht="14.25" customHeight="1">
      <c r="V174" s="9"/>
    </row>
    <row r="175" spans="22:22" ht="14.25" customHeight="1">
      <c r="V175" s="9"/>
    </row>
    <row r="176" spans="22:22" ht="14.25" customHeight="1">
      <c r="V176" s="9"/>
    </row>
    <row r="177" spans="22:22" ht="14.25" customHeight="1">
      <c r="V177" s="9"/>
    </row>
    <row r="178" spans="22:22" ht="14.25" customHeight="1">
      <c r="V178" s="9"/>
    </row>
    <row r="179" spans="22:22" ht="14.25" customHeight="1">
      <c r="V179" s="9"/>
    </row>
    <row r="180" spans="22:22" ht="14.25" customHeight="1">
      <c r="V180" s="9"/>
    </row>
    <row r="181" spans="22:22" ht="14.25" customHeight="1">
      <c r="V181" s="9"/>
    </row>
    <row r="182" spans="22:22" ht="14.25" customHeight="1">
      <c r="V182" s="9"/>
    </row>
    <row r="183" spans="22:22" ht="14.25" customHeight="1">
      <c r="V183" s="9"/>
    </row>
    <row r="184" spans="22:22" ht="14.25" customHeight="1">
      <c r="V184" s="9"/>
    </row>
    <row r="185" spans="22:22" ht="14.25" customHeight="1">
      <c r="V185" s="9"/>
    </row>
    <row r="186" spans="22:22" ht="14.25" customHeight="1">
      <c r="V186" s="9"/>
    </row>
    <row r="187" spans="22:22" ht="14.25" customHeight="1">
      <c r="V187" s="9"/>
    </row>
    <row r="188" spans="22:22" ht="14.25" customHeight="1">
      <c r="V188" s="9"/>
    </row>
    <row r="189" spans="22:22" ht="14.25" customHeight="1">
      <c r="V189" s="9"/>
    </row>
    <row r="190" spans="22:22" ht="14.25" customHeight="1">
      <c r="V190" s="9"/>
    </row>
    <row r="191" spans="22:22" ht="14.25" customHeight="1">
      <c r="V191" s="9"/>
    </row>
    <row r="192" spans="22:22" ht="14.25" customHeight="1">
      <c r="V192" s="9"/>
    </row>
    <row r="193" spans="22:22" ht="14.25" customHeight="1">
      <c r="V193" s="9"/>
    </row>
    <row r="194" spans="22:22" ht="14.25" customHeight="1">
      <c r="V194" s="9"/>
    </row>
    <row r="195" spans="22:22" ht="14.25" customHeight="1">
      <c r="V195" s="9"/>
    </row>
    <row r="196" spans="22:22" ht="14.25" customHeight="1">
      <c r="V196" s="9"/>
    </row>
    <row r="197" spans="22:22" ht="14.25" customHeight="1">
      <c r="V197" s="9"/>
    </row>
    <row r="198" spans="22:22" ht="14.25" customHeight="1">
      <c r="V198" s="9"/>
    </row>
    <row r="199" spans="22:22" ht="14.25" customHeight="1">
      <c r="V199" s="9"/>
    </row>
    <row r="200" spans="22:22" ht="14.25" customHeight="1">
      <c r="V200" s="9"/>
    </row>
    <row r="201" spans="22:22" ht="14.25" customHeight="1">
      <c r="V201" s="9"/>
    </row>
    <row r="202" spans="22:22" ht="14.25" customHeight="1">
      <c r="V202" s="9"/>
    </row>
    <row r="203" spans="22:22" ht="14.25" customHeight="1">
      <c r="V203" s="9"/>
    </row>
    <row r="204" spans="22:22" ht="14.25" customHeight="1">
      <c r="V204" s="9"/>
    </row>
    <row r="205" spans="22:22" ht="14.25" customHeight="1">
      <c r="V205" s="9"/>
    </row>
    <row r="206" spans="22:22" ht="14.25" customHeight="1">
      <c r="V206" s="9"/>
    </row>
    <row r="207" spans="22:22" ht="14.25" customHeight="1">
      <c r="V207" s="9"/>
    </row>
    <row r="208" spans="22:22" ht="14.25" customHeight="1">
      <c r="V208" s="9"/>
    </row>
    <row r="209" spans="22:22" ht="14.25" customHeight="1">
      <c r="V209" s="9"/>
    </row>
    <row r="210" spans="22:22" ht="14.25" customHeight="1">
      <c r="V210" s="9"/>
    </row>
    <row r="211" spans="22:22" ht="14.25" customHeight="1">
      <c r="V211" s="9"/>
    </row>
    <row r="212" spans="22:22" ht="14.25" customHeight="1">
      <c r="V212" s="9"/>
    </row>
    <row r="213" spans="22:22" ht="14.25" customHeight="1">
      <c r="V213" s="9"/>
    </row>
    <row r="214" spans="22:22" ht="14.25" customHeight="1">
      <c r="V214" s="9"/>
    </row>
    <row r="215" spans="22:22" ht="14.25" customHeight="1">
      <c r="V215" s="9"/>
    </row>
    <row r="216" spans="22:22" ht="14.25" customHeight="1">
      <c r="V216" s="9"/>
    </row>
    <row r="217" spans="22:22" ht="14.25" customHeight="1">
      <c r="V217" s="9"/>
    </row>
    <row r="218" spans="22:22" ht="14.25" customHeight="1">
      <c r="V218" s="9"/>
    </row>
    <row r="219" spans="22:22" ht="14.25" customHeight="1">
      <c r="V219" s="9"/>
    </row>
    <row r="220" spans="22:22" ht="14.25" customHeight="1">
      <c r="V220" s="9"/>
    </row>
    <row r="221" spans="22:22" ht="14.25" customHeight="1">
      <c r="V221" s="9"/>
    </row>
    <row r="222" spans="22:22" ht="14.25" customHeight="1">
      <c r="V222" s="9"/>
    </row>
    <row r="223" spans="22:22" ht="14.25" customHeight="1">
      <c r="V223" s="9"/>
    </row>
    <row r="224" spans="22:22" ht="14.25" customHeight="1">
      <c r="V224" s="9"/>
    </row>
    <row r="225" spans="22:22" ht="14.25" customHeight="1">
      <c r="V225" s="9"/>
    </row>
    <row r="226" spans="22:22" ht="14.25" customHeight="1">
      <c r="V226" s="9"/>
    </row>
    <row r="227" spans="22:22" ht="14.25" customHeight="1">
      <c r="V227" s="9"/>
    </row>
    <row r="228" spans="22:22" ht="14.25" customHeight="1">
      <c r="V228" s="9"/>
    </row>
    <row r="229" spans="22:22" ht="14.25" customHeight="1">
      <c r="V229" s="9"/>
    </row>
    <row r="230" spans="22:22" ht="14.25" customHeight="1">
      <c r="V230" s="9"/>
    </row>
    <row r="231" spans="22:22" ht="14.25" customHeight="1">
      <c r="V231" s="9"/>
    </row>
    <row r="232" spans="22:22" ht="14.25" customHeight="1">
      <c r="V232" s="9"/>
    </row>
    <row r="233" spans="22:22" ht="14.25" customHeight="1">
      <c r="V233" s="9"/>
    </row>
    <row r="234" spans="22:22" ht="14.25" customHeight="1">
      <c r="V234" s="9"/>
    </row>
    <row r="235" spans="22:22" ht="14.25" customHeight="1">
      <c r="V235" s="9"/>
    </row>
    <row r="236" spans="22:22" ht="14.25" customHeight="1">
      <c r="V236" s="9"/>
    </row>
    <row r="237" spans="22:22" ht="14.25" customHeight="1">
      <c r="V237" s="9"/>
    </row>
    <row r="238" spans="22:22" ht="14.25" customHeight="1">
      <c r="V238" s="9"/>
    </row>
    <row r="239" spans="22:22" ht="14.25" customHeight="1">
      <c r="V239" s="9"/>
    </row>
    <row r="240" spans="22:22" ht="14.25" customHeight="1">
      <c r="V240" s="9"/>
    </row>
    <row r="241" spans="22:22" ht="14.25" customHeight="1">
      <c r="V241" s="9"/>
    </row>
    <row r="242" spans="22:22" ht="14.25" customHeight="1">
      <c r="V242" s="9"/>
    </row>
    <row r="243" spans="22:22" ht="14.25" customHeight="1">
      <c r="V243" s="9"/>
    </row>
    <row r="244" spans="22:22" ht="14.25" customHeight="1">
      <c r="V244" s="9"/>
    </row>
    <row r="245" spans="22:22" ht="14.25" customHeight="1">
      <c r="V245" s="9"/>
    </row>
    <row r="246" spans="22:22" ht="14.25" customHeight="1">
      <c r="V246" s="9"/>
    </row>
    <row r="247" spans="22:22" ht="14.25" customHeight="1">
      <c r="V247" s="9"/>
    </row>
    <row r="248" spans="22:22" ht="14.25" customHeight="1">
      <c r="V248" s="9"/>
    </row>
    <row r="249" spans="22:22" ht="14.25" customHeight="1">
      <c r="V249" s="9"/>
    </row>
    <row r="250" spans="22:22" ht="14.25" customHeight="1">
      <c r="V250" s="9"/>
    </row>
    <row r="251" spans="22:22" ht="14.25" customHeight="1">
      <c r="V251" s="9"/>
    </row>
    <row r="252" spans="22:22" ht="14.25" customHeight="1">
      <c r="V252" s="9"/>
    </row>
    <row r="253" spans="22:22" ht="14.25" customHeight="1">
      <c r="V253" s="9"/>
    </row>
    <row r="254" spans="22:22" ht="14.25" customHeight="1">
      <c r="V254" s="9"/>
    </row>
    <row r="255" spans="22:22" ht="14.25" customHeight="1">
      <c r="V255" s="9"/>
    </row>
    <row r="256" spans="22:22" ht="14.25" customHeight="1">
      <c r="V256" s="9"/>
    </row>
    <row r="257" spans="22:22" ht="14.25" customHeight="1">
      <c r="V257" s="9"/>
    </row>
    <row r="258" spans="22:22" ht="14.25" customHeight="1">
      <c r="V258" s="9"/>
    </row>
    <row r="259" spans="22:22" ht="14.25" customHeight="1">
      <c r="V259" s="9"/>
    </row>
    <row r="260" spans="22:22" ht="14.25" customHeight="1">
      <c r="V260" s="9"/>
    </row>
    <row r="261" spans="22:22" ht="14.25" customHeight="1">
      <c r="V261" s="9"/>
    </row>
    <row r="262" spans="22:22" ht="14.25" customHeight="1">
      <c r="V262" s="9"/>
    </row>
    <row r="263" spans="22:22" ht="14.25" customHeight="1">
      <c r="V263" s="9"/>
    </row>
    <row r="264" spans="22:22" ht="14.25" customHeight="1">
      <c r="V264" s="9"/>
    </row>
    <row r="265" spans="22:22" ht="14.25" customHeight="1">
      <c r="V265" s="9"/>
    </row>
    <row r="266" spans="22:22" ht="14.25" customHeight="1">
      <c r="V266" s="9"/>
    </row>
    <row r="267" spans="22:22" ht="14.25" customHeight="1">
      <c r="V267" s="9"/>
    </row>
    <row r="268" spans="22:22" ht="14.25" customHeight="1">
      <c r="V268" s="9"/>
    </row>
    <row r="269" spans="22:22" ht="14.25" customHeight="1">
      <c r="V269" s="9"/>
    </row>
    <row r="270" spans="22:22" ht="14.25" customHeight="1">
      <c r="V270" s="9"/>
    </row>
    <row r="271" spans="22:22" ht="14.25" customHeight="1">
      <c r="V271" s="9"/>
    </row>
    <row r="272" spans="22:22" ht="14.25" customHeight="1">
      <c r="V272" s="9"/>
    </row>
    <row r="273" spans="22:22" ht="14.25" customHeight="1">
      <c r="V273" s="9"/>
    </row>
    <row r="274" spans="22:22" ht="14.25" customHeight="1">
      <c r="V274" s="9"/>
    </row>
    <row r="275" spans="22:22" ht="14.25" customHeight="1">
      <c r="V275" s="9"/>
    </row>
    <row r="276" spans="22:22" ht="14.25" customHeight="1">
      <c r="V276" s="9"/>
    </row>
    <row r="277" spans="22:22" ht="14.25" customHeight="1">
      <c r="V277" s="9"/>
    </row>
    <row r="278" spans="22:22" ht="14.25" customHeight="1">
      <c r="V278" s="9"/>
    </row>
    <row r="279" spans="22:22" ht="14.25" customHeight="1">
      <c r="V279" s="9"/>
    </row>
    <row r="280" spans="22:22" ht="14.25" customHeight="1">
      <c r="V280" s="9"/>
    </row>
    <row r="281" spans="22:22" ht="14.25" customHeight="1">
      <c r="V281" s="9"/>
    </row>
    <row r="282" spans="22:22" ht="14.25" customHeight="1">
      <c r="V282" s="9"/>
    </row>
    <row r="283" spans="22:22" ht="14.25" customHeight="1">
      <c r="V283" s="9"/>
    </row>
    <row r="284" spans="22:22" ht="14.25" customHeight="1">
      <c r="V284" s="9"/>
    </row>
    <row r="285" spans="22:22" ht="14.25" customHeight="1">
      <c r="V285" s="9"/>
    </row>
    <row r="286" spans="22:22" ht="14.25" customHeight="1">
      <c r="V286" s="9"/>
    </row>
    <row r="287" spans="22:22" ht="14.25" customHeight="1">
      <c r="V287" s="9"/>
    </row>
    <row r="288" spans="22:22" ht="14.25" customHeight="1">
      <c r="V288" s="9"/>
    </row>
    <row r="289" spans="22:22" ht="14.25" customHeight="1">
      <c r="V289" s="9"/>
    </row>
    <row r="290" spans="22:22" ht="14.25" customHeight="1">
      <c r="V290" s="9"/>
    </row>
    <row r="291" spans="22:22" ht="14.25" customHeight="1">
      <c r="V291" s="9"/>
    </row>
    <row r="292" spans="22:22" ht="14.25" customHeight="1">
      <c r="V292" s="9"/>
    </row>
    <row r="293" spans="22:22" ht="14.25" customHeight="1">
      <c r="V293" s="9"/>
    </row>
    <row r="294" spans="22:22" ht="14.25" customHeight="1">
      <c r="V294" s="9"/>
    </row>
    <row r="295" spans="22:22" ht="14.25" customHeight="1">
      <c r="V295" s="9"/>
    </row>
    <row r="296" spans="22:22" ht="14.25" customHeight="1">
      <c r="V296" s="9"/>
    </row>
    <row r="297" spans="22:22" ht="14.25" customHeight="1">
      <c r="V297" s="9"/>
    </row>
    <row r="298" spans="22:22" ht="14.25" customHeight="1">
      <c r="V298" s="9"/>
    </row>
    <row r="299" spans="22:22" ht="14.25" customHeight="1">
      <c r="V299" s="9"/>
    </row>
    <row r="300" spans="22:22" ht="14.25" customHeight="1">
      <c r="V300" s="9"/>
    </row>
    <row r="301" spans="22:22" ht="14.25" customHeight="1">
      <c r="V301" s="9"/>
    </row>
    <row r="302" spans="22:22" ht="14.25" customHeight="1">
      <c r="V302" s="9"/>
    </row>
    <row r="303" spans="22:22" ht="14.25" customHeight="1">
      <c r="V303" s="9"/>
    </row>
    <row r="304" spans="22:22" ht="14.25" customHeight="1">
      <c r="V304" s="9"/>
    </row>
    <row r="305" spans="22:22" ht="14.25" customHeight="1">
      <c r="V305" s="9"/>
    </row>
    <row r="306" spans="22:22" ht="14.25" customHeight="1">
      <c r="V306" s="9"/>
    </row>
    <row r="307" spans="22:22" ht="14.25" customHeight="1">
      <c r="V307" s="9"/>
    </row>
    <row r="308" spans="22:22" ht="14.25" customHeight="1">
      <c r="V308" s="9"/>
    </row>
    <row r="309" spans="22:22" ht="14.25" customHeight="1">
      <c r="V309" s="9"/>
    </row>
    <row r="310" spans="22:22" ht="14.25" customHeight="1">
      <c r="V310" s="9"/>
    </row>
    <row r="311" spans="22:22" ht="14.25" customHeight="1">
      <c r="V311" s="9"/>
    </row>
    <row r="312" spans="22:22" ht="14.25" customHeight="1">
      <c r="V312" s="9"/>
    </row>
    <row r="313" spans="22:22" ht="14.25" customHeight="1">
      <c r="V313" s="9"/>
    </row>
    <row r="314" spans="22:22" ht="14.25" customHeight="1">
      <c r="V314" s="9"/>
    </row>
    <row r="315" spans="22:22" ht="14.25" customHeight="1">
      <c r="V315" s="9"/>
    </row>
    <row r="316" spans="22:22" ht="14.25" customHeight="1">
      <c r="V316" s="9"/>
    </row>
    <row r="317" spans="22:22" ht="14.25" customHeight="1">
      <c r="V317" s="9"/>
    </row>
    <row r="318" spans="22:22" ht="14.25" customHeight="1">
      <c r="V318" s="9"/>
    </row>
    <row r="319" spans="22:22" ht="14.25" customHeight="1">
      <c r="V319" s="9"/>
    </row>
    <row r="320" spans="22:22" ht="14.25" customHeight="1">
      <c r="V320" s="9"/>
    </row>
    <row r="321" spans="22:22" ht="14.25" customHeight="1">
      <c r="V321" s="9"/>
    </row>
    <row r="322" spans="22:22" ht="14.25" customHeight="1">
      <c r="V322" s="9"/>
    </row>
    <row r="323" spans="22:22" ht="14.25" customHeight="1">
      <c r="V323" s="9"/>
    </row>
    <row r="324" spans="22:22" ht="14.25" customHeight="1">
      <c r="V324" s="9"/>
    </row>
    <row r="325" spans="22:22" ht="14.25" customHeight="1">
      <c r="V325" s="9"/>
    </row>
    <row r="326" spans="22:22" ht="14.25" customHeight="1">
      <c r="V326" s="9"/>
    </row>
    <row r="327" spans="22:22" ht="14.25" customHeight="1">
      <c r="V327" s="9"/>
    </row>
    <row r="328" spans="22:22" ht="14.25" customHeight="1">
      <c r="V328" s="9"/>
    </row>
    <row r="329" spans="22:22" ht="14.25" customHeight="1">
      <c r="V329" s="9"/>
    </row>
    <row r="330" spans="22:22" ht="14.25" customHeight="1">
      <c r="V330" s="9"/>
    </row>
    <row r="331" spans="22:22" ht="14.25" customHeight="1">
      <c r="V331" s="9"/>
    </row>
    <row r="332" spans="22:22" ht="14.25" customHeight="1">
      <c r="V332" s="9"/>
    </row>
    <row r="333" spans="22:22" ht="14.25" customHeight="1">
      <c r="V333" s="9"/>
    </row>
    <row r="334" spans="22:22" ht="14.25" customHeight="1">
      <c r="V334" s="9"/>
    </row>
    <row r="335" spans="22:22" ht="14.25" customHeight="1">
      <c r="V335" s="9"/>
    </row>
    <row r="336" spans="22:22" ht="14.25" customHeight="1">
      <c r="V336" s="9"/>
    </row>
    <row r="337" spans="22:22" ht="14.25" customHeight="1">
      <c r="V337" s="9"/>
    </row>
    <row r="338" spans="22:22" ht="14.25" customHeight="1">
      <c r="V338" s="9"/>
    </row>
    <row r="339" spans="22:22" ht="14.25" customHeight="1">
      <c r="V339" s="9"/>
    </row>
    <row r="340" spans="22:22" ht="14.25" customHeight="1">
      <c r="V340" s="9"/>
    </row>
    <row r="341" spans="22:22" ht="14.25" customHeight="1">
      <c r="V341" s="9"/>
    </row>
    <row r="342" spans="22:22" ht="14.25" customHeight="1">
      <c r="V342" s="9"/>
    </row>
    <row r="343" spans="22:22" ht="14.25" customHeight="1">
      <c r="V343" s="9"/>
    </row>
    <row r="344" spans="22:22" ht="14.25" customHeight="1">
      <c r="V344" s="9"/>
    </row>
    <row r="345" spans="22:22" ht="14.25" customHeight="1">
      <c r="V345" s="9"/>
    </row>
    <row r="346" spans="22:22" ht="14.25" customHeight="1">
      <c r="V346" s="9"/>
    </row>
    <row r="347" spans="22:22" ht="14.25" customHeight="1">
      <c r="V347" s="9"/>
    </row>
    <row r="348" spans="22:22" ht="14.25" customHeight="1">
      <c r="V348" s="9"/>
    </row>
    <row r="349" spans="22:22" ht="14.25" customHeight="1">
      <c r="V349" s="9"/>
    </row>
    <row r="350" spans="22:22" ht="14.25" customHeight="1">
      <c r="V350" s="9"/>
    </row>
    <row r="351" spans="22:22" ht="14.25" customHeight="1">
      <c r="V351" s="9"/>
    </row>
    <row r="352" spans="22:22" ht="14.25" customHeight="1">
      <c r="V352" s="9"/>
    </row>
    <row r="353" spans="22:22" ht="14.25" customHeight="1">
      <c r="V353" s="9"/>
    </row>
    <row r="354" spans="22:22" ht="14.25" customHeight="1">
      <c r="V354" s="9"/>
    </row>
    <row r="355" spans="22:22" ht="14.25" customHeight="1">
      <c r="V355" s="9"/>
    </row>
    <row r="356" spans="22:22" ht="14.25" customHeight="1">
      <c r="V356" s="9"/>
    </row>
    <row r="357" spans="22:22" ht="14.25" customHeight="1">
      <c r="V357" s="9"/>
    </row>
    <row r="358" spans="22:22" ht="14.25" customHeight="1">
      <c r="V358" s="9"/>
    </row>
    <row r="359" spans="22:22" ht="14.25" customHeight="1">
      <c r="V359" s="9"/>
    </row>
    <row r="360" spans="22:22" ht="14.25" customHeight="1">
      <c r="V360" s="9"/>
    </row>
    <row r="361" spans="22:22" ht="14.25" customHeight="1">
      <c r="V361" s="9"/>
    </row>
    <row r="362" spans="22:22" ht="14.25" customHeight="1">
      <c r="V362" s="9"/>
    </row>
    <row r="363" spans="22:22" ht="14.25" customHeight="1">
      <c r="V363" s="9"/>
    </row>
    <row r="364" spans="22:22" ht="14.25" customHeight="1">
      <c r="V364" s="9"/>
    </row>
    <row r="365" spans="22:22" ht="14.25" customHeight="1">
      <c r="V365" s="9"/>
    </row>
    <row r="366" spans="22:22" ht="14.25" customHeight="1">
      <c r="V366" s="9"/>
    </row>
    <row r="367" spans="22:22" ht="14.25" customHeight="1">
      <c r="V367" s="9"/>
    </row>
    <row r="368" spans="22:22" ht="14.25" customHeight="1">
      <c r="V368" s="9"/>
    </row>
    <row r="369" spans="22:22" ht="14.25" customHeight="1">
      <c r="V369" s="9"/>
    </row>
    <row r="370" spans="22:22" ht="14.25" customHeight="1">
      <c r="V370" s="9"/>
    </row>
    <row r="371" spans="22:22" ht="14.25" customHeight="1">
      <c r="V371" s="9"/>
    </row>
    <row r="372" spans="22:22" ht="14.25" customHeight="1">
      <c r="V372" s="9"/>
    </row>
    <row r="373" spans="22:22" ht="14.25" customHeight="1">
      <c r="V373" s="9"/>
    </row>
    <row r="374" spans="22:22" ht="14.25" customHeight="1">
      <c r="V374" s="9"/>
    </row>
    <row r="375" spans="22:22" ht="14.25" customHeight="1">
      <c r="V375" s="9"/>
    </row>
    <row r="376" spans="22:22" ht="14.25" customHeight="1">
      <c r="V376" s="9"/>
    </row>
    <row r="377" spans="22:22" ht="14.25" customHeight="1">
      <c r="V377" s="9"/>
    </row>
    <row r="378" spans="22:22" ht="14.25" customHeight="1">
      <c r="V378" s="9"/>
    </row>
    <row r="379" spans="22:22" ht="14.25" customHeight="1">
      <c r="V379" s="9"/>
    </row>
    <row r="380" spans="22:22" ht="14.25" customHeight="1">
      <c r="V380" s="9"/>
    </row>
    <row r="381" spans="22:22" ht="14.25" customHeight="1">
      <c r="V381" s="9"/>
    </row>
    <row r="382" spans="22:22" ht="14.25" customHeight="1">
      <c r="V382" s="9"/>
    </row>
    <row r="383" spans="22:22" ht="14.25" customHeight="1">
      <c r="V383" s="9"/>
    </row>
    <row r="384" spans="22:22" ht="14.25" customHeight="1">
      <c r="V384" s="9"/>
    </row>
    <row r="385" spans="22:22" ht="14.25" customHeight="1">
      <c r="V385" s="9"/>
    </row>
    <row r="386" spans="22:22" ht="14.25" customHeight="1">
      <c r="V386" s="9"/>
    </row>
    <row r="387" spans="22:22" ht="14.25" customHeight="1">
      <c r="V387" s="9"/>
    </row>
    <row r="388" spans="22:22" ht="14.25" customHeight="1">
      <c r="V388" s="9"/>
    </row>
    <row r="389" spans="22:22" ht="14.25" customHeight="1">
      <c r="V389" s="9"/>
    </row>
    <row r="390" spans="22:22" ht="14.25" customHeight="1">
      <c r="V390" s="9"/>
    </row>
    <row r="391" spans="22:22" ht="14.25" customHeight="1">
      <c r="V391" s="9"/>
    </row>
    <row r="392" spans="22:22" ht="14.25" customHeight="1">
      <c r="V392" s="9"/>
    </row>
    <row r="393" spans="22:22" ht="14.25" customHeight="1">
      <c r="V393" s="9"/>
    </row>
    <row r="394" spans="22:22" ht="14.25" customHeight="1">
      <c r="V394" s="9"/>
    </row>
    <row r="395" spans="22:22" ht="14.25" customHeight="1">
      <c r="V395" s="9"/>
    </row>
    <row r="396" spans="22:22" ht="14.25" customHeight="1">
      <c r="V396" s="9"/>
    </row>
    <row r="397" spans="22:22" ht="14.25" customHeight="1">
      <c r="V397" s="9"/>
    </row>
    <row r="398" spans="22:22" ht="14.25" customHeight="1">
      <c r="V398" s="9"/>
    </row>
    <row r="399" spans="22:22" ht="14.25" customHeight="1">
      <c r="V399" s="9"/>
    </row>
    <row r="400" spans="22:22" ht="14.25" customHeight="1">
      <c r="V400" s="9"/>
    </row>
    <row r="401" spans="22:22" ht="14.25" customHeight="1">
      <c r="V401" s="9"/>
    </row>
    <row r="402" spans="22:22" ht="14.25" customHeight="1">
      <c r="V402" s="9"/>
    </row>
    <row r="403" spans="22:22" ht="14.25" customHeight="1">
      <c r="V403" s="9"/>
    </row>
    <row r="404" spans="22:22" ht="14.25" customHeight="1">
      <c r="V404" s="9"/>
    </row>
    <row r="405" spans="22:22" ht="14.25" customHeight="1">
      <c r="V405" s="9"/>
    </row>
    <row r="406" spans="22:22" ht="14.25" customHeight="1">
      <c r="V406" s="9"/>
    </row>
    <row r="407" spans="22:22" ht="14.25" customHeight="1">
      <c r="V407" s="9"/>
    </row>
    <row r="408" spans="22:22" ht="14.25" customHeight="1">
      <c r="V408" s="9"/>
    </row>
    <row r="409" spans="22:22" ht="14.25" customHeight="1">
      <c r="V409" s="9"/>
    </row>
    <row r="410" spans="22:22" ht="14.25" customHeight="1">
      <c r="V410" s="9"/>
    </row>
    <row r="411" spans="22:22" ht="14.25" customHeight="1">
      <c r="V411" s="9"/>
    </row>
    <row r="412" spans="22:22" ht="14.25" customHeight="1">
      <c r="V412" s="9"/>
    </row>
    <row r="413" spans="22:22" ht="14.25" customHeight="1">
      <c r="V413" s="9"/>
    </row>
    <row r="414" spans="22:22" ht="14.25" customHeight="1">
      <c r="V414" s="9"/>
    </row>
    <row r="415" spans="22:22" ht="14.25" customHeight="1">
      <c r="V415" s="9"/>
    </row>
    <row r="416" spans="22:22" ht="14.25" customHeight="1">
      <c r="V416" s="9"/>
    </row>
    <row r="417" spans="22:22" ht="14.25" customHeight="1">
      <c r="V417" s="9"/>
    </row>
    <row r="418" spans="22:22" ht="14.25" customHeight="1">
      <c r="V418" s="9"/>
    </row>
    <row r="419" spans="22:22" ht="14.25" customHeight="1">
      <c r="V419" s="9"/>
    </row>
    <row r="420" spans="22:22" ht="14.25" customHeight="1">
      <c r="V420" s="9"/>
    </row>
    <row r="421" spans="22:22" ht="14.25" customHeight="1">
      <c r="V421" s="9"/>
    </row>
    <row r="422" spans="22:22" ht="14.25" customHeight="1">
      <c r="V422" s="9"/>
    </row>
    <row r="423" spans="22:22" ht="14.25" customHeight="1">
      <c r="V423" s="9"/>
    </row>
    <row r="424" spans="22:22" ht="14.25" customHeight="1">
      <c r="V424" s="9"/>
    </row>
    <row r="425" spans="22:22" ht="14.25" customHeight="1">
      <c r="V425" s="9"/>
    </row>
    <row r="426" spans="22:22" ht="14.25" customHeight="1">
      <c r="V426" s="9"/>
    </row>
    <row r="427" spans="22:22" ht="14.25" customHeight="1">
      <c r="V427" s="9"/>
    </row>
    <row r="428" spans="22:22" ht="14.25" customHeight="1">
      <c r="V428" s="9"/>
    </row>
    <row r="429" spans="22:22" ht="14.25" customHeight="1">
      <c r="V429" s="9"/>
    </row>
    <row r="430" spans="22:22" ht="14.25" customHeight="1">
      <c r="V430" s="9"/>
    </row>
    <row r="431" spans="22:22" ht="14.25" customHeight="1">
      <c r="V431" s="9"/>
    </row>
    <row r="432" spans="22:22" ht="14.25" customHeight="1">
      <c r="V432" s="9"/>
    </row>
    <row r="433" spans="22:22" ht="14.25" customHeight="1">
      <c r="V433" s="9"/>
    </row>
    <row r="434" spans="22:22" ht="14.25" customHeight="1">
      <c r="V434" s="9"/>
    </row>
    <row r="435" spans="22:22" ht="14.25" customHeight="1">
      <c r="V435" s="9"/>
    </row>
    <row r="436" spans="22:22" ht="14.25" customHeight="1">
      <c r="V436" s="9"/>
    </row>
    <row r="437" spans="22:22" ht="14.25" customHeight="1">
      <c r="V437" s="9"/>
    </row>
    <row r="438" spans="22:22" ht="14.25" customHeight="1">
      <c r="V438" s="9"/>
    </row>
    <row r="439" spans="22:22" ht="14.25" customHeight="1">
      <c r="V439" s="9"/>
    </row>
    <row r="440" spans="22:22" ht="14.25" customHeight="1">
      <c r="V440" s="9"/>
    </row>
    <row r="441" spans="22:22" ht="14.25" customHeight="1">
      <c r="V441" s="9"/>
    </row>
    <row r="442" spans="22:22" ht="14.25" customHeight="1">
      <c r="V442" s="9"/>
    </row>
    <row r="443" spans="22:22" ht="14.25" customHeight="1">
      <c r="V443" s="9"/>
    </row>
    <row r="444" spans="22:22" ht="14.25" customHeight="1">
      <c r="V444" s="9"/>
    </row>
    <row r="445" spans="22:22" ht="14.25" customHeight="1">
      <c r="V445" s="9"/>
    </row>
    <row r="446" spans="22:22" ht="14.25" customHeight="1">
      <c r="V446" s="9"/>
    </row>
    <row r="447" spans="22:22" ht="14.25" customHeight="1">
      <c r="V447" s="9"/>
    </row>
    <row r="448" spans="22:22" ht="14.25" customHeight="1">
      <c r="V448" s="9"/>
    </row>
    <row r="449" spans="22:22" ht="14.25" customHeight="1">
      <c r="V449" s="9"/>
    </row>
    <row r="450" spans="22:22" ht="14.25" customHeight="1">
      <c r="V450" s="9"/>
    </row>
    <row r="451" spans="22:22" ht="14.25" customHeight="1">
      <c r="V451" s="9"/>
    </row>
    <row r="452" spans="22:22" ht="14.25" customHeight="1">
      <c r="V452" s="9"/>
    </row>
    <row r="453" spans="22:22" ht="14.25" customHeight="1">
      <c r="V453" s="9"/>
    </row>
    <row r="454" spans="22:22" ht="14.25" customHeight="1">
      <c r="V454" s="9"/>
    </row>
    <row r="455" spans="22:22" ht="14.25" customHeight="1">
      <c r="V455" s="9"/>
    </row>
    <row r="456" spans="22:22" ht="14.25" customHeight="1">
      <c r="V456" s="9"/>
    </row>
    <row r="457" spans="22:22" ht="14.25" customHeight="1">
      <c r="V457" s="9"/>
    </row>
    <row r="458" spans="22:22" ht="14.25" customHeight="1">
      <c r="V458" s="9"/>
    </row>
    <row r="459" spans="22:22" ht="14.25" customHeight="1">
      <c r="V459" s="9"/>
    </row>
    <row r="460" spans="22:22" ht="14.25" customHeight="1">
      <c r="V460" s="9"/>
    </row>
    <row r="461" spans="22:22" ht="14.25" customHeight="1">
      <c r="V461" s="9"/>
    </row>
    <row r="462" spans="22:22" ht="14.25" customHeight="1">
      <c r="V462" s="9"/>
    </row>
    <row r="463" spans="22:22" ht="14.25" customHeight="1">
      <c r="V463" s="9"/>
    </row>
    <row r="464" spans="22:22" ht="14.25" customHeight="1">
      <c r="V464" s="9"/>
    </row>
    <row r="465" spans="22:22" ht="14.25" customHeight="1">
      <c r="V465" s="9"/>
    </row>
    <row r="466" spans="22:22" ht="14.25" customHeight="1">
      <c r="V466" s="9"/>
    </row>
    <row r="467" spans="22:22" ht="14.25" customHeight="1">
      <c r="V467" s="9"/>
    </row>
    <row r="468" spans="22:22" ht="14.25" customHeight="1">
      <c r="V468" s="9"/>
    </row>
    <row r="469" spans="22:22" ht="14.25" customHeight="1">
      <c r="V469" s="9"/>
    </row>
    <row r="470" spans="22:22" ht="14.25" customHeight="1">
      <c r="V470" s="9"/>
    </row>
    <row r="471" spans="22:22" ht="14.25" customHeight="1">
      <c r="V471" s="9"/>
    </row>
    <row r="472" spans="22:22" ht="14.25" customHeight="1">
      <c r="V472" s="9"/>
    </row>
    <row r="473" spans="22:22" ht="14.25" customHeight="1">
      <c r="V473" s="9"/>
    </row>
    <row r="474" spans="22:22" ht="14.25" customHeight="1">
      <c r="V474" s="9"/>
    </row>
    <row r="475" spans="22:22" ht="14.25" customHeight="1">
      <c r="V475" s="9"/>
    </row>
    <row r="476" spans="22:22" ht="14.25" customHeight="1">
      <c r="V476" s="9"/>
    </row>
    <row r="477" spans="22:22" ht="14.25" customHeight="1">
      <c r="V477" s="9"/>
    </row>
    <row r="478" spans="22:22" ht="14.25" customHeight="1">
      <c r="V478" s="9"/>
    </row>
    <row r="479" spans="22:22" ht="14.25" customHeight="1">
      <c r="V479" s="9"/>
    </row>
    <row r="480" spans="22:22" ht="14.25" customHeight="1">
      <c r="V480" s="9"/>
    </row>
    <row r="481" spans="22:22" ht="14.25" customHeight="1">
      <c r="V481" s="9"/>
    </row>
    <row r="482" spans="22:22" ht="14.25" customHeight="1">
      <c r="V482" s="9"/>
    </row>
    <row r="483" spans="22:22" ht="14.25" customHeight="1">
      <c r="V483" s="9"/>
    </row>
    <row r="484" spans="22:22" ht="14.25" customHeight="1">
      <c r="V484" s="9"/>
    </row>
    <row r="485" spans="22:22" ht="14.25" customHeight="1">
      <c r="V485" s="9"/>
    </row>
    <row r="486" spans="22:22" ht="14.25" customHeight="1">
      <c r="V486" s="9"/>
    </row>
    <row r="487" spans="22:22" ht="14.25" customHeight="1">
      <c r="V487" s="9"/>
    </row>
    <row r="488" spans="22:22" ht="14.25" customHeight="1">
      <c r="V488" s="9"/>
    </row>
    <row r="489" spans="22:22" ht="14.25" customHeight="1">
      <c r="V489" s="9"/>
    </row>
    <row r="490" spans="22:22" ht="14.25" customHeight="1">
      <c r="V490" s="9"/>
    </row>
    <row r="491" spans="22:22" ht="14.25" customHeight="1">
      <c r="V491" s="9"/>
    </row>
    <row r="492" spans="22:22" ht="14.25" customHeight="1">
      <c r="V492" s="9"/>
    </row>
    <row r="493" spans="22:22" ht="14.25" customHeight="1">
      <c r="V493" s="9"/>
    </row>
    <row r="494" spans="22:22" ht="14.25" customHeight="1">
      <c r="V494" s="9"/>
    </row>
    <row r="495" spans="22:22" ht="14.25" customHeight="1">
      <c r="V495" s="9"/>
    </row>
    <row r="496" spans="22:22" ht="14.25" customHeight="1">
      <c r="V496" s="9"/>
    </row>
    <row r="497" spans="22:22" ht="14.25" customHeight="1">
      <c r="V497" s="9"/>
    </row>
    <row r="498" spans="22:22" ht="14.25" customHeight="1">
      <c r="V498" s="9"/>
    </row>
    <row r="499" spans="22:22" ht="14.25" customHeight="1">
      <c r="V499" s="9"/>
    </row>
    <row r="500" spans="22:22" ht="14.25" customHeight="1">
      <c r="V500" s="9"/>
    </row>
    <row r="501" spans="22:22" ht="14.25" customHeight="1">
      <c r="V501" s="9"/>
    </row>
    <row r="502" spans="22:22" ht="14.25" customHeight="1">
      <c r="V502" s="9"/>
    </row>
    <row r="503" spans="22:22" ht="14.25" customHeight="1">
      <c r="V503" s="9"/>
    </row>
    <row r="504" spans="22:22" ht="14.25" customHeight="1">
      <c r="V504" s="9"/>
    </row>
    <row r="505" spans="22:22" ht="14.25" customHeight="1">
      <c r="V505" s="9"/>
    </row>
    <row r="506" spans="22:22" ht="14.25" customHeight="1">
      <c r="V506" s="9"/>
    </row>
    <row r="507" spans="22:22" ht="14.25" customHeight="1">
      <c r="V507" s="9"/>
    </row>
    <row r="508" spans="22:22" ht="14.25" customHeight="1">
      <c r="V508" s="9"/>
    </row>
    <row r="509" spans="22:22" ht="14.25" customHeight="1">
      <c r="V509" s="9"/>
    </row>
    <row r="510" spans="22:22" ht="14.25" customHeight="1">
      <c r="V510" s="9"/>
    </row>
    <row r="511" spans="22:22" ht="14.25" customHeight="1">
      <c r="V511" s="9"/>
    </row>
    <row r="512" spans="22:22" ht="14.25" customHeight="1">
      <c r="V512" s="9"/>
    </row>
    <row r="513" spans="22:22" ht="14.25" customHeight="1">
      <c r="V513" s="9"/>
    </row>
    <row r="514" spans="22:22" ht="14.25" customHeight="1">
      <c r="V514" s="9"/>
    </row>
    <row r="515" spans="22:22" ht="14.25" customHeight="1">
      <c r="V515" s="9"/>
    </row>
    <row r="516" spans="22:22" ht="14.25" customHeight="1">
      <c r="V516" s="9"/>
    </row>
    <row r="517" spans="22:22" ht="14.25" customHeight="1">
      <c r="V517" s="9"/>
    </row>
    <row r="518" spans="22:22" ht="14.25" customHeight="1">
      <c r="V518" s="9"/>
    </row>
    <row r="519" spans="22:22" ht="14.25" customHeight="1">
      <c r="V519" s="9"/>
    </row>
    <row r="520" spans="22:22" ht="14.25" customHeight="1">
      <c r="V520" s="9"/>
    </row>
    <row r="521" spans="22:22" ht="14.25" customHeight="1">
      <c r="V521" s="9"/>
    </row>
    <row r="522" spans="22:22" ht="14.25" customHeight="1">
      <c r="V522" s="9"/>
    </row>
    <row r="523" spans="22:22" ht="14.25" customHeight="1">
      <c r="V523" s="9"/>
    </row>
    <row r="524" spans="22:22" ht="14.25" customHeight="1">
      <c r="V524" s="9"/>
    </row>
    <row r="525" spans="22:22" ht="14.25" customHeight="1">
      <c r="V525" s="9"/>
    </row>
    <row r="526" spans="22:22" ht="14.25" customHeight="1">
      <c r="V526" s="9"/>
    </row>
    <row r="527" spans="22:22" ht="14.25" customHeight="1">
      <c r="V527" s="9"/>
    </row>
    <row r="528" spans="22:22" ht="14.25" customHeight="1">
      <c r="V528" s="9"/>
    </row>
    <row r="529" spans="22:22" ht="14.25" customHeight="1">
      <c r="V529" s="9"/>
    </row>
    <row r="530" spans="22:22" ht="14.25" customHeight="1">
      <c r="V530" s="9"/>
    </row>
    <row r="531" spans="22:22" ht="14.25" customHeight="1">
      <c r="V531" s="9"/>
    </row>
    <row r="532" spans="22:22" ht="14.25" customHeight="1">
      <c r="V532" s="9"/>
    </row>
    <row r="533" spans="22:22" ht="14.25" customHeight="1">
      <c r="V533" s="9"/>
    </row>
    <row r="534" spans="22:22" ht="14.25" customHeight="1">
      <c r="V534" s="9"/>
    </row>
    <row r="535" spans="22:22" ht="14.25" customHeight="1">
      <c r="V535" s="9"/>
    </row>
    <row r="536" spans="22:22" ht="14.25" customHeight="1">
      <c r="V536" s="9"/>
    </row>
    <row r="537" spans="22:22" ht="14.25" customHeight="1">
      <c r="V537" s="9"/>
    </row>
    <row r="538" spans="22:22" ht="14.25" customHeight="1">
      <c r="V538" s="9"/>
    </row>
    <row r="539" spans="22:22" ht="14.25" customHeight="1">
      <c r="V539" s="9"/>
    </row>
    <row r="540" spans="22:22" ht="14.25" customHeight="1">
      <c r="V540" s="9"/>
    </row>
    <row r="541" spans="22:22" ht="14.25" customHeight="1">
      <c r="V541" s="9"/>
    </row>
    <row r="542" spans="22:22" ht="14.25" customHeight="1">
      <c r="V542" s="9"/>
    </row>
    <row r="543" spans="22:22" ht="14.25" customHeight="1">
      <c r="V543" s="9"/>
    </row>
    <row r="544" spans="22:22" ht="14.25" customHeight="1">
      <c r="V544" s="9"/>
    </row>
    <row r="545" spans="22:22" ht="14.25" customHeight="1">
      <c r="V545" s="9"/>
    </row>
    <row r="546" spans="22:22" ht="14.25" customHeight="1">
      <c r="V546" s="9"/>
    </row>
    <row r="547" spans="22:22" ht="14.25" customHeight="1">
      <c r="V547" s="9"/>
    </row>
    <row r="548" spans="22:22" ht="14.25" customHeight="1">
      <c r="V548" s="9"/>
    </row>
    <row r="549" spans="22:22" ht="14.25" customHeight="1">
      <c r="V549" s="9"/>
    </row>
    <row r="550" spans="22:22" ht="14.25" customHeight="1">
      <c r="V550" s="9"/>
    </row>
    <row r="551" spans="22:22" ht="14.25" customHeight="1">
      <c r="V551" s="9"/>
    </row>
    <row r="552" spans="22:22" ht="14.25" customHeight="1">
      <c r="V552" s="9"/>
    </row>
    <row r="553" spans="22:22" ht="14.25" customHeight="1">
      <c r="V553" s="9"/>
    </row>
    <row r="554" spans="22:22" ht="14.25" customHeight="1">
      <c r="V554" s="9"/>
    </row>
    <row r="555" spans="22:22" ht="14.25" customHeight="1">
      <c r="V555" s="9"/>
    </row>
    <row r="556" spans="22:22" ht="14.25" customHeight="1">
      <c r="V556" s="9"/>
    </row>
    <row r="557" spans="22:22" ht="14.25" customHeight="1">
      <c r="V557" s="9"/>
    </row>
    <row r="558" spans="22:22" ht="14.25" customHeight="1">
      <c r="V558" s="9"/>
    </row>
    <row r="559" spans="22:22" ht="14.25" customHeight="1">
      <c r="V559" s="9"/>
    </row>
    <row r="560" spans="22:22" ht="14.25" customHeight="1">
      <c r="V560" s="9"/>
    </row>
    <row r="561" spans="22:22" ht="14.25" customHeight="1">
      <c r="V561" s="9"/>
    </row>
    <row r="562" spans="22:22" ht="14.25" customHeight="1">
      <c r="V562" s="9"/>
    </row>
    <row r="563" spans="22:22" ht="14.25" customHeight="1">
      <c r="V563" s="9"/>
    </row>
    <row r="564" spans="22:22" ht="14.25" customHeight="1">
      <c r="V564" s="9"/>
    </row>
    <row r="565" spans="22:22" ht="14.25" customHeight="1">
      <c r="V565" s="9"/>
    </row>
    <row r="566" spans="22:22" ht="14.25" customHeight="1">
      <c r="V566" s="9"/>
    </row>
    <row r="567" spans="22:22" ht="14.25" customHeight="1">
      <c r="V567" s="9"/>
    </row>
    <row r="568" spans="22:22" ht="14.25" customHeight="1">
      <c r="V568" s="9"/>
    </row>
    <row r="569" spans="22:22" ht="14.25" customHeight="1">
      <c r="V569" s="9"/>
    </row>
    <row r="570" spans="22:22" ht="14.25" customHeight="1">
      <c r="V570" s="9"/>
    </row>
    <row r="571" spans="22:22" ht="14.25" customHeight="1">
      <c r="V571" s="9"/>
    </row>
    <row r="572" spans="22:22" ht="14.25" customHeight="1">
      <c r="V572" s="9"/>
    </row>
    <row r="573" spans="22:22" ht="14.25" customHeight="1">
      <c r="V573" s="9"/>
    </row>
    <row r="574" spans="22:22" ht="14.25" customHeight="1">
      <c r="V574" s="9"/>
    </row>
    <row r="575" spans="22:22" ht="14.25" customHeight="1">
      <c r="V575" s="9"/>
    </row>
    <row r="576" spans="22:22" ht="14.25" customHeight="1">
      <c r="V576" s="9"/>
    </row>
    <row r="577" spans="22:22" ht="14.25" customHeight="1">
      <c r="V577" s="9"/>
    </row>
    <row r="578" spans="22:22" ht="14.25" customHeight="1">
      <c r="V578" s="9"/>
    </row>
    <row r="579" spans="22:22" ht="14.25" customHeight="1">
      <c r="V579" s="9"/>
    </row>
    <row r="580" spans="22:22" ht="14.25" customHeight="1">
      <c r="V580" s="9"/>
    </row>
    <row r="581" spans="22:22" ht="14.25" customHeight="1">
      <c r="V581" s="9"/>
    </row>
    <row r="582" spans="22:22" ht="14.25" customHeight="1">
      <c r="V582" s="9"/>
    </row>
    <row r="583" spans="22:22" ht="14.25" customHeight="1">
      <c r="V583" s="9"/>
    </row>
    <row r="584" spans="22:22" ht="14.25" customHeight="1">
      <c r="V584" s="9"/>
    </row>
    <row r="585" spans="22:22" ht="14.25" customHeight="1">
      <c r="V585" s="9"/>
    </row>
    <row r="586" spans="22:22" ht="14.25" customHeight="1">
      <c r="V586" s="9"/>
    </row>
    <row r="587" spans="22:22" ht="14.25" customHeight="1">
      <c r="V587" s="9"/>
    </row>
    <row r="588" spans="22:22" ht="14.25" customHeight="1">
      <c r="V588" s="9"/>
    </row>
    <row r="589" spans="22:22" ht="14.25" customHeight="1">
      <c r="V589" s="9"/>
    </row>
    <row r="590" spans="22:22" ht="14.25" customHeight="1">
      <c r="V590" s="9"/>
    </row>
    <row r="591" spans="22:22" ht="14.25" customHeight="1">
      <c r="V591" s="9"/>
    </row>
    <row r="592" spans="22:22" ht="14.25" customHeight="1">
      <c r="V592" s="9"/>
    </row>
    <row r="593" spans="22:22" ht="14.25" customHeight="1">
      <c r="V593" s="9"/>
    </row>
    <row r="594" spans="22:22" ht="14.25" customHeight="1">
      <c r="V594" s="9"/>
    </row>
    <row r="595" spans="22:22" ht="14.25" customHeight="1">
      <c r="V595" s="9"/>
    </row>
    <row r="596" spans="22:22" ht="14.25" customHeight="1">
      <c r="V596" s="9"/>
    </row>
    <row r="597" spans="22:22" ht="14.25" customHeight="1">
      <c r="V597" s="9"/>
    </row>
    <row r="598" spans="22:22" ht="14.25" customHeight="1">
      <c r="V598" s="9"/>
    </row>
    <row r="599" spans="22:22" ht="14.25" customHeight="1">
      <c r="V599" s="9"/>
    </row>
    <row r="600" spans="22:22" ht="14.25" customHeight="1">
      <c r="V600" s="9"/>
    </row>
    <row r="601" spans="22:22" ht="14.25" customHeight="1">
      <c r="V601" s="9"/>
    </row>
    <row r="602" spans="22:22" ht="14.25" customHeight="1">
      <c r="V602" s="9"/>
    </row>
    <row r="603" spans="22:22" ht="14.25" customHeight="1">
      <c r="V603" s="9"/>
    </row>
    <row r="604" spans="22:22" ht="14.25" customHeight="1">
      <c r="V604" s="9"/>
    </row>
    <row r="605" spans="22:22" ht="14.25" customHeight="1">
      <c r="V605" s="9"/>
    </row>
    <row r="606" spans="22:22" ht="14.25" customHeight="1">
      <c r="V606" s="9"/>
    </row>
    <row r="607" spans="22:22" ht="14.25" customHeight="1">
      <c r="V607" s="9"/>
    </row>
    <row r="608" spans="22:22" ht="14.25" customHeight="1">
      <c r="V608" s="9"/>
    </row>
    <row r="609" spans="22:22" ht="14.25" customHeight="1">
      <c r="V609" s="9"/>
    </row>
    <row r="610" spans="22:22" ht="14.25" customHeight="1">
      <c r="V610" s="9"/>
    </row>
    <row r="611" spans="22:22" ht="14.25" customHeight="1">
      <c r="V611" s="9"/>
    </row>
    <row r="612" spans="22:22" ht="14.25" customHeight="1">
      <c r="V612" s="9"/>
    </row>
    <row r="613" spans="22:22" ht="14.25" customHeight="1">
      <c r="V613" s="9"/>
    </row>
    <row r="614" spans="22:22" ht="14.25" customHeight="1">
      <c r="V614" s="9"/>
    </row>
    <row r="615" spans="22:22" ht="14.25" customHeight="1">
      <c r="V615" s="9"/>
    </row>
    <row r="616" spans="22:22" ht="14.25" customHeight="1">
      <c r="V616" s="9"/>
    </row>
    <row r="617" spans="22:22" ht="14.25" customHeight="1">
      <c r="V617" s="9"/>
    </row>
    <row r="618" spans="22:22" ht="14.25" customHeight="1">
      <c r="V618" s="9"/>
    </row>
    <row r="619" spans="22:22" ht="14.25" customHeight="1">
      <c r="V619" s="9"/>
    </row>
    <row r="620" spans="22:22" ht="14.25" customHeight="1">
      <c r="V620" s="9"/>
    </row>
    <row r="621" spans="22:22" ht="14.25" customHeight="1">
      <c r="V621" s="9"/>
    </row>
    <row r="622" spans="22:22" ht="14.25" customHeight="1">
      <c r="V622" s="9"/>
    </row>
    <row r="623" spans="22:22" ht="14.25" customHeight="1">
      <c r="V623" s="9"/>
    </row>
    <row r="624" spans="22:22" ht="14.25" customHeight="1">
      <c r="V624" s="9"/>
    </row>
    <row r="625" spans="22:22" ht="14.25" customHeight="1">
      <c r="V625" s="9"/>
    </row>
    <row r="626" spans="22:22" ht="14.25" customHeight="1">
      <c r="V626" s="9"/>
    </row>
    <row r="627" spans="22:22" ht="14.25" customHeight="1">
      <c r="V627" s="9"/>
    </row>
    <row r="628" spans="22:22" ht="14.25" customHeight="1">
      <c r="V628" s="9"/>
    </row>
    <row r="629" spans="22:22" ht="14.25" customHeight="1">
      <c r="V629" s="9"/>
    </row>
    <row r="630" spans="22:22" ht="14.25" customHeight="1">
      <c r="V630" s="9"/>
    </row>
    <row r="631" spans="22:22" ht="14.25" customHeight="1">
      <c r="V631" s="9"/>
    </row>
    <row r="632" spans="22:22" ht="14.25" customHeight="1">
      <c r="V632" s="9"/>
    </row>
    <row r="633" spans="22:22" ht="14.25" customHeight="1">
      <c r="V633" s="9"/>
    </row>
    <row r="634" spans="22:22" ht="14.25" customHeight="1">
      <c r="V634" s="9"/>
    </row>
    <row r="635" spans="22:22" ht="14.25" customHeight="1">
      <c r="V635" s="9"/>
    </row>
    <row r="636" spans="22:22" ht="14.25" customHeight="1">
      <c r="V636" s="9"/>
    </row>
    <row r="637" spans="22:22" ht="14.25" customHeight="1">
      <c r="V637" s="9"/>
    </row>
    <row r="638" spans="22:22" ht="14.25" customHeight="1">
      <c r="V638" s="9"/>
    </row>
    <row r="639" spans="22:22" ht="14.25" customHeight="1">
      <c r="V639" s="9"/>
    </row>
    <row r="640" spans="22:22" ht="14.25" customHeight="1">
      <c r="V640" s="9"/>
    </row>
    <row r="641" spans="22:22" ht="14.25" customHeight="1">
      <c r="V641" s="9"/>
    </row>
    <row r="642" spans="22:22" ht="14.25" customHeight="1">
      <c r="V642" s="9"/>
    </row>
    <row r="643" spans="22:22" ht="14.25" customHeight="1">
      <c r="V643" s="9"/>
    </row>
    <row r="644" spans="22:22" ht="14.25" customHeight="1">
      <c r="V644" s="9"/>
    </row>
    <row r="645" spans="22:22" ht="14.25" customHeight="1">
      <c r="V645" s="9"/>
    </row>
    <row r="646" spans="22:22" ht="14.25" customHeight="1">
      <c r="V646" s="9"/>
    </row>
    <row r="647" spans="22:22" ht="14.25" customHeight="1">
      <c r="V647" s="9"/>
    </row>
    <row r="648" spans="22:22" ht="14.25" customHeight="1">
      <c r="V648" s="9"/>
    </row>
    <row r="649" spans="22:22" ht="14.25" customHeight="1">
      <c r="V649" s="9"/>
    </row>
    <row r="650" spans="22:22" ht="14.25" customHeight="1">
      <c r="V650" s="9"/>
    </row>
    <row r="651" spans="22:22" ht="14.25" customHeight="1">
      <c r="V651" s="9"/>
    </row>
    <row r="652" spans="22:22" ht="14.25" customHeight="1">
      <c r="V652" s="9"/>
    </row>
    <row r="653" spans="22:22" ht="14.25" customHeight="1">
      <c r="V653" s="9"/>
    </row>
    <row r="654" spans="22:22" ht="14.25" customHeight="1">
      <c r="V654" s="9"/>
    </row>
    <row r="655" spans="22:22" ht="14.25" customHeight="1">
      <c r="V655" s="9"/>
    </row>
    <row r="656" spans="22:22" ht="14.25" customHeight="1">
      <c r="V656" s="9"/>
    </row>
    <row r="657" spans="22:22" ht="14.25" customHeight="1">
      <c r="V657" s="9"/>
    </row>
    <row r="658" spans="22:22" ht="14.25" customHeight="1">
      <c r="V658" s="9"/>
    </row>
    <row r="659" spans="22:22" ht="14.25" customHeight="1">
      <c r="V659" s="9"/>
    </row>
    <row r="660" spans="22:22" ht="14.25" customHeight="1">
      <c r="V660" s="9"/>
    </row>
    <row r="661" spans="22:22" ht="14.25" customHeight="1">
      <c r="V661" s="9"/>
    </row>
    <row r="662" spans="22:22" ht="14.25" customHeight="1">
      <c r="V662" s="9"/>
    </row>
    <row r="663" spans="22:22" ht="14.25" customHeight="1">
      <c r="V663" s="9"/>
    </row>
    <row r="664" spans="22:22" ht="14.25" customHeight="1">
      <c r="V664" s="9"/>
    </row>
    <row r="665" spans="22:22" ht="14.25" customHeight="1">
      <c r="V665" s="9"/>
    </row>
    <row r="666" spans="22:22" ht="14.25" customHeight="1">
      <c r="V666" s="9"/>
    </row>
    <row r="667" spans="22:22" ht="14.25" customHeight="1">
      <c r="V667" s="9"/>
    </row>
    <row r="668" spans="22:22" ht="14.25" customHeight="1">
      <c r="V668" s="9"/>
    </row>
    <row r="669" spans="22:22" ht="14.25" customHeight="1">
      <c r="V669" s="9"/>
    </row>
    <row r="670" spans="22:22" ht="14.25" customHeight="1">
      <c r="V670" s="9"/>
    </row>
    <row r="671" spans="22:22" ht="14.25" customHeight="1">
      <c r="V671" s="9"/>
    </row>
    <row r="672" spans="22:22" ht="14.25" customHeight="1">
      <c r="V672" s="9"/>
    </row>
    <row r="673" spans="22:22" ht="14.25" customHeight="1">
      <c r="V673" s="9"/>
    </row>
    <row r="674" spans="22:22" ht="14.25" customHeight="1">
      <c r="V674" s="9"/>
    </row>
    <row r="675" spans="22:22" ht="14.25" customHeight="1">
      <c r="V675" s="9"/>
    </row>
    <row r="676" spans="22:22" ht="14.25" customHeight="1">
      <c r="V676" s="9"/>
    </row>
    <row r="677" spans="22:22" ht="14.25" customHeight="1">
      <c r="V677" s="9"/>
    </row>
    <row r="678" spans="22:22" ht="14.25" customHeight="1">
      <c r="V678" s="9"/>
    </row>
    <row r="679" spans="22:22" ht="14.25" customHeight="1">
      <c r="V679" s="9"/>
    </row>
    <row r="680" spans="22:22" ht="14.25" customHeight="1">
      <c r="V680" s="9"/>
    </row>
    <row r="681" spans="22:22" ht="14.25" customHeight="1">
      <c r="V681" s="9"/>
    </row>
    <row r="682" spans="22:22" ht="14.25" customHeight="1">
      <c r="V682" s="9"/>
    </row>
    <row r="683" spans="22:22" ht="14.25" customHeight="1">
      <c r="V683" s="9"/>
    </row>
    <row r="684" spans="22:22" ht="14.25" customHeight="1">
      <c r="V684" s="9"/>
    </row>
    <row r="685" spans="22:22" ht="14.25" customHeight="1">
      <c r="V685" s="9"/>
    </row>
    <row r="686" spans="22:22" ht="14.25" customHeight="1">
      <c r="V686" s="9"/>
    </row>
    <row r="687" spans="22:22" ht="14.25" customHeight="1">
      <c r="V687" s="9"/>
    </row>
    <row r="688" spans="22:22" ht="14.25" customHeight="1">
      <c r="V688" s="9"/>
    </row>
    <row r="689" spans="22:22" ht="14.25" customHeight="1">
      <c r="V689" s="9"/>
    </row>
    <row r="690" spans="22:22" ht="14.25" customHeight="1">
      <c r="V690" s="9"/>
    </row>
    <row r="691" spans="22:22" ht="14.25" customHeight="1">
      <c r="V691" s="9"/>
    </row>
    <row r="692" spans="22:22" ht="14.25" customHeight="1">
      <c r="V692" s="9"/>
    </row>
    <row r="693" spans="22:22" ht="14.25" customHeight="1">
      <c r="V693" s="9"/>
    </row>
    <row r="694" spans="22:22" ht="14.25" customHeight="1">
      <c r="V694" s="9"/>
    </row>
    <row r="695" spans="22:22" ht="14.25" customHeight="1">
      <c r="V695" s="9"/>
    </row>
    <row r="696" spans="22:22" ht="14.25" customHeight="1">
      <c r="V696" s="9"/>
    </row>
    <row r="697" spans="22:22" ht="14.25" customHeight="1">
      <c r="V697" s="9"/>
    </row>
    <row r="698" spans="22:22" ht="14.25" customHeight="1">
      <c r="V698" s="9"/>
    </row>
    <row r="699" spans="22:22" ht="14.25" customHeight="1">
      <c r="V699" s="9"/>
    </row>
    <row r="700" spans="22:22" ht="14.25" customHeight="1">
      <c r="V700" s="9"/>
    </row>
    <row r="701" spans="22:22" ht="14.25" customHeight="1">
      <c r="V701" s="9"/>
    </row>
    <row r="702" spans="22:22" ht="14.25" customHeight="1">
      <c r="V702" s="9"/>
    </row>
    <row r="703" spans="22:22" ht="14.25" customHeight="1">
      <c r="V703" s="9"/>
    </row>
    <row r="704" spans="22:22" ht="14.25" customHeight="1">
      <c r="V704" s="9"/>
    </row>
    <row r="705" spans="22:22" ht="14.25" customHeight="1">
      <c r="V705" s="9"/>
    </row>
    <row r="706" spans="22:22" ht="14.25" customHeight="1">
      <c r="V706" s="9"/>
    </row>
    <row r="707" spans="22:22" ht="14.25" customHeight="1">
      <c r="V707" s="9"/>
    </row>
    <row r="708" spans="22:22" ht="14.25" customHeight="1">
      <c r="V708" s="9"/>
    </row>
    <row r="709" spans="22:22" ht="14.25" customHeight="1">
      <c r="V709" s="9"/>
    </row>
    <row r="710" spans="22:22" ht="14.25" customHeight="1">
      <c r="V710" s="9"/>
    </row>
    <row r="711" spans="22:22" ht="14.25" customHeight="1">
      <c r="V711" s="9"/>
    </row>
    <row r="712" spans="22:22" ht="14.25" customHeight="1">
      <c r="V712" s="9"/>
    </row>
    <row r="713" spans="22:22" ht="14.25" customHeight="1">
      <c r="V713" s="9"/>
    </row>
    <row r="714" spans="22:22" ht="14.25" customHeight="1">
      <c r="V714" s="9"/>
    </row>
    <row r="715" spans="22:22" ht="14.25" customHeight="1">
      <c r="V715" s="9"/>
    </row>
    <row r="716" spans="22:22" ht="14.25" customHeight="1">
      <c r="V716" s="9"/>
    </row>
    <row r="717" spans="22:22" ht="14.25" customHeight="1">
      <c r="V717" s="9"/>
    </row>
    <row r="718" spans="22:22" ht="14.25" customHeight="1">
      <c r="V718" s="9"/>
    </row>
    <row r="719" spans="22:22" ht="14.25" customHeight="1">
      <c r="V719" s="9"/>
    </row>
    <row r="720" spans="22:22" ht="14.25" customHeight="1">
      <c r="V720" s="9"/>
    </row>
    <row r="721" spans="22:22" ht="14.25" customHeight="1">
      <c r="V721" s="9"/>
    </row>
    <row r="722" spans="22:22" ht="14.25" customHeight="1">
      <c r="V722" s="9"/>
    </row>
    <row r="723" spans="22:22" ht="14.25" customHeight="1">
      <c r="V723" s="9"/>
    </row>
    <row r="724" spans="22:22" ht="14.25" customHeight="1">
      <c r="V724" s="9"/>
    </row>
    <row r="725" spans="22:22" ht="14.25" customHeight="1">
      <c r="V725" s="9"/>
    </row>
    <row r="726" spans="22:22" ht="14.25" customHeight="1">
      <c r="V726" s="9"/>
    </row>
    <row r="727" spans="22:22" ht="14.25" customHeight="1">
      <c r="V727" s="9"/>
    </row>
    <row r="728" spans="22:22" ht="14.25" customHeight="1">
      <c r="V728" s="9"/>
    </row>
    <row r="729" spans="22:22" ht="14.25" customHeight="1">
      <c r="V729" s="9"/>
    </row>
    <row r="730" spans="22:22" ht="14.25" customHeight="1">
      <c r="V730" s="9"/>
    </row>
    <row r="731" spans="22:22" ht="14.25" customHeight="1">
      <c r="V731" s="9"/>
    </row>
    <row r="732" spans="22:22" ht="14.25" customHeight="1">
      <c r="V732" s="9"/>
    </row>
    <row r="733" spans="22:22" ht="14.25" customHeight="1">
      <c r="V733" s="9"/>
    </row>
    <row r="734" spans="22:22" ht="14.25" customHeight="1">
      <c r="V734" s="9"/>
    </row>
    <row r="735" spans="22:22" ht="14.25" customHeight="1">
      <c r="V735" s="9"/>
    </row>
    <row r="736" spans="22:22" ht="14.25" customHeight="1">
      <c r="V736" s="9"/>
    </row>
    <row r="737" spans="22:22" ht="14.25" customHeight="1">
      <c r="V737" s="9"/>
    </row>
    <row r="738" spans="22:22" ht="14.25" customHeight="1">
      <c r="V738" s="9"/>
    </row>
    <row r="739" spans="22:22" ht="14.25" customHeight="1">
      <c r="V739" s="9"/>
    </row>
    <row r="740" spans="22:22" ht="14.25" customHeight="1">
      <c r="V740" s="9"/>
    </row>
    <row r="741" spans="22:22" ht="14.25" customHeight="1">
      <c r="V741" s="9"/>
    </row>
    <row r="742" spans="22:22" ht="14.25" customHeight="1">
      <c r="V742" s="9"/>
    </row>
    <row r="743" spans="22:22" ht="14.25" customHeight="1">
      <c r="V743" s="9"/>
    </row>
    <row r="744" spans="22:22" ht="14.25" customHeight="1">
      <c r="V744" s="9"/>
    </row>
    <row r="745" spans="22:22" ht="14.25" customHeight="1">
      <c r="V745" s="9"/>
    </row>
    <row r="746" spans="22:22" ht="14.25" customHeight="1">
      <c r="V746" s="9"/>
    </row>
    <row r="747" spans="22:22" ht="14.25" customHeight="1">
      <c r="V747" s="9"/>
    </row>
    <row r="748" spans="22:22" ht="14.25" customHeight="1">
      <c r="V748" s="9"/>
    </row>
    <row r="749" spans="22:22" ht="14.25" customHeight="1">
      <c r="V749" s="9"/>
    </row>
    <row r="750" spans="22:22" ht="14.25" customHeight="1">
      <c r="V750" s="9"/>
    </row>
    <row r="751" spans="22:22" ht="14.25" customHeight="1">
      <c r="V751" s="9"/>
    </row>
    <row r="752" spans="22:22" ht="14.25" customHeight="1">
      <c r="V752" s="9"/>
    </row>
    <row r="753" spans="22:22" ht="14.25" customHeight="1">
      <c r="V753" s="9"/>
    </row>
    <row r="754" spans="22:22" ht="14.25" customHeight="1">
      <c r="V754" s="9"/>
    </row>
    <row r="755" spans="22:22" ht="14.25" customHeight="1">
      <c r="V755" s="9"/>
    </row>
    <row r="756" spans="22:22" ht="14.25" customHeight="1">
      <c r="V756" s="9"/>
    </row>
    <row r="757" spans="22:22" ht="14.25" customHeight="1">
      <c r="V757" s="9"/>
    </row>
    <row r="758" spans="22:22" ht="14.25" customHeight="1">
      <c r="V758" s="9"/>
    </row>
    <row r="759" spans="22:22" ht="14.25" customHeight="1">
      <c r="V759" s="9"/>
    </row>
    <row r="760" spans="22:22" ht="14.25" customHeight="1">
      <c r="V760" s="9"/>
    </row>
    <row r="761" spans="22:22" ht="14.25" customHeight="1">
      <c r="V761" s="9"/>
    </row>
    <row r="762" spans="22:22" ht="14.25" customHeight="1">
      <c r="V762" s="9"/>
    </row>
    <row r="763" spans="22:22" ht="14.25" customHeight="1">
      <c r="V763" s="9"/>
    </row>
    <row r="764" spans="22:22" ht="14.25" customHeight="1">
      <c r="V764" s="9"/>
    </row>
    <row r="765" spans="22:22" ht="14.25" customHeight="1">
      <c r="V765" s="9"/>
    </row>
    <row r="766" spans="22:22" ht="14.25" customHeight="1">
      <c r="V766" s="9"/>
    </row>
    <row r="767" spans="22:22" ht="14.25" customHeight="1">
      <c r="V767" s="9"/>
    </row>
    <row r="768" spans="22:22" ht="14.25" customHeight="1">
      <c r="V768" s="9"/>
    </row>
    <row r="769" spans="22:22" ht="14.25" customHeight="1">
      <c r="V769" s="9"/>
    </row>
    <row r="770" spans="22:22" ht="14.25" customHeight="1">
      <c r="V770" s="9"/>
    </row>
    <row r="771" spans="22:22" ht="14.25" customHeight="1">
      <c r="V771" s="9"/>
    </row>
    <row r="772" spans="22:22" ht="14.25" customHeight="1">
      <c r="V772" s="9"/>
    </row>
    <row r="773" spans="22:22" ht="14.25" customHeight="1">
      <c r="V773" s="9"/>
    </row>
    <row r="774" spans="22:22" ht="14.25" customHeight="1">
      <c r="V774" s="9"/>
    </row>
    <row r="775" spans="22:22" ht="14.25" customHeight="1">
      <c r="V775" s="9"/>
    </row>
    <row r="776" spans="22:22" ht="14.25" customHeight="1">
      <c r="V776" s="9"/>
    </row>
    <row r="777" spans="22:22" ht="14.25" customHeight="1">
      <c r="V777" s="9"/>
    </row>
    <row r="778" spans="22:22" ht="14.25" customHeight="1">
      <c r="V778" s="9"/>
    </row>
    <row r="779" spans="22:22" ht="14.25" customHeight="1">
      <c r="V779" s="9"/>
    </row>
    <row r="780" spans="22:22" ht="14.25" customHeight="1">
      <c r="V780" s="9"/>
    </row>
    <row r="781" spans="22:22" ht="14.25" customHeight="1">
      <c r="V781" s="9"/>
    </row>
    <row r="782" spans="22:22" ht="14.25" customHeight="1">
      <c r="V782" s="9"/>
    </row>
    <row r="783" spans="22:22" ht="14.25" customHeight="1">
      <c r="V783" s="9"/>
    </row>
    <row r="784" spans="22:22" ht="14.25" customHeight="1">
      <c r="V784" s="9"/>
    </row>
    <row r="785" spans="22:22" ht="14.25" customHeight="1">
      <c r="V785" s="9"/>
    </row>
    <row r="786" spans="22:22" ht="14.25" customHeight="1">
      <c r="V786" s="9"/>
    </row>
    <row r="787" spans="22:22" ht="14.25" customHeight="1">
      <c r="V787" s="9"/>
    </row>
    <row r="788" spans="22:22" ht="14.25" customHeight="1">
      <c r="V788" s="9"/>
    </row>
    <row r="789" spans="22:22" ht="14.25" customHeight="1">
      <c r="V789" s="9"/>
    </row>
    <row r="790" spans="22:22" ht="14.25" customHeight="1">
      <c r="V790" s="9"/>
    </row>
    <row r="791" spans="22:22" ht="14.25" customHeight="1">
      <c r="V791" s="9"/>
    </row>
    <row r="792" spans="22:22" ht="14.25" customHeight="1">
      <c r="V792" s="9"/>
    </row>
    <row r="793" spans="22:22" ht="14.25" customHeight="1">
      <c r="V793" s="9"/>
    </row>
    <row r="794" spans="22:22" ht="14.25" customHeight="1">
      <c r="V794" s="9"/>
    </row>
    <row r="795" spans="22:22" ht="14.25" customHeight="1">
      <c r="V795" s="9"/>
    </row>
    <row r="796" spans="22:22" ht="14.25" customHeight="1">
      <c r="V796" s="9"/>
    </row>
    <row r="797" spans="22:22" ht="14.25" customHeight="1">
      <c r="V797" s="9"/>
    </row>
    <row r="798" spans="22:22" ht="14.25" customHeight="1">
      <c r="V798" s="9"/>
    </row>
    <row r="799" spans="22:22" ht="14.25" customHeight="1">
      <c r="V799" s="9"/>
    </row>
    <row r="800" spans="22:22" ht="14.25" customHeight="1">
      <c r="V800" s="9"/>
    </row>
    <row r="801" spans="22:22" ht="14.25" customHeight="1">
      <c r="V801" s="9"/>
    </row>
    <row r="802" spans="22:22" ht="14.25" customHeight="1">
      <c r="V802" s="9"/>
    </row>
    <row r="803" spans="22:22" ht="14.25" customHeight="1">
      <c r="V803" s="9"/>
    </row>
    <row r="804" spans="22:22" ht="14.25" customHeight="1">
      <c r="V804" s="9"/>
    </row>
    <row r="805" spans="22:22" ht="14.25" customHeight="1">
      <c r="V805" s="9"/>
    </row>
    <row r="806" spans="22:22" ht="14.25" customHeight="1">
      <c r="V806" s="9"/>
    </row>
    <row r="807" spans="22:22" ht="14.25" customHeight="1">
      <c r="V807" s="9"/>
    </row>
    <row r="808" spans="22:22" ht="14.25" customHeight="1">
      <c r="V808" s="9"/>
    </row>
    <row r="809" spans="22:22" ht="14.25" customHeight="1">
      <c r="V809" s="9"/>
    </row>
    <row r="810" spans="22:22" ht="14.25" customHeight="1">
      <c r="V810" s="9"/>
    </row>
    <row r="811" spans="22:22" ht="14.25" customHeight="1">
      <c r="V811" s="9"/>
    </row>
    <row r="812" spans="22:22" ht="14.25" customHeight="1">
      <c r="V812" s="9"/>
    </row>
    <row r="813" spans="22:22" ht="14.25" customHeight="1">
      <c r="V813" s="9"/>
    </row>
    <row r="814" spans="22:22" ht="14.25" customHeight="1">
      <c r="V814" s="9"/>
    </row>
    <row r="815" spans="22:22" ht="14.25" customHeight="1">
      <c r="V815" s="9"/>
    </row>
    <row r="816" spans="22:22" ht="14.25" customHeight="1">
      <c r="V816" s="9"/>
    </row>
    <row r="817" spans="22:22" ht="14.25" customHeight="1">
      <c r="V817" s="9"/>
    </row>
    <row r="818" spans="22:22" ht="14.25" customHeight="1">
      <c r="V818" s="9"/>
    </row>
    <row r="819" spans="22:22" ht="14.25" customHeight="1">
      <c r="V819" s="9"/>
    </row>
    <row r="820" spans="22:22" ht="14.25" customHeight="1">
      <c r="V820" s="9"/>
    </row>
    <row r="821" spans="22:22" ht="14.25" customHeight="1">
      <c r="V821" s="9"/>
    </row>
    <row r="822" spans="22:22" ht="14.25" customHeight="1">
      <c r="V822" s="9"/>
    </row>
    <row r="823" spans="22:22" ht="14.25" customHeight="1">
      <c r="V823" s="9"/>
    </row>
    <row r="824" spans="22:22" ht="14.25" customHeight="1">
      <c r="V824" s="9"/>
    </row>
    <row r="825" spans="22:22" ht="14.25" customHeight="1">
      <c r="V825" s="9"/>
    </row>
    <row r="826" spans="22:22" ht="14.25" customHeight="1">
      <c r="V826" s="9"/>
    </row>
    <row r="827" spans="22:22" ht="14.25" customHeight="1">
      <c r="V827" s="9"/>
    </row>
    <row r="828" spans="22:22" ht="14.25" customHeight="1">
      <c r="V828" s="9"/>
    </row>
    <row r="829" spans="22:22" ht="14.25" customHeight="1">
      <c r="V829" s="9"/>
    </row>
    <row r="830" spans="22:22" ht="14.25" customHeight="1">
      <c r="V830" s="9"/>
    </row>
    <row r="831" spans="22:22" ht="14.25" customHeight="1">
      <c r="V831" s="9"/>
    </row>
    <row r="832" spans="22:22" ht="14.25" customHeight="1">
      <c r="V832" s="9"/>
    </row>
    <row r="833" spans="22:22" ht="14.25" customHeight="1">
      <c r="V833" s="9"/>
    </row>
    <row r="834" spans="22:22" ht="14.25" customHeight="1">
      <c r="V834" s="9"/>
    </row>
    <row r="835" spans="22:22" ht="14.25" customHeight="1">
      <c r="V835" s="9"/>
    </row>
    <row r="836" spans="22:22" ht="14.25" customHeight="1">
      <c r="V836" s="9"/>
    </row>
    <row r="837" spans="22:22" ht="14.25" customHeight="1">
      <c r="V837" s="9"/>
    </row>
    <row r="838" spans="22:22" ht="14.25" customHeight="1">
      <c r="V838" s="9"/>
    </row>
    <row r="839" spans="22:22" ht="14.25" customHeight="1">
      <c r="V839" s="9"/>
    </row>
    <row r="840" spans="22:22" ht="14.25" customHeight="1">
      <c r="V840" s="9"/>
    </row>
    <row r="841" spans="22:22" ht="14.25" customHeight="1">
      <c r="V841" s="9"/>
    </row>
    <row r="842" spans="22:22" ht="14.25" customHeight="1">
      <c r="V842" s="9"/>
    </row>
    <row r="843" spans="22:22" ht="14.25" customHeight="1">
      <c r="V843" s="9"/>
    </row>
    <row r="844" spans="22:22" ht="14.25" customHeight="1">
      <c r="V844" s="9"/>
    </row>
    <row r="845" spans="22:22" ht="14.25" customHeight="1">
      <c r="V845" s="9"/>
    </row>
    <row r="846" spans="22:22" ht="14.25" customHeight="1">
      <c r="V846" s="9"/>
    </row>
    <row r="847" spans="22:22" ht="14.25" customHeight="1">
      <c r="V847" s="9"/>
    </row>
    <row r="848" spans="22:22" ht="14.25" customHeight="1">
      <c r="V848" s="9"/>
    </row>
    <row r="849" spans="22:22" ht="14.25" customHeight="1">
      <c r="V849" s="9"/>
    </row>
    <row r="850" spans="22:22" ht="14.25" customHeight="1">
      <c r="V850" s="9"/>
    </row>
    <row r="851" spans="22:22" ht="14.25" customHeight="1">
      <c r="V851" s="9"/>
    </row>
    <row r="852" spans="22:22" ht="14.25" customHeight="1">
      <c r="V852" s="9"/>
    </row>
    <row r="853" spans="22:22" ht="14.25" customHeight="1">
      <c r="V853" s="9"/>
    </row>
    <row r="854" spans="22:22" ht="14.25" customHeight="1">
      <c r="V854" s="9"/>
    </row>
    <row r="855" spans="22:22" ht="14.25" customHeight="1">
      <c r="V855" s="9"/>
    </row>
    <row r="856" spans="22:22" ht="14.25" customHeight="1">
      <c r="V856" s="9"/>
    </row>
    <row r="857" spans="22:22" ht="14.25" customHeight="1">
      <c r="V857" s="9"/>
    </row>
    <row r="858" spans="22:22" ht="14.25" customHeight="1">
      <c r="V858" s="9"/>
    </row>
    <row r="859" spans="22:22" ht="14.25" customHeight="1">
      <c r="V859" s="9"/>
    </row>
    <row r="860" spans="22:22" ht="14.25" customHeight="1">
      <c r="V860" s="9"/>
    </row>
    <row r="861" spans="22:22" ht="14.25" customHeight="1">
      <c r="V861" s="9"/>
    </row>
    <row r="862" spans="22:22" ht="14.25" customHeight="1">
      <c r="V862" s="9"/>
    </row>
    <row r="863" spans="22:22" ht="14.25" customHeight="1">
      <c r="V863" s="9"/>
    </row>
    <row r="864" spans="22:22" ht="14.25" customHeight="1">
      <c r="V864" s="9"/>
    </row>
    <row r="865" spans="22:22" ht="14.25" customHeight="1">
      <c r="V865" s="9"/>
    </row>
    <row r="866" spans="22:22" ht="14.25" customHeight="1">
      <c r="V866" s="9"/>
    </row>
    <row r="867" spans="22:22" ht="14.25" customHeight="1">
      <c r="V867" s="9"/>
    </row>
    <row r="868" spans="22:22" ht="14.25" customHeight="1">
      <c r="V868" s="9"/>
    </row>
    <row r="869" spans="22:22" ht="14.25" customHeight="1">
      <c r="V869" s="9"/>
    </row>
    <row r="870" spans="22:22" ht="14.25" customHeight="1">
      <c r="V870" s="9"/>
    </row>
    <row r="871" spans="22:22" ht="14.25" customHeight="1">
      <c r="V871" s="9"/>
    </row>
    <row r="872" spans="22:22" ht="14.25" customHeight="1">
      <c r="V872" s="9"/>
    </row>
    <row r="873" spans="22:22" ht="14.25" customHeight="1">
      <c r="V873" s="9"/>
    </row>
    <row r="874" spans="22:22" ht="14.25" customHeight="1">
      <c r="V874" s="9"/>
    </row>
    <row r="875" spans="22:22" ht="14.25" customHeight="1">
      <c r="V875" s="9"/>
    </row>
    <row r="876" spans="22:22" ht="14.25" customHeight="1">
      <c r="V876" s="9"/>
    </row>
    <row r="877" spans="22:22" ht="14.25" customHeight="1">
      <c r="V877" s="9"/>
    </row>
    <row r="878" spans="22:22" ht="14.25" customHeight="1">
      <c r="V878" s="9"/>
    </row>
    <row r="879" spans="22:22" ht="14.25" customHeight="1">
      <c r="V879" s="9"/>
    </row>
    <row r="880" spans="22:22" ht="14.25" customHeight="1">
      <c r="V880" s="9"/>
    </row>
    <row r="881" spans="22:22" ht="14.25" customHeight="1">
      <c r="V881" s="9"/>
    </row>
    <row r="882" spans="22:22" ht="14.25" customHeight="1">
      <c r="V882" s="9"/>
    </row>
    <row r="883" spans="22:22" ht="14.25" customHeight="1">
      <c r="V883" s="9"/>
    </row>
    <row r="884" spans="22:22" ht="14.25" customHeight="1">
      <c r="V884" s="9"/>
    </row>
    <row r="885" spans="22:22" ht="14.25" customHeight="1">
      <c r="V885" s="9"/>
    </row>
    <row r="886" spans="22:22" ht="14.25" customHeight="1">
      <c r="V886" s="9"/>
    </row>
    <row r="887" spans="22:22" ht="14.25" customHeight="1">
      <c r="V887" s="9"/>
    </row>
    <row r="888" spans="22:22" ht="14.25" customHeight="1">
      <c r="V888" s="9"/>
    </row>
    <row r="889" spans="22:22" ht="14.25" customHeight="1">
      <c r="V889" s="9"/>
    </row>
    <row r="890" spans="22:22" ht="14.25" customHeight="1">
      <c r="V890" s="9"/>
    </row>
    <row r="891" spans="22:22" ht="14.25" customHeight="1">
      <c r="V891" s="9"/>
    </row>
    <row r="892" spans="22:22" ht="14.25" customHeight="1">
      <c r="V892" s="9"/>
    </row>
    <row r="893" spans="22:22" ht="14.25" customHeight="1">
      <c r="V893" s="9"/>
    </row>
    <row r="894" spans="22:22" ht="14.25" customHeight="1">
      <c r="V894" s="9"/>
    </row>
    <row r="895" spans="22:22" ht="14.25" customHeight="1">
      <c r="V895" s="9"/>
    </row>
    <row r="896" spans="22:22" ht="14.25" customHeight="1">
      <c r="V896" s="9"/>
    </row>
    <row r="897" spans="22:22" ht="14.25" customHeight="1">
      <c r="V897" s="9"/>
    </row>
    <row r="898" spans="22:22" ht="14.25" customHeight="1">
      <c r="V898" s="9"/>
    </row>
    <row r="899" spans="22:22" ht="14.25" customHeight="1">
      <c r="V899" s="9"/>
    </row>
    <row r="900" spans="22:22" ht="14.25" customHeight="1">
      <c r="V900" s="9"/>
    </row>
    <row r="901" spans="22:22" ht="14.25" customHeight="1">
      <c r="V901" s="9"/>
    </row>
    <row r="902" spans="22:22" ht="14.25" customHeight="1">
      <c r="V902" s="9"/>
    </row>
    <row r="903" spans="22:22" ht="14.25" customHeight="1">
      <c r="V903" s="9"/>
    </row>
    <row r="904" spans="22:22" ht="14.25" customHeight="1">
      <c r="V904" s="9"/>
    </row>
    <row r="905" spans="22:22" ht="14.25" customHeight="1">
      <c r="V905" s="9"/>
    </row>
    <row r="906" spans="22:22" ht="14.25" customHeight="1">
      <c r="V906" s="9"/>
    </row>
    <row r="907" spans="22:22" ht="14.25" customHeight="1">
      <c r="V907" s="9"/>
    </row>
    <row r="908" spans="22:22" ht="14.25" customHeight="1">
      <c r="V908" s="9"/>
    </row>
    <row r="909" spans="22:22" ht="14.25" customHeight="1">
      <c r="V909" s="9"/>
    </row>
    <row r="910" spans="22:22" ht="14.25" customHeight="1">
      <c r="V910" s="9"/>
    </row>
    <row r="911" spans="22:22" ht="14.25" customHeight="1">
      <c r="V911" s="9"/>
    </row>
    <row r="912" spans="22:22" ht="14.25" customHeight="1">
      <c r="V912" s="9"/>
    </row>
    <row r="913" spans="22:22" ht="14.25" customHeight="1">
      <c r="V913" s="9"/>
    </row>
    <row r="914" spans="22:22" ht="14.25" customHeight="1">
      <c r="V914" s="9"/>
    </row>
    <row r="915" spans="22:22" ht="14.25" customHeight="1">
      <c r="V915" s="9"/>
    </row>
    <row r="916" spans="22:22" ht="14.25" customHeight="1">
      <c r="V916" s="9"/>
    </row>
    <row r="917" spans="22:22" ht="14.25" customHeight="1">
      <c r="V917" s="9"/>
    </row>
    <row r="918" spans="22:22" ht="14.25" customHeight="1">
      <c r="V918" s="9"/>
    </row>
    <row r="919" spans="22:22" ht="14.25" customHeight="1">
      <c r="V919" s="9"/>
    </row>
    <row r="920" spans="22:22" ht="14.25" customHeight="1">
      <c r="V920" s="9"/>
    </row>
    <row r="921" spans="22:22" ht="14.25" customHeight="1">
      <c r="V921" s="9"/>
    </row>
    <row r="922" spans="22:22" ht="14.25" customHeight="1">
      <c r="V922" s="9"/>
    </row>
    <row r="923" spans="22:22" ht="14.25" customHeight="1">
      <c r="V923" s="9"/>
    </row>
    <row r="924" spans="22:22" ht="14.25" customHeight="1">
      <c r="V924" s="9"/>
    </row>
    <row r="925" spans="22:22" ht="14.25" customHeight="1">
      <c r="V925" s="9"/>
    </row>
    <row r="926" spans="22:22" ht="14.25" customHeight="1">
      <c r="V926" s="9"/>
    </row>
    <row r="927" spans="22:22" ht="14.25" customHeight="1">
      <c r="V927" s="9"/>
    </row>
    <row r="928" spans="22:22" ht="14.25" customHeight="1">
      <c r="V928" s="9"/>
    </row>
    <row r="929" spans="22:22" ht="14.25" customHeight="1">
      <c r="V929" s="9"/>
    </row>
    <row r="930" spans="22:22" ht="14.25" customHeight="1">
      <c r="V930" s="9"/>
    </row>
    <row r="931" spans="22:22" ht="14.25" customHeight="1">
      <c r="V931" s="9"/>
    </row>
    <row r="932" spans="22:22" ht="14.25" customHeight="1">
      <c r="V932" s="9"/>
    </row>
    <row r="933" spans="22:22" ht="14.25" customHeight="1">
      <c r="V933" s="9"/>
    </row>
    <row r="934" spans="22:22" ht="14.25" customHeight="1">
      <c r="V934" s="9"/>
    </row>
    <row r="935" spans="22:22" ht="14.25" customHeight="1">
      <c r="V935" s="9"/>
    </row>
    <row r="936" spans="22:22" ht="14.25" customHeight="1">
      <c r="V936" s="9"/>
    </row>
    <row r="937" spans="22:22" ht="14.25" customHeight="1">
      <c r="V937" s="9"/>
    </row>
    <row r="938" spans="22:22" ht="14.25" customHeight="1">
      <c r="V938" s="9"/>
    </row>
    <row r="939" spans="22:22" ht="14.25" customHeight="1">
      <c r="V939" s="9"/>
    </row>
    <row r="940" spans="22:22" ht="14.25" customHeight="1">
      <c r="V940" s="9"/>
    </row>
    <row r="941" spans="22:22" ht="14.25" customHeight="1">
      <c r="V941" s="9"/>
    </row>
    <row r="942" spans="22:22" ht="14.25" customHeight="1">
      <c r="V942" s="9"/>
    </row>
    <row r="943" spans="22:22" ht="14.25" customHeight="1">
      <c r="V943" s="9"/>
    </row>
    <row r="944" spans="22:22" ht="14.25" customHeight="1">
      <c r="V944" s="9"/>
    </row>
    <row r="945" spans="22:22" ht="14.25" customHeight="1">
      <c r="V945" s="9"/>
    </row>
    <row r="946" spans="22:22" ht="14.25" customHeight="1">
      <c r="V946" s="9"/>
    </row>
    <row r="947" spans="22:22" ht="14.25" customHeight="1">
      <c r="V947" s="9"/>
    </row>
    <row r="948" spans="22:22" ht="14.25" customHeight="1">
      <c r="V948" s="9"/>
    </row>
    <row r="949" spans="22:22" ht="14.25" customHeight="1">
      <c r="V949" s="9"/>
    </row>
    <row r="950" spans="22:22" ht="14.25" customHeight="1">
      <c r="V950" s="9"/>
    </row>
    <row r="951" spans="22:22" ht="14.25" customHeight="1">
      <c r="V951" s="9"/>
    </row>
    <row r="952" spans="22:22" ht="14.25" customHeight="1">
      <c r="V952" s="9"/>
    </row>
    <row r="953" spans="22:22" ht="14.25" customHeight="1">
      <c r="V953" s="9"/>
    </row>
    <row r="954" spans="22:22" ht="14.25" customHeight="1">
      <c r="V954" s="9"/>
    </row>
    <row r="955" spans="22:22" ht="14.25" customHeight="1">
      <c r="V955" s="9"/>
    </row>
    <row r="956" spans="22:22" ht="14.25" customHeight="1">
      <c r="V956" s="9"/>
    </row>
    <row r="957" spans="22:22" ht="14.25" customHeight="1">
      <c r="V957" s="9"/>
    </row>
    <row r="958" spans="22:22" ht="14.25" customHeight="1">
      <c r="V958" s="9"/>
    </row>
    <row r="959" spans="22:22" ht="14.25" customHeight="1">
      <c r="V959" s="9"/>
    </row>
    <row r="960" spans="22:22" ht="14.25" customHeight="1">
      <c r="V960" s="9"/>
    </row>
    <row r="961" spans="22:22" ht="14.25" customHeight="1">
      <c r="V961" s="9"/>
    </row>
    <row r="962" spans="22:22" ht="14.25" customHeight="1">
      <c r="V962" s="9"/>
    </row>
    <row r="963" spans="22:22" ht="14.25" customHeight="1">
      <c r="V963" s="9"/>
    </row>
    <row r="964" spans="22:22" ht="14.25" customHeight="1">
      <c r="V964" s="9"/>
    </row>
    <row r="965" spans="22:22" ht="14.25" customHeight="1">
      <c r="V965" s="9"/>
    </row>
    <row r="966" spans="22:22" ht="14.25" customHeight="1">
      <c r="V966" s="9"/>
    </row>
    <row r="967" spans="22:22" ht="14.25" customHeight="1">
      <c r="V967" s="9"/>
    </row>
    <row r="968" spans="22:22" ht="14.25" customHeight="1">
      <c r="V968" s="9"/>
    </row>
    <row r="969" spans="22:22" ht="14.25" customHeight="1">
      <c r="V969" s="9"/>
    </row>
    <row r="970" spans="22:22" ht="14.25" customHeight="1">
      <c r="V970" s="9"/>
    </row>
    <row r="971" spans="22:22" ht="14.25" customHeight="1">
      <c r="V971" s="9"/>
    </row>
    <row r="972" spans="22:22" ht="14.25" customHeight="1">
      <c r="V972" s="9"/>
    </row>
    <row r="973" spans="22:22" ht="14.25" customHeight="1">
      <c r="V973" s="9"/>
    </row>
    <row r="974" spans="22:22" ht="14.25" customHeight="1">
      <c r="V974" s="9"/>
    </row>
    <row r="975" spans="22:22" ht="14.25" customHeight="1">
      <c r="V975" s="9"/>
    </row>
    <row r="976" spans="22:22" ht="14.25" customHeight="1">
      <c r="V976" s="9"/>
    </row>
    <row r="977" spans="22:22" ht="14.25" customHeight="1">
      <c r="V977" s="9"/>
    </row>
    <row r="978" spans="22:22" ht="14.25" customHeight="1">
      <c r="V978" s="9"/>
    </row>
    <row r="979" spans="22:22" ht="14.25" customHeight="1">
      <c r="V979" s="9"/>
    </row>
    <row r="980" spans="22:22" ht="14.25" customHeight="1">
      <c r="V980" s="9"/>
    </row>
    <row r="981" spans="22:22" ht="14.25" customHeight="1">
      <c r="V981" s="9"/>
    </row>
    <row r="982" spans="22:22" ht="14.25" customHeight="1">
      <c r="V982" s="9"/>
    </row>
    <row r="983" spans="22:22" ht="14.25" customHeight="1">
      <c r="V983" s="9"/>
    </row>
    <row r="984" spans="22:22" ht="14.25" customHeight="1">
      <c r="V984" s="9"/>
    </row>
    <row r="985" spans="22:22" ht="14.25" customHeight="1">
      <c r="V985" s="9"/>
    </row>
    <row r="986" spans="22:22" ht="14.25" customHeight="1">
      <c r="V986" s="9"/>
    </row>
    <row r="987" spans="22:22" ht="14.25" customHeight="1">
      <c r="V987" s="9"/>
    </row>
    <row r="988" spans="22:22" ht="14.25" customHeight="1">
      <c r="V988" s="9"/>
    </row>
    <row r="989" spans="22:22" ht="14.25" customHeight="1">
      <c r="V989" s="9"/>
    </row>
    <row r="990" spans="22:22" ht="14.25" customHeight="1">
      <c r="V990" s="9"/>
    </row>
    <row r="991" spans="22:22" ht="14.25" customHeight="1">
      <c r="V991" s="9"/>
    </row>
    <row r="992" spans="22:22" ht="14.25" customHeight="1">
      <c r="V992" s="9"/>
    </row>
    <row r="993" spans="22:22" ht="14.25" customHeight="1">
      <c r="V993" s="9"/>
    </row>
    <row r="994" spans="22:22" ht="14.25" customHeight="1">
      <c r="V994" s="9"/>
    </row>
    <row r="995" spans="22:22" ht="14.25" customHeight="1">
      <c r="V995" s="9"/>
    </row>
    <row r="996" spans="22:22" ht="14.25" customHeight="1">
      <c r="V996" s="9"/>
    </row>
    <row r="997" spans="22:22" ht="14.25" customHeight="1">
      <c r="V997" s="9"/>
    </row>
    <row r="998" spans="22:22" ht="14.25" customHeight="1">
      <c r="V998" s="9"/>
    </row>
    <row r="999" spans="22:22" ht="14.25" customHeight="1">
      <c r="V999" s="9"/>
    </row>
    <row r="1000" spans="22:22" ht="14.25" customHeight="1">
      <c r="V1000" s="9"/>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defaultColWidth="14.453125" defaultRowHeight="15" customHeight="1"/>
  <cols>
    <col min="1" max="1" width="32.08984375" customWidth="1"/>
    <col min="2" max="2" width="17.54296875" customWidth="1"/>
    <col min="3" max="3" width="26.08984375" customWidth="1"/>
    <col min="4" max="26" width="8.6328125" customWidth="1"/>
  </cols>
  <sheetData>
    <row r="1" spans="1:6" ht="14.25" customHeight="1">
      <c r="A1" s="11"/>
      <c r="B1" s="11" t="s">
        <v>616</v>
      </c>
      <c r="C1" s="11" t="s">
        <v>36</v>
      </c>
      <c r="D1" s="11" t="s">
        <v>37</v>
      </c>
      <c r="E1" s="11" t="s">
        <v>38</v>
      </c>
      <c r="F1" s="11" t="s">
        <v>39</v>
      </c>
    </row>
    <row r="2" spans="1:6" ht="14.25" customHeight="1">
      <c r="A2" s="3" t="s">
        <v>616</v>
      </c>
      <c r="B2" s="3">
        <v>1</v>
      </c>
      <c r="C2" s="3"/>
      <c r="D2" s="3"/>
      <c r="E2" s="3"/>
      <c r="F2" s="3"/>
    </row>
    <row r="3" spans="1:6" ht="14.25" customHeight="1">
      <c r="A3" s="3" t="s">
        <v>36</v>
      </c>
      <c r="B3" s="3">
        <v>-0.15737789507292674</v>
      </c>
      <c r="C3" s="3">
        <v>1</v>
      </c>
      <c r="D3" s="3"/>
      <c r="E3" s="3"/>
      <c r="F3" s="3"/>
    </row>
    <row r="4" spans="1:6" ht="14.25" customHeight="1">
      <c r="A4" s="3" t="s">
        <v>37</v>
      </c>
      <c r="B4" s="3">
        <v>-0.10526315789473691</v>
      </c>
      <c r="C4" s="12">
        <v>0.6688560540599392</v>
      </c>
      <c r="D4" s="3">
        <v>1</v>
      </c>
      <c r="E4" s="3"/>
      <c r="F4" s="3"/>
    </row>
    <row r="5" spans="1:6" ht="14.25" customHeight="1">
      <c r="A5" s="3" t="s">
        <v>38</v>
      </c>
      <c r="B5" s="3">
        <v>-0.10526315789473685</v>
      </c>
      <c r="C5" s="3">
        <v>0.25573907949350583</v>
      </c>
      <c r="D5" s="3">
        <v>0.44736842105263214</v>
      </c>
      <c r="E5" s="3">
        <v>1</v>
      </c>
      <c r="F5" s="3"/>
    </row>
    <row r="6" spans="1:6" ht="14.25" customHeight="1">
      <c r="A6" s="13" t="s">
        <v>39</v>
      </c>
      <c r="B6" s="14">
        <v>0.79471941423902626</v>
      </c>
      <c r="C6" s="13">
        <v>0.14852213144650125</v>
      </c>
      <c r="D6" s="13">
        <v>0.331133089266261</v>
      </c>
      <c r="E6" s="13">
        <v>-0.1324532357065043</v>
      </c>
      <c r="F6" s="13">
        <v>1</v>
      </c>
    </row>
    <row r="7" spans="1:6" ht="14.25" customHeight="1"/>
    <row r="8" spans="1:6" ht="14.25" customHeight="1"/>
    <row r="9" spans="1:6" ht="14.25" customHeight="1"/>
    <row r="10" spans="1:6" ht="14.25" customHeight="1"/>
    <row r="11" spans="1:6" ht="14.25" customHeight="1"/>
    <row r="12" spans="1:6" ht="14.25" customHeight="1"/>
    <row r="13" spans="1:6" ht="14.25" customHeight="1"/>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workbookViewId="0"/>
  </sheetViews>
  <sheetFormatPr defaultColWidth="14.453125" defaultRowHeight="15" customHeight="1"/>
  <cols>
    <col min="1" max="2" width="8.6328125" customWidth="1"/>
    <col min="3" max="3" width="26.08984375" customWidth="1"/>
    <col min="4" max="26" width="8.6328125" customWidth="1"/>
  </cols>
  <sheetData>
    <row r="1" spans="1:6" ht="14.25" customHeight="1">
      <c r="A1" s="11"/>
      <c r="B1" s="11" t="s">
        <v>616</v>
      </c>
      <c r="C1" s="11" t="s">
        <v>36</v>
      </c>
      <c r="D1" s="11" t="s">
        <v>37</v>
      </c>
      <c r="E1" s="11" t="s">
        <v>38</v>
      </c>
      <c r="F1" s="11" t="s">
        <v>39</v>
      </c>
    </row>
    <row r="2" spans="1:6" ht="14.25" customHeight="1">
      <c r="A2" s="3" t="s">
        <v>616</v>
      </c>
      <c r="B2" s="3">
        <v>1</v>
      </c>
      <c r="C2" s="3"/>
      <c r="D2" s="3"/>
      <c r="E2" s="3"/>
      <c r="F2" s="3"/>
    </row>
    <row r="3" spans="1:6" ht="14.25" customHeight="1">
      <c r="A3" s="3" t="s">
        <v>36</v>
      </c>
      <c r="B3" s="3">
        <v>0.10379985922153628</v>
      </c>
      <c r="C3" s="3">
        <v>1</v>
      </c>
      <c r="D3" s="3"/>
      <c r="E3" s="3"/>
      <c r="F3" s="3"/>
    </row>
    <row r="4" spans="1:6" ht="14.25" customHeight="1">
      <c r="A4" s="3" t="s">
        <v>37</v>
      </c>
      <c r="B4" s="3">
        <v>0.17221168004841594</v>
      </c>
      <c r="C4" s="3">
        <v>0.41907903806247465</v>
      </c>
      <c r="D4" s="3">
        <v>1</v>
      </c>
      <c r="E4" s="3"/>
      <c r="F4" s="3"/>
    </row>
    <row r="5" spans="1:6" ht="14.25" customHeight="1">
      <c r="A5" s="3" t="s">
        <v>38</v>
      </c>
      <c r="B5" s="3">
        <v>-0.10000000000000006</v>
      </c>
      <c r="C5" s="3">
        <v>0.51639777949432242</v>
      </c>
      <c r="D5" s="3">
        <v>0.50709255283710963</v>
      </c>
      <c r="E5" s="3">
        <v>1</v>
      </c>
      <c r="F5" s="3"/>
    </row>
    <row r="6" spans="1:6" ht="14.25" customHeight="1">
      <c r="A6" s="13" t="s">
        <v>39</v>
      </c>
      <c r="B6" s="13">
        <v>0.55144163373572919</v>
      </c>
      <c r="C6" s="13">
        <v>0.29348638683805978</v>
      </c>
      <c r="D6" s="13">
        <v>0.43548387096774122</v>
      </c>
      <c r="E6" s="13">
        <v>0.15609763526361586</v>
      </c>
      <c r="F6" s="13">
        <v>1</v>
      </c>
    </row>
    <row r="7" spans="1:6" ht="14.25" customHeight="1"/>
    <row r="8" spans="1:6" ht="14.25" customHeight="1"/>
    <row r="9" spans="1:6" ht="14.25" customHeight="1"/>
    <row r="10" spans="1:6" ht="14.25" customHeight="1"/>
    <row r="11" spans="1:6" ht="14.25" customHeight="1"/>
    <row r="12" spans="1:6" ht="14.25" customHeight="1"/>
    <row r="13" spans="1:6" ht="14.25" customHeight="1"/>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defaultColWidth="14.453125" defaultRowHeight="15" customHeight="1"/>
  <cols>
    <col min="1" max="1" width="8.6328125" customWidth="1"/>
    <col min="2" max="2" width="35.90625" customWidth="1"/>
    <col min="3" max="26" width="8.6328125" customWidth="1"/>
  </cols>
  <sheetData>
    <row r="1" spans="1:6" ht="14.25" customHeight="1">
      <c r="A1" s="7" t="s">
        <v>1</v>
      </c>
      <c r="B1" s="7" t="s">
        <v>616</v>
      </c>
      <c r="C1" s="7" t="s">
        <v>36</v>
      </c>
      <c r="D1" s="7" t="s">
        <v>37</v>
      </c>
      <c r="E1" s="7" t="s">
        <v>38</v>
      </c>
      <c r="F1" s="7" t="s">
        <v>39</v>
      </c>
    </row>
    <row r="2" spans="1:6" ht="14.25" customHeight="1">
      <c r="A2" s="1" t="s">
        <v>47</v>
      </c>
      <c r="B2" s="1"/>
      <c r="C2" s="1">
        <v>0</v>
      </c>
      <c r="D2" s="1">
        <v>0</v>
      </c>
      <c r="E2" s="1">
        <v>0</v>
      </c>
      <c r="F2" s="1">
        <v>0</v>
      </c>
    </row>
    <row r="3" spans="1:6" ht="14.25" customHeight="1">
      <c r="A3" s="1" t="s">
        <v>54</v>
      </c>
      <c r="B3" s="1"/>
      <c r="C3" s="1">
        <v>1</v>
      </c>
      <c r="D3" s="1">
        <v>1</v>
      </c>
      <c r="E3" s="1"/>
      <c r="F3" s="1">
        <v>1</v>
      </c>
    </row>
    <row r="4" spans="1:6" ht="14.25" customHeight="1">
      <c r="A4" s="1" t="s">
        <v>69</v>
      </c>
      <c r="B4" s="1">
        <v>1</v>
      </c>
      <c r="C4" s="1">
        <v>0</v>
      </c>
      <c r="D4" s="1">
        <v>0</v>
      </c>
      <c r="E4" s="1">
        <v>0</v>
      </c>
      <c r="F4" s="1">
        <v>1</v>
      </c>
    </row>
    <row r="5" spans="1:6" ht="14.25" customHeight="1">
      <c r="A5" s="1" t="s">
        <v>93</v>
      </c>
      <c r="B5" s="1">
        <v>1</v>
      </c>
      <c r="C5" s="1">
        <v>1</v>
      </c>
      <c r="D5" s="1">
        <v>1</v>
      </c>
      <c r="E5" s="1">
        <v>1</v>
      </c>
      <c r="F5" s="1">
        <v>1</v>
      </c>
    </row>
    <row r="6" spans="1:6" ht="14.25" customHeight="1">
      <c r="A6" s="1" t="s">
        <v>116</v>
      </c>
      <c r="B6" s="1">
        <v>1</v>
      </c>
      <c r="C6" s="1">
        <v>1</v>
      </c>
      <c r="D6" s="1">
        <v>1</v>
      </c>
      <c r="E6" s="1">
        <v>1</v>
      </c>
      <c r="F6" s="1">
        <v>1</v>
      </c>
    </row>
    <row r="7" spans="1:6" ht="14.25" customHeight="1">
      <c r="A7" s="1" t="s">
        <v>123</v>
      </c>
      <c r="B7" s="1">
        <v>1</v>
      </c>
      <c r="C7" s="1">
        <v>1</v>
      </c>
      <c r="D7" s="1">
        <v>1</v>
      </c>
      <c r="E7" s="1">
        <v>1</v>
      </c>
      <c r="F7" s="1">
        <v>1</v>
      </c>
    </row>
    <row r="8" spans="1:6" ht="14.25" customHeight="1">
      <c r="A8" s="1" t="s">
        <v>129</v>
      </c>
      <c r="B8" s="1">
        <v>1</v>
      </c>
      <c r="C8" s="1">
        <v>1</v>
      </c>
      <c r="D8" s="1">
        <v>1</v>
      </c>
      <c r="E8" s="1">
        <v>1</v>
      </c>
      <c r="F8" s="1">
        <v>1</v>
      </c>
    </row>
    <row r="9" spans="1:6" ht="14.25" customHeight="1">
      <c r="A9" s="1" t="s">
        <v>134</v>
      </c>
      <c r="B9" s="1"/>
      <c r="C9" s="1">
        <v>0</v>
      </c>
      <c r="D9" s="1">
        <v>1</v>
      </c>
      <c r="E9" s="1">
        <v>0</v>
      </c>
      <c r="F9" s="1"/>
    </row>
    <row r="10" spans="1:6" ht="14.25" customHeight="1">
      <c r="A10" s="1" t="s">
        <v>141</v>
      </c>
      <c r="B10" s="1">
        <v>1</v>
      </c>
      <c r="C10" s="1">
        <v>0</v>
      </c>
      <c r="D10" s="1">
        <v>0</v>
      </c>
      <c r="E10" s="1">
        <v>1</v>
      </c>
      <c r="F10" s="1">
        <v>0</v>
      </c>
    </row>
    <row r="11" spans="1:6" ht="14.25" customHeight="1">
      <c r="A11" s="1" t="s">
        <v>169</v>
      </c>
      <c r="B11" s="1">
        <v>1</v>
      </c>
      <c r="C11" s="1">
        <v>1</v>
      </c>
      <c r="D11" s="1">
        <v>1</v>
      </c>
      <c r="E11" s="1">
        <v>1</v>
      </c>
      <c r="F11" s="1">
        <v>1</v>
      </c>
    </row>
    <row r="12" spans="1:6" ht="14.25" customHeight="1">
      <c r="A12" s="1" t="s">
        <v>194</v>
      </c>
      <c r="B12" s="10">
        <v>1</v>
      </c>
      <c r="C12" s="1">
        <v>1</v>
      </c>
      <c r="D12" s="1">
        <v>1</v>
      </c>
      <c r="E12" s="1">
        <v>1</v>
      </c>
      <c r="F12" s="1">
        <v>1</v>
      </c>
    </row>
    <row r="13" spans="1:6" ht="14.25" customHeight="1">
      <c r="A13" s="1" t="s">
        <v>203</v>
      </c>
      <c r="B13" s="1">
        <v>1</v>
      </c>
      <c r="C13" s="1">
        <v>1</v>
      </c>
      <c r="D13" s="1">
        <v>1</v>
      </c>
      <c r="E13" s="1">
        <v>1</v>
      </c>
      <c r="F13" s="1">
        <v>1</v>
      </c>
    </row>
    <row r="14" spans="1:6" ht="14.25" customHeight="1">
      <c r="A14" s="1" t="s">
        <v>210</v>
      </c>
      <c r="B14" s="10">
        <v>1</v>
      </c>
      <c r="C14" s="1">
        <v>1</v>
      </c>
      <c r="D14" s="1">
        <v>1</v>
      </c>
      <c r="E14" s="1">
        <v>1</v>
      </c>
      <c r="F14" s="1">
        <v>1</v>
      </c>
    </row>
    <row r="15" spans="1:6" ht="14.25" customHeight="1">
      <c r="A15" s="1" t="s">
        <v>217</v>
      </c>
      <c r="B15" s="1">
        <v>1</v>
      </c>
      <c r="C15" s="1">
        <v>1</v>
      </c>
      <c r="D15" s="1">
        <v>1</v>
      </c>
      <c r="E15" s="1">
        <v>1</v>
      </c>
      <c r="F15" s="1">
        <v>1</v>
      </c>
    </row>
    <row r="16" spans="1:6" ht="14.25" customHeight="1">
      <c r="A16" s="1" t="s">
        <v>222</v>
      </c>
      <c r="B16" s="1">
        <v>1</v>
      </c>
      <c r="C16" s="1">
        <v>1</v>
      </c>
      <c r="D16" s="1">
        <v>1</v>
      </c>
      <c r="E16" s="1">
        <v>1</v>
      </c>
      <c r="F16" s="1">
        <v>1</v>
      </c>
    </row>
    <row r="17" spans="1:6" ht="14.25" customHeight="1">
      <c r="A17" s="1" t="s">
        <v>230</v>
      </c>
      <c r="B17" s="1">
        <v>1</v>
      </c>
      <c r="C17" s="1">
        <v>1</v>
      </c>
      <c r="D17" s="1">
        <v>1</v>
      </c>
      <c r="E17" s="1"/>
      <c r="F17" s="1">
        <v>1</v>
      </c>
    </row>
    <row r="18" spans="1:6" ht="14.25" customHeight="1">
      <c r="A18" s="1" t="s">
        <v>237</v>
      </c>
      <c r="B18" s="1">
        <v>1</v>
      </c>
      <c r="C18" s="1">
        <v>1</v>
      </c>
      <c r="D18" s="1">
        <v>1</v>
      </c>
      <c r="E18" s="1">
        <v>0</v>
      </c>
      <c r="F18" s="1">
        <v>1</v>
      </c>
    </row>
    <row r="19" spans="1:6" ht="14.25" customHeight="1">
      <c r="A19" s="1"/>
      <c r="B19" s="1">
        <v>1</v>
      </c>
      <c r="C19" s="1">
        <v>0</v>
      </c>
      <c r="D19" s="1"/>
      <c r="E19" s="1"/>
      <c r="F19" s="1">
        <v>1</v>
      </c>
    </row>
    <row r="20" spans="1:6" ht="14.25" customHeight="1">
      <c r="A20" s="1"/>
      <c r="B20" s="1">
        <v>1</v>
      </c>
      <c r="C20" s="1">
        <v>0</v>
      </c>
      <c r="D20" s="1">
        <v>1</v>
      </c>
      <c r="E20" s="1"/>
      <c r="F20" s="1">
        <v>1</v>
      </c>
    </row>
    <row r="21" spans="1:6" ht="14.25" customHeight="1">
      <c r="A21" s="1"/>
      <c r="B21" s="1">
        <v>1</v>
      </c>
      <c r="C21" s="1">
        <v>1</v>
      </c>
      <c r="D21" s="1">
        <v>1</v>
      </c>
      <c r="E21" s="1"/>
      <c r="F21" s="1">
        <v>1</v>
      </c>
    </row>
    <row r="22" spans="1:6" ht="14.25" customHeight="1">
      <c r="A22" s="1"/>
      <c r="B22" s="1">
        <v>1</v>
      </c>
      <c r="C22" s="1">
        <v>1</v>
      </c>
      <c r="D22" s="1">
        <v>1</v>
      </c>
      <c r="E22" s="1"/>
      <c r="F22" s="1">
        <v>1</v>
      </c>
    </row>
    <row r="23" spans="1:6" ht="14.25" customHeight="1">
      <c r="A23" s="1" t="s">
        <v>266</v>
      </c>
      <c r="B23" s="1">
        <v>0</v>
      </c>
      <c r="C23" s="1">
        <v>0</v>
      </c>
      <c r="D23" s="1"/>
      <c r="E23" s="1"/>
      <c r="F23" s="1">
        <v>0</v>
      </c>
    </row>
    <row r="24" spans="1:6" ht="14.25" customHeight="1">
      <c r="A24" s="1"/>
      <c r="B24" s="10">
        <v>0</v>
      </c>
      <c r="C24" s="1">
        <v>1</v>
      </c>
      <c r="D24" s="1">
        <v>1</v>
      </c>
      <c r="E24" s="1"/>
      <c r="F24" s="1">
        <v>1</v>
      </c>
    </row>
    <row r="25" spans="1:6" ht="14.25" customHeight="1">
      <c r="A25" s="1"/>
      <c r="B25" s="1">
        <v>0</v>
      </c>
      <c r="C25" s="1">
        <v>0</v>
      </c>
      <c r="D25" s="1">
        <v>1</v>
      </c>
      <c r="E25" s="1"/>
      <c r="F25" s="1">
        <v>1</v>
      </c>
    </row>
    <row r="26" spans="1:6" ht="14.25" customHeight="1">
      <c r="A26" s="1"/>
      <c r="B26" s="1">
        <v>1</v>
      </c>
      <c r="C26" s="1">
        <v>0</v>
      </c>
      <c r="D26" s="1">
        <v>1</v>
      </c>
      <c r="E26" s="1"/>
      <c r="F26" s="1">
        <v>1</v>
      </c>
    </row>
    <row r="27" spans="1:6" ht="14.25" customHeight="1">
      <c r="A27" s="1" t="s">
        <v>321</v>
      </c>
      <c r="B27" s="1">
        <v>1</v>
      </c>
      <c r="C27" s="1">
        <v>1</v>
      </c>
      <c r="D27" s="1">
        <v>1</v>
      </c>
      <c r="E27" s="1"/>
      <c r="F27" s="1">
        <v>1</v>
      </c>
    </row>
    <row r="28" spans="1:6" ht="14.25" customHeight="1">
      <c r="A28" s="1" t="s">
        <v>331</v>
      </c>
      <c r="B28" s="1">
        <v>1</v>
      </c>
      <c r="C28" s="1">
        <v>1</v>
      </c>
      <c r="D28" s="1">
        <v>1</v>
      </c>
      <c r="E28" s="1"/>
      <c r="F28" s="1">
        <v>1</v>
      </c>
    </row>
    <row r="29" spans="1:6" ht="14.25" customHeight="1">
      <c r="A29" s="1" t="s">
        <v>335</v>
      </c>
      <c r="B29" s="1">
        <v>1</v>
      </c>
      <c r="C29" s="1">
        <v>1</v>
      </c>
      <c r="D29" s="1">
        <v>1</v>
      </c>
      <c r="E29" s="1"/>
      <c r="F29" s="1">
        <v>1</v>
      </c>
    </row>
    <row r="30" spans="1:6" ht="14.25" customHeight="1">
      <c r="A30" s="1"/>
      <c r="B30" s="10">
        <v>0</v>
      </c>
      <c r="C30" s="1">
        <v>1</v>
      </c>
      <c r="D30" s="1">
        <v>0</v>
      </c>
      <c r="E30" s="1"/>
      <c r="F30" s="1">
        <v>1</v>
      </c>
    </row>
    <row r="31" spans="1:6" ht="14.25" customHeight="1">
      <c r="A31" s="1"/>
      <c r="B31" s="1">
        <v>1</v>
      </c>
      <c r="C31" s="1">
        <v>1</v>
      </c>
      <c r="D31" s="1">
        <v>1</v>
      </c>
      <c r="E31" s="1"/>
      <c r="F31" s="1">
        <v>1</v>
      </c>
    </row>
    <row r="32" spans="1:6" ht="14.25" customHeight="1">
      <c r="A32" s="1"/>
      <c r="B32" s="1">
        <v>1</v>
      </c>
      <c r="C32" s="1">
        <v>1</v>
      </c>
      <c r="D32" s="1">
        <v>1</v>
      </c>
      <c r="E32" s="1"/>
      <c r="F32" s="1"/>
    </row>
    <row r="33" spans="1:6" ht="14.25" customHeight="1">
      <c r="A33" s="1"/>
      <c r="B33" s="1">
        <v>1</v>
      </c>
      <c r="C33" s="1">
        <v>1</v>
      </c>
      <c r="D33" s="1">
        <v>1</v>
      </c>
      <c r="E33" s="1"/>
      <c r="F33" s="1"/>
    </row>
    <row r="34" spans="1:6" ht="14.25" customHeight="1">
      <c r="A34" s="1"/>
      <c r="B34" s="1">
        <v>1</v>
      </c>
      <c r="C34" s="1">
        <v>1</v>
      </c>
      <c r="D34" s="1">
        <v>1</v>
      </c>
      <c r="E34" s="1"/>
      <c r="F34" s="1"/>
    </row>
    <row r="35" spans="1:6" ht="14.25" customHeight="1">
      <c r="A35" s="1"/>
      <c r="B35" s="1">
        <v>1</v>
      </c>
      <c r="C35" s="1">
        <v>1</v>
      </c>
      <c r="D35" s="1">
        <v>1</v>
      </c>
      <c r="E35" s="1">
        <v>1</v>
      </c>
      <c r="F35" s="1">
        <v>1</v>
      </c>
    </row>
    <row r="36" spans="1:6" ht="14.25" customHeight="1">
      <c r="A36" s="1" t="s">
        <v>455</v>
      </c>
      <c r="B36" s="1">
        <v>0</v>
      </c>
      <c r="C36" s="1">
        <v>1</v>
      </c>
      <c r="D36" s="1">
        <v>1</v>
      </c>
      <c r="E36" s="1">
        <v>1</v>
      </c>
      <c r="F36" s="1">
        <v>0</v>
      </c>
    </row>
    <row r="37" spans="1:6" ht="14.25" customHeight="1">
      <c r="A37" s="1" t="s">
        <v>484</v>
      </c>
      <c r="B37" s="1">
        <v>1</v>
      </c>
      <c r="C37" s="1">
        <v>1</v>
      </c>
      <c r="D37" s="1">
        <v>1</v>
      </c>
      <c r="E37" s="1">
        <v>1</v>
      </c>
      <c r="F37" s="1">
        <v>1</v>
      </c>
    </row>
    <row r="38" spans="1:6" ht="14.25" customHeight="1">
      <c r="A38" s="1" t="s">
        <v>497</v>
      </c>
      <c r="B38" s="1">
        <v>1</v>
      </c>
      <c r="C38" s="1">
        <v>1</v>
      </c>
      <c r="D38" s="1">
        <v>1</v>
      </c>
      <c r="E38" s="1">
        <v>1</v>
      </c>
      <c r="F38" s="1">
        <v>1</v>
      </c>
    </row>
    <row r="39" spans="1:6" ht="14.25" customHeight="1">
      <c r="A39" s="1" t="s">
        <v>504</v>
      </c>
      <c r="B39" s="1">
        <v>1</v>
      </c>
      <c r="C39" s="1">
        <v>0</v>
      </c>
      <c r="D39" s="1">
        <v>1</v>
      </c>
      <c r="E39" s="1">
        <v>1</v>
      </c>
      <c r="F39" s="1">
        <v>1</v>
      </c>
    </row>
    <row r="40" spans="1:6" ht="14.25" customHeight="1">
      <c r="A40" s="1" t="s">
        <v>521</v>
      </c>
      <c r="B40" s="1">
        <v>1</v>
      </c>
      <c r="C40" s="1">
        <v>0</v>
      </c>
      <c r="D40" s="1">
        <v>1</v>
      </c>
      <c r="E40" s="1">
        <v>1</v>
      </c>
      <c r="F40" s="1">
        <v>1</v>
      </c>
    </row>
    <row r="41" spans="1:6" ht="14.25" customHeight="1">
      <c r="A41" s="1" t="s">
        <v>532</v>
      </c>
      <c r="B41" s="1">
        <v>1</v>
      </c>
      <c r="C41" s="1">
        <v>1</v>
      </c>
      <c r="D41" s="1">
        <v>1</v>
      </c>
      <c r="E41" s="1">
        <v>1</v>
      </c>
      <c r="F41" s="1">
        <v>1</v>
      </c>
    </row>
    <row r="42" spans="1:6" ht="14.25" customHeight="1">
      <c r="A42" s="1" t="s">
        <v>548</v>
      </c>
      <c r="B42" s="1">
        <v>0</v>
      </c>
      <c r="C42" s="1">
        <v>1</v>
      </c>
      <c r="D42" s="1">
        <v>1</v>
      </c>
      <c r="E42" s="1">
        <v>1</v>
      </c>
      <c r="F42" s="1">
        <v>0</v>
      </c>
    </row>
    <row r="43" spans="1:6" ht="14.25" customHeight="1">
      <c r="A43" s="1" t="s">
        <v>564</v>
      </c>
      <c r="B43" s="1">
        <v>1</v>
      </c>
      <c r="C43" s="1">
        <v>1</v>
      </c>
      <c r="D43" s="1">
        <v>1</v>
      </c>
      <c r="E43" s="1">
        <v>1</v>
      </c>
      <c r="F43" s="1"/>
    </row>
    <row r="44" spans="1:6" ht="14.25" customHeight="1"/>
    <row r="45" spans="1:6" ht="14.25" customHeight="1"/>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0"/>
  <sheetViews>
    <sheetView workbookViewId="0"/>
  </sheetViews>
  <sheetFormatPr defaultColWidth="14.453125" defaultRowHeight="15" customHeight="1"/>
  <cols>
    <col min="1" max="1" width="8.6328125" customWidth="1"/>
    <col min="2" max="2" width="10.6328125" customWidth="1"/>
    <col min="3" max="3" width="8" customWidth="1"/>
    <col min="4" max="9" width="9.36328125" customWidth="1"/>
    <col min="10" max="26" width="8.6328125" customWidth="1"/>
  </cols>
  <sheetData>
    <row r="1" spans="1:15" ht="14.25" customHeight="1">
      <c r="A1" s="3" t="s">
        <v>623</v>
      </c>
      <c r="F1" s="3" t="s">
        <v>624</v>
      </c>
      <c r="I1" s="3" t="s">
        <v>625</v>
      </c>
    </row>
    <row r="2" spans="1:15" ht="14.25" customHeight="1">
      <c r="I2" s="3" t="s">
        <v>626</v>
      </c>
      <c r="L2" s="3" t="s">
        <v>627</v>
      </c>
      <c r="O2" s="3" t="s">
        <v>628</v>
      </c>
    </row>
    <row r="3" spans="1:15" ht="14.25" customHeight="1">
      <c r="B3" s="49" t="s">
        <v>629</v>
      </c>
      <c r="C3" s="50"/>
      <c r="D3" s="3"/>
      <c r="F3" s="49" t="s">
        <v>629</v>
      </c>
      <c r="G3" s="50"/>
      <c r="H3" s="3"/>
      <c r="I3" s="3"/>
    </row>
    <row r="4" spans="1:15" ht="14.25" customHeight="1">
      <c r="B4" s="15" t="s">
        <v>323</v>
      </c>
      <c r="C4" s="15" t="s">
        <v>112</v>
      </c>
      <c r="D4" s="3"/>
      <c r="F4" s="15" t="s">
        <v>323</v>
      </c>
      <c r="G4" s="15" t="s">
        <v>112</v>
      </c>
      <c r="H4" s="3"/>
      <c r="I4" s="3"/>
    </row>
    <row r="5" spans="1:15" ht="14.25" customHeight="1">
      <c r="A5" s="15" t="s">
        <v>630</v>
      </c>
      <c r="B5" s="15">
        <v>26</v>
      </c>
      <c r="C5" s="15">
        <v>7</v>
      </c>
      <c r="D5" s="3"/>
      <c r="E5" s="15" t="s">
        <v>630</v>
      </c>
      <c r="F5" s="15">
        <f>SUM(B5:C5)*SUM(B5:B6)/SUM(B5:C6)</f>
        <v>25.384615384615383</v>
      </c>
      <c r="G5" s="15">
        <f>SUM(B5:C5)*SUM(C5:C6)/SUM(B5:C6)</f>
        <v>7.615384615384615</v>
      </c>
      <c r="H5" s="3"/>
      <c r="I5" s="3">
        <f t="shared" ref="I5:J5" si="0">(B5-F5)^2/F5</f>
        <v>1.4918414918414984E-2</v>
      </c>
      <c r="J5" s="3">
        <f t="shared" si="0"/>
        <v>4.9728049728049666E-2</v>
      </c>
      <c r="L5" s="3">
        <f>SUM(I5:J6)</f>
        <v>0.42020202020202013</v>
      </c>
    </row>
    <row r="6" spans="1:15" ht="14.25" customHeight="1">
      <c r="A6" s="15" t="s">
        <v>631</v>
      </c>
      <c r="B6" s="15">
        <v>4</v>
      </c>
      <c r="C6" s="15">
        <v>2</v>
      </c>
      <c r="D6" s="3"/>
      <c r="E6" s="15" t="s">
        <v>631</v>
      </c>
      <c r="F6" s="15">
        <f>SUM(B6:C6)*SUM(B5:B6)/SUM(B5:C6)</f>
        <v>4.615384615384615</v>
      </c>
      <c r="G6" s="15">
        <f>SUM(B6:C6)*SUM(C5:C6)/SUM(B5:C6)</f>
        <v>1.3846153846153846</v>
      </c>
      <c r="H6" s="3"/>
      <c r="I6" s="3">
        <f t="shared" ref="I6:J6" si="1">(B6-F6)^2/F6</f>
        <v>8.2051282051281954E-2</v>
      </c>
      <c r="J6" s="3">
        <f t="shared" si="1"/>
        <v>0.27350427350427353</v>
      </c>
    </row>
    <row r="7" spans="1:15" ht="14.25" customHeight="1"/>
    <row r="8" spans="1:15" ht="14.25" customHeight="1">
      <c r="B8" s="49" t="s">
        <v>632</v>
      </c>
      <c r="C8" s="50"/>
      <c r="F8" s="49" t="s">
        <v>632</v>
      </c>
      <c r="G8" s="50"/>
    </row>
    <row r="9" spans="1:15" ht="14.25" customHeight="1">
      <c r="B9" s="15" t="s">
        <v>323</v>
      </c>
      <c r="C9" s="15" t="s">
        <v>112</v>
      </c>
      <c r="F9" s="15" t="s">
        <v>323</v>
      </c>
      <c r="G9" s="15" t="s">
        <v>112</v>
      </c>
    </row>
    <row r="10" spans="1:15" ht="14.25" customHeight="1">
      <c r="A10" s="15" t="s">
        <v>630</v>
      </c>
      <c r="B10" s="15">
        <v>30</v>
      </c>
      <c r="C10" s="15">
        <v>2</v>
      </c>
      <c r="E10" s="15" t="s">
        <v>630</v>
      </c>
      <c r="F10" s="15">
        <f>SUM(B10:C10)*SUM(B10:B11)/SUM(B10:C11)</f>
        <v>29.405405405405407</v>
      </c>
      <c r="G10" s="15">
        <f>SUM(B10:C10)*SUM(C10:C11)/SUM(B10:C11)</f>
        <v>2.5945945945945947</v>
      </c>
      <c r="I10" s="3">
        <f t="shared" ref="I10:J10" si="2">(B10-F10)^2/F10</f>
        <v>1.2023052464228868E-2</v>
      </c>
      <c r="J10" s="3">
        <f t="shared" si="2"/>
        <v>0.13626126126126131</v>
      </c>
      <c r="L10" s="3">
        <f>SUM(I10:J11)</f>
        <v>1.0973039215686271</v>
      </c>
    </row>
    <row r="11" spans="1:15" ht="14.25" customHeight="1">
      <c r="A11" s="15" t="s">
        <v>631</v>
      </c>
      <c r="B11" s="15">
        <v>4</v>
      </c>
      <c r="C11" s="15">
        <v>1</v>
      </c>
      <c r="E11" s="15" t="s">
        <v>631</v>
      </c>
      <c r="F11" s="15">
        <f>SUM(B11:C11)*SUM(B10:B11)/SUM(B10:C11)</f>
        <v>4.5945945945945947</v>
      </c>
      <c r="G11" s="15">
        <f>SUM(B11:C11)*SUM(C10:C11)/SUM(B10:C11)</f>
        <v>0.40540540540540543</v>
      </c>
      <c r="I11" s="3">
        <f t="shared" ref="I11:J11" si="3">(B11-F11)^2/F11</f>
        <v>7.6947535771065223E-2</v>
      </c>
      <c r="J11" s="3">
        <f t="shared" si="3"/>
        <v>0.87207207207207171</v>
      </c>
    </row>
    <row r="12" spans="1:15" ht="14.25" customHeight="1"/>
    <row r="13" spans="1:15" ht="14.25" customHeight="1">
      <c r="B13" s="49" t="s">
        <v>633</v>
      </c>
      <c r="C13" s="50"/>
      <c r="F13" s="49" t="s">
        <v>633</v>
      </c>
      <c r="G13" s="50"/>
    </row>
    <row r="14" spans="1:15" ht="14.25" customHeight="1">
      <c r="B14" s="15" t="s">
        <v>323</v>
      </c>
      <c r="C14" s="15" t="s">
        <v>112</v>
      </c>
      <c r="F14" s="15" t="s">
        <v>323</v>
      </c>
      <c r="G14" s="15" t="s">
        <v>112</v>
      </c>
    </row>
    <row r="15" spans="1:15" ht="14.25" customHeight="1">
      <c r="A15" s="15" t="s">
        <v>630</v>
      </c>
      <c r="B15" s="15">
        <v>17</v>
      </c>
      <c r="C15" s="15">
        <v>4</v>
      </c>
      <c r="E15" s="15" t="s">
        <v>630</v>
      </c>
      <c r="F15" s="15">
        <f>SUM(B15:C15)*SUM(B15:B16)/SUM(B15:C16)</f>
        <v>17.347826086956523</v>
      </c>
      <c r="G15" s="15">
        <f>SUM(B15:C15)*SUM(C15:C16)/SUM(B15:C16)</f>
        <v>3.652173913043478</v>
      </c>
      <c r="I15" s="3">
        <f t="shared" ref="I15:J15" si="4">(B15-F15)^2/F15</f>
        <v>6.9739566307072641E-3</v>
      </c>
      <c r="J15" s="3">
        <f t="shared" si="4"/>
        <v>3.3126293995859257E-2</v>
      </c>
      <c r="L15" s="3">
        <f>SUM(I15:J16)</f>
        <v>0.46115288220551387</v>
      </c>
    </row>
    <row r="16" spans="1:15" ht="14.25" customHeight="1">
      <c r="A16" s="15" t="s">
        <v>631</v>
      </c>
      <c r="B16" s="15">
        <v>2</v>
      </c>
      <c r="C16" s="15">
        <v>0</v>
      </c>
      <c r="E16" s="15" t="s">
        <v>631</v>
      </c>
      <c r="F16" s="15">
        <f>SUM(B16:C16)*SUM(B15:B16)/SUM(B15:C16)</f>
        <v>1.6521739130434783</v>
      </c>
      <c r="G16" s="15">
        <f>SUM(B16:C16)*SUM(C15:C16)/SUM(B15:C16)</f>
        <v>0.34782608695652173</v>
      </c>
      <c r="I16" s="3">
        <f t="shared" ref="I16:J16" si="5">(B16-F16)^2/F16</f>
        <v>7.3226544622425616E-2</v>
      </c>
      <c r="J16" s="3">
        <f t="shared" si="5"/>
        <v>0.34782608695652173</v>
      </c>
    </row>
    <row r="17" spans="1:15" ht="14.25" customHeight="1"/>
    <row r="18" spans="1:15" ht="14.25" customHeight="1">
      <c r="B18" s="49" t="s">
        <v>634</v>
      </c>
      <c r="C18" s="50"/>
      <c r="F18" s="49" t="s">
        <v>634</v>
      </c>
      <c r="G18" s="50"/>
    </row>
    <row r="19" spans="1:15" ht="14.25" customHeight="1">
      <c r="B19" s="15" t="s">
        <v>323</v>
      </c>
      <c r="C19" s="15" t="s">
        <v>112</v>
      </c>
      <c r="F19" s="15" t="s">
        <v>323</v>
      </c>
      <c r="G19" s="15" t="s">
        <v>112</v>
      </c>
    </row>
    <row r="20" spans="1:15" ht="14.25" customHeight="1">
      <c r="A20" s="15" t="s">
        <v>630</v>
      </c>
      <c r="B20" s="15">
        <v>26</v>
      </c>
      <c r="C20" s="15">
        <v>0</v>
      </c>
      <c r="E20" s="15" t="s">
        <v>630</v>
      </c>
      <c r="F20" s="15">
        <f>SUM(B20:C20)*SUM(B20:B21)/SUM(B20:C21)</f>
        <v>23.5625</v>
      </c>
      <c r="G20" s="15">
        <f>SUM(B20:C20)*SUM(C20:C21)/SUM(B20:C21)</f>
        <v>2.4375</v>
      </c>
      <c r="I20" s="3">
        <f t="shared" ref="I20:J20" si="6">(B20-F20)^2/F20</f>
        <v>0.25215517241379309</v>
      </c>
      <c r="J20" s="3">
        <f t="shared" si="6"/>
        <v>2.4375</v>
      </c>
      <c r="L20" s="3">
        <f>SUM(I20:J21)</f>
        <v>14.344827586206897</v>
      </c>
      <c r="N20" s="3" t="s">
        <v>635</v>
      </c>
      <c r="O20" s="3" t="s">
        <v>636</v>
      </c>
    </row>
    <row r="21" spans="1:15" ht="14.25" customHeight="1">
      <c r="A21" s="15" t="s">
        <v>631</v>
      </c>
      <c r="B21" s="15">
        <v>3</v>
      </c>
      <c r="C21" s="15">
        <v>3</v>
      </c>
      <c r="E21" s="15" t="s">
        <v>631</v>
      </c>
      <c r="F21" s="15">
        <f>SUM(B21:C21)*SUM(B20:B21)/SUM(B20:C21)</f>
        <v>5.4375</v>
      </c>
      <c r="G21" s="15">
        <f>SUM(B21:C21)*SUM(C20:C21)/SUM(B20:C21)</f>
        <v>0.5625</v>
      </c>
      <c r="I21" s="3">
        <f t="shared" ref="I21:J21" si="7">(B21-F21)^2/F21</f>
        <v>1.0926724137931034</v>
      </c>
      <c r="J21" s="3">
        <f t="shared" si="7"/>
        <v>10.5625</v>
      </c>
    </row>
    <row r="22" spans="1:15" ht="14.25" customHeight="1"/>
    <row r="23" spans="1:15" ht="14.25" customHeight="1"/>
    <row r="24" spans="1:15" ht="14.25" customHeight="1"/>
    <row r="25" spans="1:15" ht="14.25" customHeight="1"/>
    <row r="26" spans="1:15" ht="14.25" customHeight="1"/>
    <row r="27" spans="1:15" ht="14.25" customHeight="1"/>
    <row r="28" spans="1:15" ht="14.25" customHeight="1"/>
    <row r="29" spans="1:15" ht="14.25" customHeight="1"/>
    <row r="30" spans="1:15" ht="14.25" customHeight="1"/>
    <row r="31" spans="1:15" ht="14.25" customHeight="1"/>
    <row r="32" spans="1: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B18:C18"/>
    <mergeCell ref="F18:G18"/>
    <mergeCell ref="B3:C3"/>
    <mergeCell ref="F3:G3"/>
    <mergeCell ref="B8:C8"/>
    <mergeCell ref="F8:G8"/>
    <mergeCell ref="B13:C13"/>
    <mergeCell ref="F13:G1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000"/>
  <sheetViews>
    <sheetView workbookViewId="0"/>
  </sheetViews>
  <sheetFormatPr defaultColWidth="14.453125" defaultRowHeight="15" customHeight="1"/>
  <cols>
    <col min="1" max="1" width="22.36328125" customWidth="1"/>
    <col min="2" max="2" width="8.6328125" customWidth="1"/>
    <col min="3" max="7" width="8.984375E-2" hidden="1" customWidth="1"/>
    <col min="8" max="14" width="8.6328125" customWidth="1"/>
    <col min="15" max="15" width="8.90625" customWidth="1"/>
    <col min="16" max="16" width="8.984375E-2" hidden="1" customWidth="1"/>
    <col min="17" max="17" width="8.90625" customWidth="1"/>
    <col min="18" max="19" width="8.984375E-2" hidden="1" customWidth="1"/>
    <col min="20" max="20" width="8.90625" customWidth="1"/>
    <col min="21" max="33" width="8.984375E-2" hidden="1" customWidth="1"/>
    <col min="34" max="34" width="8.90625" customWidth="1"/>
    <col min="35" max="36" width="8.984375E-2" hidden="1" customWidth="1"/>
    <col min="37" max="38" width="8.90625" customWidth="1"/>
    <col min="39" max="41" width="8.984375E-2" hidden="1" customWidth="1"/>
    <col min="42" max="42" width="8.6328125" customWidth="1"/>
    <col min="43" max="45" width="8.984375E-2" hidden="1" customWidth="1"/>
  </cols>
  <sheetData>
    <row r="1" spans="1:45" ht="14.25" customHeight="1">
      <c r="A1" s="7" t="s">
        <v>0</v>
      </c>
      <c r="B1" s="7" t="s">
        <v>1</v>
      </c>
      <c r="C1" s="7" t="s">
        <v>2</v>
      </c>
      <c r="D1" s="7" t="s">
        <v>3</v>
      </c>
      <c r="E1" s="7" t="s">
        <v>4</v>
      </c>
      <c r="F1" s="7" t="s">
        <v>5</v>
      </c>
      <c r="G1" s="7" t="s">
        <v>6</v>
      </c>
      <c r="H1" s="7" t="s">
        <v>7</v>
      </c>
      <c r="I1" s="7" t="s">
        <v>8</v>
      </c>
      <c r="J1" s="7" t="s">
        <v>9</v>
      </c>
      <c r="K1" s="7" t="s">
        <v>10</v>
      </c>
      <c r="L1" s="7" t="s">
        <v>11</v>
      </c>
      <c r="M1" s="7" t="s">
        <v>12</v>
      </c>
      <c r="N1" s="7" t="s">
        <v>13</v>
      </c>
      <c r="O1" s="16" t="s">
        <v>14</v>
      </c>
      <c r="P1" s="7" t="s">
        <v>15</v>
      </c>
      <c r="Q1" s="16" t="s">
        <v>16</v>
      </c>
      <c r="R1" s="7" t="s">
        <v>17</v>
      </c>
      <c r="S1" s="7" t="s">
        <v>18</v>
      </c>
      <c r="T1" s="16" t="s">
        <v>19</v>
      </c>
      <c r="U1" s="7" t="s">
        <v>20</v>
      </c>
      <c r="V1" s="7" t="s">
        <v>21</v>
      </c>
      <c r="W1" s="7" t="s">
        <v>22</v>
      </c>
      <c r="X1" s="7" t="s">
        <v>23</v>
      </c>
      <c r="Y1" s="7" t="s">
        <v>24</v>
      </c>
      <c r="Z1" s="7" t="s">
        <v>25</v>
      </c>
      <c r="AA1" s="7" t="s">
        <v>26</v>
      </c>
      <c r="AB1" s="7" t="s">
        <v>27</v>
      </c>
      <c r="AC1" s="7" t="s">
        <v>28</v>
      </c>
      <c r="AD1" s="7" t="s">
        <v>29</v>
      </c>
      <c r="AE1" s="7" t="s">
        <v>30</v>
      </c>
      <c r="AF1" s="7" t="s">
        <v>31</v>
      </c>
      <c r="AG1" s="7" t="s">
        <v>32</v>
      </c>
      <c r="AH1" s="17" t="s">
        <v>33</v>
      </c>
      <c r="AI1" s="7" t="s">
        <v>34</v>
      </c>
      <c r="AJ1" s="7" t="s">
        <v>35</v>
      </c>
      <c r="AK1" s="16" t="s">
        <v>36</v>
      </c>
      <c r="AL1" s="16" t="s">
        <v>37</v>
      </c>
      <c r="AM1" s="7" t="s">
        <v>38</v>
      </c>
      <c r="AN1" s="7" t="s">
        <v>39</v>
      </c>
      <c r="AO1" s="7" t="s">
        <v>40</v>
      </c>
      <c r="AP1" s="7" t="s">
        <v>41</v>
      </c>
      <c r="AQ1" s="7" t="s">
        <v>42</v>
      </c>
      <c r="AR1" s="7" t="s">
        <v>43</v>
      </c>
      <c r="AS1" s="7" t="s">
        <v>44</v>
      </c>
    </row>
    <row r="2" spans="1:45" ht="14.25" customHeight="1">
      <c r="A2" s="1" t="s">
        <v>46</v>
      </c>
      <c r="B2" s="1" t="s">
        <v>69</v>
      </c>
      <c r="C2" s="1" t="s">
        <v>48</v>
      </c>
      <c r="D2" s="1" t="s">
        <v>70</v>
      </c>
      <c r="E2" s="1" t="s">
        <v>55</v>
      </c>
      <c r="F2" s="1" t="s">
        <v>71</v>
      </c>
      <c r="G2" s="1" t="s">
        <v>72</v>
      </c>
      <c r="H2" s="1" t="s">
        <v>73</v>
      </c>
      <c r="I2" s="1" t="s">
        <v>74</v>
      </c>
      <c r="J2" s="1" t="s">
        <v>75</v>
      </c>
      <c r="K2" s="1" t="s">
        <v>76</v>
      </c>
      <c r="L2" s="1" t="s">
        <v>77</v>
      </c>
      <c r="M2" s="1" t="s">
        <v>65</v>
      </c>
      <c r="N2" s="1" t="s">
        <v>78</v>
      </c>
      <c r="O2" s="18">
        <v>8</v>
      </c>
      <c r="P2" s="1" t="s">
        <v>637</v>
      </c>
      <c r="Q2" s="19">
        <v>1</v>
      </c>
      <c r="R2" s="1" t="s">
        <v>79</v>
      </c>
      <c r="S2" s="1" t="s">
        <v>80</v>
      </c>
      <c r="T2" s="19"/>
      <c r="U2" s="1" t="s">
        <v>81</v>
      </c>
      <c r="V2" s="1" t="s">
        <v>82</v>
      </c>
      <c r="W2" s="1" t="s">
        <v>83</v>
      </c>
      <c r="X2" s="1" t="s">
        <v>84</v>
      </c>
      <c r="Y2" s="1" t="s">
        <v>79</v>
      </c>
      <c r="Z2" s="1" t="s">
        <v>79</v>
      </c>
      <c r="AA2" s="1" t="s">
        <v>85</v>
      </c>
      <c r="AB2" s="1" t="s">
        <v>86</v>
      </c>
      <c r="AC2" s="1"/>
      <c r="AD2" s="1" t="s">
        <v>87</v>
      </c>
      <c r="AE2" s="1" t="s">
        <v>88</v>
      </c>
      <c r="AF2" s="1" t="s">
        <v>89</v>
      </c>
      <c r="AG2" s="1" t="s">
        <v>79</v>
      </c>
      <c r="AH2" s="10" t="s">
        <v>79</v>
      </c>
      <c r="AI2" s="1" t="s">
        <v>65</v>
      </c>
      <c r="AJ2" s="1" t="s">
        <v>65</v>
      </c>
      <c r="AK2" s="19" t="s">
        <v>52</v>
      </c>
      <c r="AL2" s="19" t="s">
        <v>52</v>
      </c>
      <c r="AM2" s="1" t="s">
        <v>52</v>
      </c>
      <c r="AN2" s="1" t="s">
        <v>65</v>
      </c>
      <c r="AO2" s="1" t="s">
        <v>90</v>
      </c>
      <c r="AP2" s="1" t="s">
        <v>91</v>
      </c>
      <c r="AQ2" s="1" t="s">
        <v>92</v>
      </c>
      <c r="AR2" s="1" t="s">
        <v>68</v>
      </c>
      <c r="AS2" s="1"/>
    </row>
    <row r="3" spans="1:45" ht="14.25" customHeight="1">
      <c r="A3" s="1" t="s">
        <v>46</v>
      </c>
      <c r="B3" s="1" t="s">
        <v>93</v>
      </c>
      <c r="C3" s="1" t="s">
        <v>48</v>
      </c>
      <c r="D3" s="1" t="s">
        <v>94</v>
      </c>
      <c r="E3" s="1" t="s">
        <v>55</v>
      </c>
      <c r="F3" s="1" t="s">
        <v>95</v>
      </c>
      <c r="G3" s="1" t="s">
        <v>96</v>
      </c>
      <c r="H3" s="1" t="s">
        <v>97</v>
      </c>
      <c r="I3" s="1" t="s">
        <v>74</v>
      </c>
      <c r="J3" s="1" t="s">
        <v>75</v>
      </c>
      <c r="K3" s="1" t="s">
        <v>98</v>
      </c>
      <c r="L3" s="1" t="s">
        <v>99</v>
      </c>
      <c r="M3" s="1" t="s">
        <v>65</v>
      </c>
      <c r="N3" s="1" t="s">
        <v>100</v>
      </c>
      <c r="O3" s="18">
        <v>9</v>
      </c>
      <c r="P3" s="1">
        <v>20</v>
      </c>
      <c r="Q3" s="19">
        <v>2</v>
      </c>
      <c r="R3" s="1" t="s">
        <v>101</v>
      </c>
      <c r="S3" s="1" t="s">
        <v>102</v>
      </c>
      <c r="T3" s="19"/>
      <c r="U3" s="1" t="s">
        <v>103</v>
      </c>
      <c r="V3" s="1" t="s">
        <v>104</v>
      </c>
      <c r="W3" s="1" t="s">
        <v>105</v>
      </c>
      <c r="X3" s="1" t="s">
        <v>106</v>
      </c>
      <c r="Y3" s="1" t="s">
        <v>105</v>
      </c>
      <c r="Z3" s="1" t="s">
        <v>107</v>
      </c>
      <c r="AA3" s="1" t="s">
        <v>102</v>
      </c>
      <c r="AB3" s="1" t="s">
        <v>108</v>
      </c>
      <c r="AC3" s="1"/>
      <c r="AD3" s="1" t="s">
        <v>109</v>
      </c>
      <c r="AE3" s="1" t="s">
        <v>110</v>
      </c>
      <c r="AF3" s="1" t="s">
        <v>111</v>
      </c>
      <c r="AG3" s="1"/>
      <c r="AH3" s="10" t="s">
        <v>112</v>
      </c>
      <c r="AI3" s="1" t="s">
        <v>65</v>
      </c>
      <c r="AJ3" s="1" t="s">
        <v>65</v>
      </c>
      <c r="AK3" s="19" t="s">
        <v>65</v>
      </c>
      <c r="AL3" s="19" t="s">
        <v>65</v>
      </c>
      <c r="AM3" s="1" t="s">
        <v>65</v>
      </c>
      <c r="AN3" s="1" t="s">
        <v>65</v>
      </c>
      <c r="AO3" s="1" t="s">
        <v>113</v>
      </c>
      <c r="AP3" s="1" t="s">
        <v>114</v>
      </c>
      <c r="AQ3" s="1" t="s">
        <v>115</v>
      </c>
      <c r="AR3" s="1" t="s">
        <v>68</v>
      </c>
      <c r="AS3" s="1"/>
    </row>
    <row r="4" spans="1:45" ht="14.25" customHeight="1">
      <c r="A4" s="1" t="s">
        <v>46</v>
      </c>
      <c r="B4" s="1" t="s">
        <v>169</v>
      </c>
      <c r="C4" s="1" t="s">
        <v>48</v>
      </c>
      <c r="D4" s="1" t="s">
        <v>170</v>
      </c>
      <c r="E4" s="1" t="s">
        <v>55</v>
      </c>
      <c r="F4" s="1" t="s">
        <v>171</v>
      </c>
      <c r="G4" s="1" t="s">
        <v>172</v>
      </c>
      <c r="H4" s="1" t="s">
        <v>173</v>
      </c>
      <c r="I4" s="1" t="s">
        <v>174</v>
      </c>
      <c r="J4" s="1" t="s">
        <v>75</v>
      </c>
      <c r="K4" s="1" t="s">
        <v>175</v>
      </c>
      <c r="L4" s="1" t="s">
        <v>176</v>
      </c>
      <c r="M4" s="1" t="s">
        <v>65</v>
      </c>
      <c r="N4" s="1" t="s">
        <v>177</v>
      </c>
      <c r="O4" s="18">
        <v>7</v>
      </c>
      <c r="P4" s="1">
        <v>50</v>
      </c>
      <c r="Q4" s="19">
        <v>4</v>
      </c>
      <c r="R4" s="1" t="s">
        <v>178</v>
      </c>
      <c r="S4" s="1" t="s">
        <v>179</v>
      </c>
      <c r="T4" s="19"/>
      <c r="U4" s="1" t="s">
        <v>180</v>
      </c>
      <c r="V4" s="1" t="s">
        <v>181</v>
      </c>
      <c r="W4" s="1" t="s">
        <v>182</v>
      </c>
      <c r="X4" s="1" t="s">
        <v>183</v>
      </c>
      <c r="Y4" s="1" t="s">
        <v>184</v>
      </c>
      <c r="Z4" s="1" t="s">
        <v>185</v>
      </c>
      <c r="AA4" s="1" t="s">
        <v>186</v>
      </c>
      <c r="AB4" s="1" t="s">
        <v>187</v>
      </c>
      <c r="AC4" s="1" t="s">
        <v>188</v>
      </c>
      <c r="AD4" s="1" t="s">
        <v>189</v>
      </c>
      <c r="AE4" s="1" t="s">
        <v>162</v>
      </c>
      <c r="AF4" s="1" t="s">
        <v>190</v>
      </c>
      <c r="AG4" s="1"/>
      <c r="AH4" s="10" t="s">
        <v>112</v>
      </c>
      <c r="AI4" s="1" t="s">
        <v>65</v>
      </c>
      <c r="AJ4" s="1" t="s">
        <v>65</v>
      </c>
      <c r="AK4" s="19" t="s">
        <v>65</v>
      </c>
      <c r="AL4" s="19" t="s">
        <v>65</v>
      </c>
      <c r="AM4" s="1" t="s">
        <v>191</v>
      </c>
      <c r="AN4" s="1" t="s">
        <v>65</v>
      </c>
      <c r="AO4" s="1" t="s">
        <v>192</v>
      </c>
      <c r="AP4" s="1" t="s">
        <v>193</v>
      </c>
      <c r="AQ4" s="1" t="s">
        <v>112</v>
      </c>
      <c r="AR4" s="1" t="s">
        <v>68</v>
      </c>
      <c r="AS4" s="1"/>
    </row>
    <row r="5" spans="1:45" ht="14.25" customHeight="1">
      <c r="A5" s="1" t="s">
        <v>356</v>
      </c>
      <c r="B5" s="1"/>
      <c r="C5" s="1"/>
      <c r="D5" s="1" t="s">
        <v>357</v>
      </c>
      <c r="E5" s="1" t="s">
        <v>55</v>
      </c>
      <c r="F5" s="1" t="s">
        <v>358</v>
      </c>
      <c r="G5" s="1" t="s">
        <v>359</v>
      </c>
      <c r="H5" s="1" t="s">
        <v>360</v>
      </c>
      <c r="I5" s="1" t="s">
        <v>74</v>
      </c>
      <c r="J5" s="1" t="s">
        <v>361</v>
      </c>
      <c r="K5" s="1" t="s">
        <v>362</v>
      </c>
      <c r="L5" s="1" t="s">
        <v>316</v>
      </c>
      <c r="M5" s="1" t="s">
        <v>363</v>
      </c>
      <c r="N5" s="1" t="s">
        <v>364</v>
      </c>
      <c r="O5" s="19">
        <v>8</v>
      </c>
      <c r="P5" s="1" t="s">
        <v>365</v>
      </c>
      <c r="Q5" s="19">
        <v>5</v>
      </c>
      <c r="R5" s="1" t="s">
        <v>367</v>
      </c>
      <c r="S5" s="1" t="s">
        <v>368</v>
      </c>
      <c r="T5" s="19">
        <v>8</v>
      </c>
      <c r="U5" s="1" t="s">
        <v>369</v>
      </c>
      <c r="V5" s="1" t="s">
        <v>316</v>
      </c>
      <c r="W5" s="1" t="s">
        <v>316</v>
      </c>
      <c r="X5" s="1" t="s">
        <v>370</v>
      </c>
      <c r="Y5" s="1" t="s">
        <v>316</v>
      </c>
      <c r="Z5" s="1" t="s">
        <v>316</v>
      </c>
      <c r="AA5" s="1" t="s">
        <v>371</v>
      </c>
      <c r="AB5" s="1" t="s">
        <v>372</v>
      </c>
      <c r="AC5" s="1" t="s">
        <v>373</v>
      </c>
      <c r="AD5" s="1" t="s">
        <v>373</v>
      </c>
      <c r="AE5" s="1" t="s">
        <v>373</v>
      </c>
      <c r="AF5" s="1" t="s">
        <v>373</v>
      </c>
      <c r="AG5" s="1" t="s">
        <v>373</v>
      </c>
      <c r="AH5" s="10" t="s">
        <v>373</v>
      </c>
      <c r="AI5" s="1" t="s">
        <v>323</v>
      </c>
      <c r="AJ5" s="1" t="s">
        <v>323</v>
      </c>
      <c r="AK5" s="19" t="s">
        <v>323</v>
      </c>
      <c r="AL5" s="19" t="s">
        <v>323</v>
      </c>
      <c r="AM5" s="1" t="s">
        <v>373</v>
      </c>
      <c r="AN5" s="1"/>
      <c r="AO5" s="1" t="s">
        <v>332</v>
      </c>
      <c r="AP5" s="1" t="s">
        <v>316</v>
      </c>
      <c r="AQ5" s="1" t="s">
        <v>374</v>
      </c>
      <c r="AR5" s="1" t="s">
        <v>282</v>
      </c>
      <c r="AS5" s="1"/>
    </row>
    <row r="6" spans="1:45" ht="14.25" customHeight="1">
      <c r="A6" s="1" t="s">
        <v>356</v>
      </c>
      <c r="B6" s="1"/>
      <c r="C6" s="1"/>
      <c r="D6" s="1" t="s">
        <v>380</v>
      </c>
      <c r="E6" s="1" t="s">
        <v>376</v>
      </c>
      <c r="F6" s="1" t="s">
        <v>381</v>
      </c>
      <c r="G6" s="1" t="s">
        <v>382</v>
      </c>
      <c r="H6" s="1" t="s">
        <v>360</v>
      </c>
      <c r="I6" s="1" t="s">
        <v>74</v>
      </c>
      <c r="J6" s="1"/>
      <c r="K6" s="1" t="s">
        <v>383</v>
      </c>
      <c r="L6" s="1" t="s">
        <v>316</v>
      </c>
      <c r="M6" s="1" t="s">
        <v>384</v>
      </c>
      <c r="N6" s="1" t="s">
        <v>385</v>
      </c>
      <c r="O6" s="19">
        <v>9</v>
      </c>
      <c r="P6" s="1" t="s">
        <v>378</v>
      </c>
      <c r="Q6" s="19">
        <v>7</v>
      </c>
      <c r="R6" s="1" t="s">
        <v>367</v>
      </c>
      <c r="S6" s="1" t="s">
        <v>368</v>
      </c>
      <c r="T6" s="19">
        <v>8</v>
      </c>
      <c r="U6" s="1" t="s">
        <v>387</v>
      </c>
      <c r="V6" s="1" t="s">
        <v>316</v>
      </c>
      <c r="W6" s="1" t="s">
        <v>316</v>
      </c>
      <c r="X6" s="1" t="s">
        <v>370</v>
      </c>
      <c r="Y6" s="1" t="s">
        <v>316</v>
      </c>
      <c r="Z6" s="1" t="s">
        <v>316</v>
      </c>
      <c r="AA6" s="1" t="s">
        <v>388</v>
      </c>
      <c r="AB6" s="1" t="s">
        <v>372</v>
      </c>
      <c r="AC6" s="1" t="s">
        <v>373</v>
      </c>
      <c r="AD6" s="1" t="s">
        <v>373</v>
      </c>
      <c r="AE6" s="1" t="s">
        <v>373</v>
      </c>
      <c r="AF6" s="1" t="s">
        <v>373</v>
      </c>
      <c r="AG6" s="1" t="s">
        <v>373</v>
      </c>
      <c r="AH6" s="10" t="s">
        <v>373</v>
      </c>
      <c r="AI6" s="1" t="s">
        <v>323</v>
      </c>
      <c r="AJ6" s="1" t="s">
        <v>323</v>
      </c>
      <c r="AK6" s="19" t="s">
        <v>323</v>
      </c>
      <c r="AL6" s="19" t="s">
        <v>323</v>
      </c>
      <c r="AM6" s="1" t="s">
        <v>373</v>
      </c>
      <c r="AN6" s="1"/>
      <c r="AO6" s="1" t="s">
        <v>332</v>
      </c>
      <c r="AP6" s="1" t="s">
        <v>316</v>
      </c>
      <c r="AQ6" s="1" t="s">
        <v>389</v>
      </c>
      <c r="AR6" s="1" t="s">
        <v>282</v>
      </c>
      <c r="AS6" s="1"/>
    </row>
    <row r="7" spans="1:45" ht="14.25" customHeight="1">
      <c r="A7" s="1" t="s">
        <v>402</v>
      </c>
      <c r="B7" s="1"/>
      <c r="C7" s="1"/>
      <c r="D7" s="1" t="s">
        <v>375</v>
      </c>
      <c r="E7" s="1" t="s">
        <v>55</v>
      </c>
      <c r="F7" s="1" t="s">
        <v>403</v>
      </c>
      <c r="G7" s="1"/>
      <c r="H7" s="1" t="s">
        <v>404</v>
      </c>
      <c r="I7" s="1" t="s">
        <v>74</v>
      </c>
      <c r="J7" s="1" t="s">
        <v>286</v>
      </c>
      <c r="K7" s="1" t="s">
        <v>405</v>
      </c>
      <c r="L7" s="1" t="s">
        <v>406</v>
      </c>
      <c r="M7" s="1" t="s">
        <v>323</v>
      </c>
      <c r="N7" s="1" t="s">
        <v>407</v>
      </c>
      <c r="O7" s="19">
        <v>10</v>
      </c>
      <c r="P7" s="1" t="s">
        <v>408</v>
      </c>
      <c r="Q7" s="19">
        <v>7</v>
      </c>
      <c r="R7" s="1"/>
      <c r="S7" s="1" t="s">
        <v>368</v>
      </c>
      <c r="T7" s="19">
        <v>10</v>
      </c>
      <c r="U7" s="1" t="s">
        <v>409</v>
      </c>
      <c r="V7" s="1" t="s">
        <v>410</v>
      </c>
      <c r="W7" s="1"/>
      <c r="X7" s="1" t="s">
        <v>307</v>
      </c>
      <c r="Y7" s="1" t="s">
        <v>411</v>
      </c>
      <c r="Z7" s="1"/>
      <c r="AA7" s="1" t="s">
        <v>412</v>
      </c>
      <c r="AB7" s="1"/>
      <c r="AC7" s="1"/>
      <c r="AD7" s="1"/>
      <c r="AE7" s="1"/>
      <c r="AF7" s="1"/>
      <c r="AG7" s="1"/>
      <c r="AH7" s="10"/>
      <c r="AI7" s="1"/>
      <c r="AJ7" s="1"/>
      <c r="AK7" s="19"/>
      <c r="AL7" s="19"/>
      <c r="AM7" s="1"/>
      <c r="AN7" s="1"/>
      <c r="AO7" s="1"/>
      <c r="AP7" s="1"/>
      <c r="AQ7" s="1"/>
      <c r="AR7" s="1"/>
      <c r="AS7" s="1"/>
    </row>
    <row r="8" spans="1:45" ht="14.25" customHeight="1">
      <c r="A8" s="1" t="s">
        <v>402</v>
      </c>
      <c r="B8" s="1"/>
      <c r="C8" s="1"/>
      <c r="D8" s="1" t="s">
        <v>357</v>
      </c>
      <c r="E8" s="1" t="s">
        <v>376</v>
      </c>
      <c r="F8" s="1" t="s">
        <v>413</v>
      </c>
      <c r="G8" s="1" t="s">
        <v>414</v>
      </c>
      <c r="H8" s="1" t="s">
        <v>404</v>
      </c>
      <c r="I8" s="1" t="s">
        <v>74</v>
      </c>
      <c r="J8" s="1" t="s">
        <v>286</v>
      </c>
      <c r="K8" s="1" t="s">
        <v>415</v>
      </c>
      <c r="L8" s="1" t="s">
        <v>416</v>
      </c>
      <c r="M8" s="1" t="s">
        <v>323</v>
      </c>
      <c r="N8" s="1" t="s">
        <v>417</v>
      </c>
      <c r="O8" s="19">
        <v>9</v>
      </c>
      <c r="P8" s="1" t="s">
        <v>418</v>
      </c>
      <c r="Q8" s="19">
        <v>6</v>
      </c>
      <c r="R8" s="1"/>
      <c r="S8" s="1" t="s">
        <v>419</v>
      </c>
      <c r="T8" s="19">
        <v>9</v>
      </c>
      <c r="U8" s="1"/>
      <c r="V8" s="1"/>
      <c r="W8" s="1"/>
      <c r="X8" s="1"/>
      <c r="Y8" s="1"/>
      <c r="Z8" s="1"/>
      <c r="AA8" s="1"/>
      <c r="AB8" s="1"/>
      <c r="AC8" s="1"/>
      <c r="AD8" s="1"/>
      <c r="AE8" s="1"/>
      <c r="AF8" s="1"/>
      <c r="AG8" s="1"/>
      <c r="AH8" s="10"/>
      <c r="AI8" s="1"/>
      <c r="AJ8" s="1"/>
      <c r="AK8" s="19"/>
      <c r="AL8" s="19"/>
      <c r="AM8" s="1"/>
      <c r="AN8" s="1"/>
      <c r="AO8" s="1"/>
      <c r="AP8" s="1"/>
      <c r="AQ8" s="1"/>
      <c r="AR8" s="1"/>
      <c r="AS8" s="1"/>
    </row>
    <row r="9" spans="1:45" ht="14.25" customHeight="1">
      <c r="A9" s="1" t="s">
        <v>402</v>
      </c>
      <c r="B9" s="1"/>
      <c r="C9" s="1"/>
      <c r="D9" s="1" t="s">
        <v>375</v>
      </c>
      <c r="E9" s="1" t="s">
        <v>376</v>
      </c>
      <c r="F9" s="1" t="s">
        <v>420</v>
      </c>
      <c r="G9" s="1" t="s">
        <v>421</v>
      </c>
      <c r="H9" s="1" t="s">
        <v>404</v>
      </c>
      <c r="I9" s="1" t="s">
        <v>74</v>
      </c>
      <c r="J9" s="1" t="s">
        <v>286</v>
      </c>
      <c r="K9" s="1" t="s">
        <v>422</v>
      </c>
      <c r="L9" s="1" t="s">
        <v>416</v>
      </c>
      <c r="M9" s="1" t="s">
        <v>323</v>
      </c>
      <c r="N9" s="1" t="s">
        <v>423</v>
      </c>
      <c r="O9" s="19">
        <v>9</v>
      </c>
      <c r="P9" s="1" t="s">
        <v>418</v>
      </c>
      <c r="Q9" s="19">
        <v>6</v>
      </c>
      <c r="R9" s="1"/>
      <c r="S9" s="1" t="s">
        <v>424</v>
      </c>
      <c r="T9" s="19">
        <v>9</v>
      </c>
      <c r="U9" s="1"/>
      <c r="V9" s="1"/>
      <c r="W9" s="1"/>
      <c r="X9" s="1"/>
      <c r="Y9" s="1"/>
      <c r="Z9" s="1"/>
      <c r="AA9" s="1"/>
      <c r="AB9" s="1"/>
      <c r="AC9" s="1"/>
      <c r="AD9" s="1"/>
      <c r="AE9" s="1"/>
      <c r="AF9" s="1"/>
      <c r="AG9" s="1"/>
      <c r="AH9" s="10"/>
      <c r="AI9" s="1"/>
      <c r="AJ9" s="1"/>
      <c r="AK9" s="19"/>
      <c r="AL9" s="19"/>
      <c r="AM9" s="1"/>
      <c r="AN9" s="1"/>
      <c r="AO9" s="1"/>
      <c r="AP9" s="1"/>
      <c r="AQ9" s="1"/>
      <c r="AR9" s="1"/>
      <c r="AS9" s="1"/>
    </row>
    <row r="10" spans="1:45" ht="14.25" customHeight="1">
      <c r="A10" s="1" t="s">
        <v>402</v>
      </c>
      <c r="B10" s="1"/>
      <c r="C10" s="1"/>
      <c r="D10" s="1">
        <v>2022</v>
      </c>
      <c r="E10" s="1" t="s">
        <v>55</v>
      </c>
      <c r="F10" s="1" t="s">
        <v>425</v>
      </c>
      <c r="G10" s="1" t="s">
        <v>426</v>
      </c>
      <c r="H10" s="1" t="s">
        <v>404</v>
      </c>
      <c r="I10" s="1" t="s">
        <v>74</v>
      </c>
      <c r="J10" s="1" t="s">
        <v>361</v>
      </c>
      <c r="K10" s="1" t="s">
        <v>427</v>
      </c>
      <c r="L10" s="1" t="s">
        <v>416</v>
      </c>
      <c r="M10" s="1" t="s">
        <v>323</v>
      </c>
      <c r="N10" s="1" t="s">
        <v>423</v>
      </c>
      <c r="O10" s="19">
        <v>7</v>
      </c>
      <c r="P10" s="1"/>
      <c r="Q10" s="19">
        <v>5</v>
      </c>
      <c r="R10" s="1"/>
      <c r="S10" s="1" t="s">
        <v>428</v>
      </c>
      <c r="T10" s="19"/>
      <c r="U10" s="1"/>
      <c r="V10" s="1"/>
      <c r="W10" s="1"/>
      <c r="X10" s="1"/>
      <c r="Y10" s="1"/>
      <c r="Z10" s="1"/>
      <c r="AA10" s="1"/>
      <c r="AB10" s="1"/>
      <c r="AC10" s="1"/>
      <c r="AD10" s="1"/>
      <c r="AE10" s="1"/>
      <c r="AF10" s="1"/>
      <c r="AG10" s="1"/>
      <c r="AH10" s="10"/>
      <c r="AI10" s="1"/>
      <c r="AJ10" s="1"/>
      <c r="AK10" s="19"/>
      <c r="AL10" s="19"/>
      <c r="AM10" s="1"/>
      <c r="AN10" s="1"/>
      <c r="AO10" s="1"/>
      <c r="AP10" s="1"/>
      <c r="AQ10" s="1"/>
      <c r="AR10" s="1"/>
      <c r="AS10" s="1"/>
    </row>
    <row r="11" spans="1:45" ht="14.25" customHeight="1">
      <c r="A11" s="1" t="s">
        <v>402</v>
      </c>
      <c r="B11" s="1"/>
      <c r="C11" s="1"/>
      <c r="D11" s="1">
        <v>2022</v>
      </c>
      <c r="E11" s="1" t="s">
        <v>55</v>
      </c>
      <c r="F11" s="1" t="s">
        <v>429</v>
      </c>
      <c r="G11" s="1"/>
      <c r="H11" s="1" t="s">
        <v>404</v>
      </c>
      <c r="I11" s="1" t="s">
        <v>74</v>
      </c>
      <c r="J11" s="1" t="s">
        <v>286</v>
      </c>
      <c r="K11" s="1" t="s">
        <v>430</v>
      </c>
      <c r="L11" s="1" t="s">
        <v>416</v>
      </c>
      <c r="M11" s="1" t="s">
        <v>323</v>
      </c>
      <c r="N11" s="1" t="s">
        <v>431</v>
      </c>
      <c r="O11" s="19">
        <v>8</v>
      </c>
      <c r="P11" s="1" t="s">
        <v>432</v>
      </c>
      <c r="Q11" s="19">
        <v>2</v>
      </c>
      <c r="R11" s="1"/>
      <c r="S11" s="1" t="s">
        <v>433</v>
      </c>
      <c r="T11" s="19"/>
      <c r="U11" s="1" t="s">
        <v>434</v>
      </c>
      <c r="V11" s="1"/>
      <c r="W11" s="1"/>
      <c r="X11" s="1" t="s">
        <v>307</v>
      </c>
      <c r="Y11" s="1"/>
      <c r="Z11" s="1"/>
      <c r="AA11" s="1" t="s">
        <v>435</v>
      </c>
      <c r="AB11" s="1"/>
      <c r="AC11" s="1"/>
      <c r="AD11" s="1"/>
      <c r="AE11" s="1"/>
      <c r="AF11" s="1"/>
      <c r="AG11" s="1"/>
      <c r="AH11" s="10"/>
      <c r="AI11" s="1"/>
      <c r="AJ11" s="1"/>
      <c r="AK11" s="19"/>
      <c r="AL11" s="19"/>
      <c r="AM11" s="1"/>
      <c r="AN11" s="1"/>
      <c r="AO11" s="1"/>
      <c r="AP11" s="1"/>
      <c r="AQ11" s="1"/>
      <c r="AR11" s="1" t="s">
        <v>436</v>
      </c>
      <c r="AS11" s="1"/>
    </row>
    <row r="12" spans="1:45" ht="14.25" customHeight="1">
      <c r="A12" s="1" t="s">
        <v>46</v>
      </c>
      <c r="B12" s="1"/>
      <c r="C12" s="1" t="s">
        <v>48</v>
      </c>
      <c r="D12" s="4">
        <v>44440</v>
      </c>
      <c r="E12" s="1" t="s">
        <v>55</v>
      </c>
      <c r="F12" s="1" t="s">
        <v>437</v>
      </c>
      <c r="G12" s="1" t="s">
        <v>438</v>
      </c>
      <c r="H12" s="1" t="s">
        <v>439</v>
      </c>
      <c r="I12" s="1" t="s">
        <v>74</v>
      </c>
      <c r="J12" s="1" t="s">
        <v>286</v>
      </c>
      <c r="K12" s="1" t="s">
        <v>440</v>
      </c>
      <c r="L12" s="1" t="s">
        <v>416</v>
      </c>
      <c r="M12" s="1" t="s">
        <v>65</v>
      </c>
      <c r="N12" s="1" t="s">
        <v>441</v>
      </c>
      <c r="O12" s="19">
        <v>7</v>
      </c>
      <c r="P12" s="1" t="s">
        <v>442</v>
      </c>
      <c r="Q12" s="19">
        <v>3</v>
      </c>
      <c r="R12" s="1" t="s">
        <v>373</v>
      </c>
      <c r="S12" s="1" t="s">
        <v>443</v>
      </c>
      <c r="T12" s="19">
        <v>10</v>
      </c>
      <c r="U12" s="1" t="s">
        <v>444</v>
      </c>
      <c r="V12" s="1" t="s">
        <v>445</v>
      </c>
      <c r="W12" s="1" t="s">
        <v>373</v>
      </c>
      <c r="X12" s="1" t="s">
        <v>446</v>
      </c>
      <c r="Y12" s="1" t="s">
        <v>447</v>
      </c>
      <c r="Z12" s="1" t="s">
        <v>373</v>
      </c>
      <c r="AA12" s="1" t="s">
        <v>448</v>
      </c>
      <c r="AB12" s="1" t="s">
        <v>449</v>
      </c>
      <c r="AC12" s="1" t="s">
        <v>450</v>
      </c>
      <c r="AD12" s="1" t="s">
        <v>373</v>
      </c>
      <c r="AE12" s="1" t="s">
        <v>451</v>
      </c>
      <c r="AF12" s="1" t="s">
        <v>373</v>
      </c>
      <c r="AG12" s="1"/>
      <c r="AH12" s="10" t="s">
        <v>373</v>
      </c>
      <c r="AI12" s="1" t="s">
        <v>65</v>
      </c>
      <c r="AJ12" s="1" t="s">
        <v>65</v>
      </c>
      <c r="AK12" s="19" t="s">
        <v>65</v>
      </c>
      <c r="AL12" s="19" t="s">
        <v>65</v>
      </c>
      <c r="AM12" s="1" t="s">
        <v>65</v>
      </c>
      <c r="AN12" s="1" t="s">
        <v>65</v>
      </c>
      <c r="AO12" s="1" t="s">
        <v>452</v>
      </c>
      <c r="AP12" s="1" t="s">
        <v>453</v>
      </c>
      <c r="AQ12" s="1" t="s">
        <v>373</v>
      </c>
      <c r="AR12" s="1" t="s">
        <v>122</v>
      </c>
      <c r="AS12" s="1"/>
    </row>
    <row r="13" spans="1:45" ht="14.25" customHeight="1">
      <c r="A13" s="1" t="s">
        <v>454</v>
      </c>
      <c r="B13" s="1" t="s">
        <v>484</v>
      </c>
      <c r="C13" s="1" t="s">
        <v>456</v>
      </c>
      <c r="D13" s="1">
        <v>2022</v>
      </c>
      <c r="E13" s="1" t="s">
        <v>457</v>
      </c>
      <c r="F13" s="1" t="s">
        <v>458</v>
      </c>
      <c r="G13" s="1" t="s">
        <v>459</v>
      </c>
      <c r="H13" s="1" t="s">
        <v>460</v>
      </c>
      <c r="I13" s="1" t="s">
        <v>258</v>
      </c>
      <c r="J13" s="1" t="s">
        <v>58</v>
      </c>
      <c r="K13" s="1" t="s">
        <v>484</v>
      </c>
      <c r="L13" s="1" t="s">
        <v>462</v>
      </c>
      <c r="M13" s="1" t="s">
        <v>65</v>
      </c>
      <c r="N13" s="1" t="s">
        <v>463</v>
      </c>
      <c r="O13" s="19">
        <v>8</v>
      </c>
      <c r="P13" s="1">
        <v>400</v>
      </c>
      <c r="Q13" s="19">
        <v>10</v>
      </c>
      <c r="R13" s="1" t="s">
        <v>49</v>
      </c>
      <c r="S13" s="1" t="s">
        <v>464</v>
      </c>
      <c r="T13" s="19">
        <v>3</v>
      </c>
      <c r="U13" s="1" t="s">
        <v>465</v>
      </c>
      <c r="V13" s="1" t="s">
        <v>485</v>
      </c>
      <c r="W13" s="1" t="s">
        <v>486</v>
      </c>
      <c r="X13" s="1" t="s">
        <v>487</v>
      </c>
      <c r="Y13" s="1" t="s">
        <v>488</v>
      </c>
      <c r="Z13" s="1" t="s">
        <v>489</v>
      </c>
      <c r="AA13" s="1" t="s">
        <v>490</v>
      </c>
      <c r="AB13" s="1" t="s">
        <v>472</v>
      </c>
      <c r="AC13" s="1" t="s">
        <v>491</v>
      </c>
      <c r="AD13" s="1" t="s">
        <v>474</v>
      </c>
      <c r="AE13" s="1" t="s">
        <v>475</v>
      </c>
      <c r="AF13" s="1" t="s">
        <v>492</v>
      </c>
      <c r="AG13" s="1" t="s">
        <v>493</v>
      </c>
      <c r="AH13" s="10" t="s">
        <v>478</v>
      </c>
      <c r="AI13" s="1" t="s">
        <v>65</v>
      </c>
      <c r="AJ13" s="1" t="s">
        <v>65</v>
      </c>
      <c r="AK13" s="19" t="s">
        <v>65</v>
      </c>
      <c r="AL13" s="19" t="s">
        <v>65</v>
      </c>
      <c r="AM13" s="1" t="s">
        <v>494</v>
      </c>
      <c r="AN13" s="1" t="s">
        <v>495</v>
      </c>
      <c r="AO13" s="1" t="s">
        <v>481</v>
      </c>
      <c r="AP13" s="1" t="s">
        <v>496</v>
      </c>
      <c r="AQ13" s="1" t="s">
        <v>483</v>
      </c>
      <c r="AR13" s="1" t="s">
        <v>282</v>
      </c>
      <c r="AS13" s="1"/>
    </row>
    <row r="14" spans="1:45" ht="14.25" customHeight="1">
      <c r="A14" s="1" t="s">
        <v>454</v>
      </c>
      <c r="B14" s="1" t="s">
        <v>497</v>
      </c>
      <c r="C14" s="1" t="s">
        <v>456</v>
      </c>
      <c r="D14" s="1">
        <v>2022</v>
      </c>
      <c r="E14" s="1" t="s">
        <v>457</v>
      </c>
      <c r="F14" s="1" t="s">
        <v>458</v>
      </c>
      <c r="G14" s="1" t="s">
        <v>459</v>
      </c>
      <c r="H14" s="1" t="s">
        <v>460</v>
      </c>
      <c r="I14" s="1" t="s">
        <v>258</v>
      </c>
      <c r="J14" s="1" t="s">
        <v>58</v>
      </c>
      <c r="K14" s="1" t="s">
        <v>498</v>
      </c>
      <c r="L14" s="1" t="s">
        <v>462</v>
      </c>
      <c r="M14" s="1" t="s">
        <v>65</v>
      </c>
      <c r="N14" s="1" t="s">
        <v>463</v>
      </c>
      <c r="O14" s="19">
        <v>8</v>
      </c>
      <c r="P14" s="1">
        <v>10</v>
      </c>
      <c r="Q14" s="19">
        <v>10</v>
      </c>
      <c r="R14" s="1" t="s">
        <v>49</v>
      </c>
      <c r="S14" s="1" t="s">
        <v>464</v>
      </c>
      <c r="T14" s="19">
        <v>3</v>
      </c>
      <c r="U14" s="1" t="s">
        <v>465</v>
      </c>
      <c r="V14" s="1" t="s">
        <v>485</v>
      </c>
      <c r="W14" s="1" t="s">
        <v>486</v>
      </c>
      <c r="X14" s="1" t="s">
        <v>487</v>
      </c>
      <c r="Y14" s="1" t="s">
        <v>488</v>
      </c>
      <c r="Z14" s="1" t="s">
        <v>489</v>
      </c>
      <c r="AA14" s="1" t="s">
        <v>499</v>
      </c>
      <c r="AB14" s="1"/>
      <c r="AC14" s="1" t="s">
        <v>500</v>
      </c>
      <c r="AD14" s="1" t="s">
        <v>501</v>
      </c>
      <c r="AE14" s="1" t="s">
        <v>475</v>
      </c>
      <c r="AF14" s="1" t="s">
        <v>502</v>
      </c>
      <c r="AG14" s="1" t="s">
        <v>503</v>
      </c>
      <c r="AH14" s="10" t="s">
        <v>478</v>
      </c>
      <c r="AI14" s="1" t="s">
        <v>65</v>
      </c>
      <c r="AJ14" s="1" t="s">
        <v>65</v>
      </c>
      <c r="AK14" s="19" t="s">
        <v>65</v>
      </c>
      <c r="AL14" s="19" t="s">
        <v>65</v>
      </c>
      <c r="AM14" s="1" t="s">
        <v>494</v>
      </c>
      <c r="AN14" s="1" t="s">
        <v>65</v>
      </c>
      <c r="AO14" s="1" t="s">
        <v>481</v>
      </c>
      <c r="AP14" s="1" t="s">
        <v>520</v>
      </c>
      <c r="AQ14" s="1" t="s">
        <v>483</v>
      </c>
      <c r="AR14" s="1" t="s">
        <v>282</v>
      </c>
      <c r="AS14" s="1"/>
    </row>
    <row r="15" spans="1:45" ht="14.25" customHeight="1">
      <c r="A15" s="1" t="s">
        <v>454</v>
      </c>
      <c r="B15" s="1" t="s">
        <v>504</v>
      </c>
      <c r="C15" s="1" t="s">
        <v>456</v>
      </c>
      <c r="D15" s="1">
        <v>2021</v>
      </c>
      <c r="E15" s="1" t="s">
        <v>55</v>
      </c>
      <c r="F15" s="1" t="s">
        <v>458</v>
      </c>
      <c r="G15" s="1" t="s">
        <v>505</v>
      </c>
      <c r="H15" s="1" t="s">
        <v>460</v>
      </c>
      <c r="I15" s="1" t="s">
        <v>135</v>
      </c>
      <c r="J15" s="1" t="s">
        <v>58</v>
      </c>
      <c r="K15" s="1" t="s">
        <v>506</v>
      </c>
      <c r="L15" s="1" t="s">
        <v>462</v>
      </c>
      <c r="M15" s="1" t="s">
        <v>65</v>
      </c>
      <c r="N15" s="1" t="s">
        <v>507</v>
      </c>
      <c r="O15" s="19">
        <v>6</v>
      </c>
      <c r="P15" s="1">
        <v>15</v>
      </c>
      <c r="Q15" s="19">
        <v>10</v>
      </c>
      <c r="R15" s="1" t="s">
        <v>49</v>
      </c>
      <c r="S15" s="1" t="s">
        <v>508</v>
      </c>
      <c r="T15" s="19">
        <v>4</v>
      </c>
      <c r="U15" s="1" t="s">
        <v>509</v>
      </c>
      <c r="V15" s="1" t="s">
        <v>510</v>
      </c>
      <c r="W15" s="1" t="s">
        <v>511</v>
      </c>
      <c r="X15" s="1" t="s">
        <v>487</v>
      </c>
      <c r="Y15" s="1" t="s">
        <v>512</v>
      </c>
      <c r="Z15" s="1" t="s">
        <v>513</v>
      </c>
      <c r="AA15" s="1" t="s">
        <v>514</v>
      </c>
      <c r="AB15" s="1" t="s">
        <v>515</v>
      </c>
      <c r="AC15" s="1" t="s">
        <v>516</v>
      </c>
      <c r="AD15" s="1" t="s">
        <v>516</v>
      </c>
      <c r="AE15" s="1" t="s">
        <v>475</v>
      </c>
      <c r="AF15" s="1" t="s">
        <v>517</v>
      </c>
      <c r="AG15" s="1" t="s">
        <v>518</v>
      </c>
      <c r="AH15" s="10" t="s">
        <v>478</v>
      </c>
      <c r="AI15" s="1" t="s">
        <v>49</v>
      </c>
      <c r="AJ15" s="1" t="s">
        <v>65</v>
      </c>
      <c r="AK15" s="19" t="s">
        <v>247</v>
      </c>
      <c r="AL15" s="19" t="s">
        <v>65</v>
      </c>
      <c r="AM15" s="1" t="s">
        <v>519</v>
      </c>
      <c r="AN15" s="1" t="s">
        <v>65</v>
      </c>
      <c r="AO15" s="1" t="s">
        <v>481</v>
      </c>
      <c r="AP15" s="1" t="s">
        <v>520</v>
      </c>
      <c r="AQ15" s="1" t="s">
        <v>483</v>
      </c>
      <c r="AR15" s="1" t="s">
        <v>282</v>
      </c>
      <c r="AS15" s="1"/>
    </row>
    <row r="16" spans="1:45" ht="14.25" customHeight="1">
      <c r="A16" s="1" t="s">
        <v>454</v>
      </c>
      <c r="B16" s="1" t="s">
        <v>521</v>
      </c>
      <c r="C16" s="1" t="s">
        <v>522</v>
      </c>
      <c r="D16" s="1">
        <v>2019</v>
      </c>
      <c r="E16" s="1" t="s">
        <v>55</v>
      </c>
      <c r="F16" s="1" t="s">
        <v>523</v>
      </c>
      <c r="G16" s="1" t="s">
        <v>524</v>
      </c>
      <c r="H16" s="1" t="s">
        <v>424</v>
      </c>
      <c r="I16" s="1" t="s">
        <v>57</v>
      </c>
      <c r="J16" s="1" t="s">
        <v>75</v>
      </c>
      <c r="K16" s="1" t="s">
        <v>525</v>
      </c>
      <c r="L16" s="1" t="s">
        <v>462</v>
      </c>
      <c r="M16" s="1" t="s">
        <v>65</v>
      </c>
      <c r="N16" s="1" t="s">
        <v>526</v>
      </c>
      <c r="O16" s="19">
        <v>3</v>
      </c>
      <c r="P16" s="1">
        <v>5</v>
      </c>
      <c r="Q16" s="19">
        <v>5</v>
      </c>
      <c r="R16" s="1" t="s">
        <v>49</v>
      </c>
      <c r="S16" s="1" t="s">
        <v>527</v>
      </c>
      <c r="T16" s="19">
        <v>4</v>
      </c>
      <c r="U16" s="1"/>
      <c r="V16" s="1"/>
      <c r="W16" s="1"/>
      <c r="X16" s="1"/>
      <c r="Y16" s="1"/>
      <c r="Z16" s="1"/>
      <c r="AA16" s="1" t="s">
        <v>528</v>
      </c>
      <c r="AB16" s="1"/>
      <c r="AC16" s="1" t="s">
        <v>529</v>
      </c>
      <c r="AD16" s="1"/>
      <c r="AE16" s="1"/>
      <c r="AF16" s="1"/>
      <c r="AG16" s="1"/>
      <c r="AH16" s="10"/>
      <c r="AI16" s="1" t="s">
        <v>49</v>
      </c>
      <c r="AJ16" s="1" t="s">
        <v>530</v>
      </c>
      <c r="AK16" s="19" t="s">
        <v>247</v>
      </c>
      <c r="AL16" s="19" t="s">
        <v>65</v>
      </c>
      <c r="AM16" s="1" t="s">
        <v>519</v>
      </c>
      <c r="AN16" s="1" t="s">
        <v>65</v>
      </c>
      <c r="AO16" s="1" t="s">
        <v>531</v>
      </c>
      <c r="AP16" s="1" t="s">
        <v>520</v>
      </c>
      <c r="AQ16" s="1" t="s">
        <v>483</v>
      </c>
      <c r="AR16" s="1" t="s">
        <v>316</v>
      </c>
      <c r="AS16" s="1"/>
    </row>
    <row r="17" spans="1:45" ht="14.25" customHeight="1">
      <c r="A17" s="1" t="s">
        <v>454</v>
      </c>
      <c r="B17" s="1" t="s">
        <v>532</v>
      </c>
      <c r="C17" s="1" t="s">
        <v>456</v>
      </c>
      <c r="D17" s="1">
        <v>2022</v>
      </c>
      <c r="E17" s="1" t="s">
        <v>533</v>
      </c>
      <c r="F17" s="1" t="s">
        <v>532</v>
      </c>
      <c r="G17" s="1" t="s">
        <v>534</v>
      </c>
      <c r="H17" s="1" t="s">
        <v>460</v>
      </c>
      <c r="I17" s="1" t="s">
        <v>258</v>
      </c>
      <c r="J17" s="1" t="s">
        <v>58</v>
      </c>
      <c r="K17" s="1" t="s">
        <v>535</v>
      </c>
      <c r="L17" s="1" t="s">
        <v>462</v>
      </c>
      <c r="M17" s="1" t="s">
        <v>65</v>
      </c>
      <c r="N17" s="1" t="s">
        <v>536</v>
      </c>
      <c r="O17" s="19">
        <v>7</v>
      </c>
      <c r="P17" s="1">
        <v>400</v>
      </c>
      <c r="Q17" s="19">
        <v>10</v>
      </c>
      <c r="R17" s="1" t="s">
        <v>49</v>
      </c>
      <c r="S17" s="1" t="s">
        <v>464</v>
      </c>
      <c r="T17" s="19">
        <v>8</v>
      </c>
      <c r="U17" s="1" t="s">
        <v>537</v>
      </c>
      <c r="V17" s="1" t="s">
        <v>538</v>
      </c>
      <c r="W17" s="1" t="s">
        <v>539</v>
      </c>
      <c r="X17" s="1" t="s">
        <v>540</v>
      </c>
      <c r="Y17" s="1" t="s">
        <v>541</v>
      </c>
      <c r="Z17" s="1" t="s">
        <v>542</v>
      </c>
      <c r="AA17" s="1" t="s">
        <v>499</v>
      </c>
      <c r="AB17" s="1" t="s">
        <v>543</v>
      </c>
      <c r="AC17" s="1" t="s">
        <v>544</v>
      </c>
      <c r="AD17" s="1" t="s">
        <v>545</v>
      </c>
      <c r="AE17" s="1" t="s">
        <v>475</v>
      </c>
      <c r="AF17" s="1" t="s">
        <v>502</v>
      </c>
      <c r="AG17" s="1" t="s">
        <v>503</v>
      </c>
      <c r="AH17" s="10" t="s">
        <v>516</v>
      </c>
      <c r="AI17" s="1" t="s">
        <v>65</v>
      </c>
      <c r="AJ17" s="1" t="s">
        <v>65</v>
      </c>
      <c r="AK17" s="19" t="s">
        <v>65</v>
      </c>
      <c r="AL17" s="19" t="s">
        <v>65</v>
      </c>
      <c r="AM17" s="1" t="s">
        <v>494</v>
      </c>
      <c r="AN17" s="1" t="s">
        <v>65</v>
      </c>
      <c r="AO17" s="1" t="s">
        <v>481</v>
      </c>
      <c r="AP17" s="1" t="s">
        <v>546</v>
      </c>
      <c r="AQ17" s="1" t="s">
        <v>547</v>
      </c>
      <c r="AR17" s="1" t="s">
        <v>282</v>
      </c>
      <c r="AS17" s="1"/>
    </row>
    <row r="18" spans="1:45" ht="14.25" customHeight="1">
      <c r="A18" s="1" t="s">
        <v>454</v>
      </c>
      <c r="B18" s="1" t="s">
        <v>564</v>
      </c>
      <c r="C18" s="1" t="s">
        <v>456</v>
      </c>
      <c r="D18" s="1">
        <v>2020</v>
      </c>
      <c r="E18" s="1" t="s">
        <v>55</v>
      </c>
      <c r="F18" s="1" t="s">
        <v>458</v>
      </c>
      <c r="G18" s="1" t="s">
        <v>565</v>
      </c>
      <c r="H18" s="1" t="s">
        <v>566</v>
      </c>
      <c r="I18" s="1" t="s">
        <v>57</v>
      </c>
      <c r="J18" s="1" t="s">
        <v>58</v>
      </c>
      <c r="K18" s="1" t="s">
        <v>567</v>
      </c>
      <c r="L18" s="1" t="s">
        <v>551</v>
      </c>
      <c r="M18" s="1" t="s">
        <v>65</v>
      </c>
      <c r="N18" s="1" t="s">
        <v>463</v>
      </c>
      <c r="O18" s="19">
        <v>7</v>
      </c>
      <c r="P18" s="1">
        <v>10</v>
      </c>
      <c r="Q18" s="19">
        <v>5</v>
      </c>
      <c r="R18" s="1"/>
      <c r="S18" s="1" t="s">
        <v>568</v>
      </c>
      <c r="T18" s="19">
        <v>2</v>
      </c>
      <c r="U18" s="1"/>
      <c r="V18" s="1"/>
      <c r="W18" s="1"/>
      <c r="X18" s="1"/>
      <c r="Y18" s="1"/>
      <c r="Z18" s="1"/>
      <c r="AA18" s="1" t="s">
        <v>557</v>
      </c>
      <c r="AB18" s="1"/>
      <c r="AC18" s="1"/>
      <c r="AD18" s="1"/>
      <c r="AE18" s="1"/>
      <c r="AF18" s="1"/>
      <c r="AG18" s="1"/>
      <c r="AH18" s="10"/>
      <c r="AI18" s="1" t="s">
        <v>200</v>
      </c>
      <c r="AJ18" s="1" t="s">
        <v>228</v>
      </c>
      <c r="AK18" s="19" t="s">
        <v>65</v>
      </c>
      <c r="AL18" s="19" t="s">
        <v>65</v>
      </c>
      <c r="AM18" s="1" t="s">
        <v>569</v>
      </c>
      <c r="AN18" s="1" t="s">
        <v>316</v>
      </c>
      <c r="AO18" s="1" t="s">
        <v>570</v>
      </c>
      <c r="AP18" s="1" t="s">
        <v>520</v>
      </c>
      <c r="AQ18" s="1" t="s">
        <v>547</v>
      </c>
      <c r="AR18" s="1" t="s">
        <v>334</v>
      </c>
      <c r="AS18" s="1"/>
    </row>
    <row r="19" spans="1:45" ht="14.25" customHeight="1">
      <c r="A19" s="1" t="s">
        <v>574</v>
      </c>
      <c r="B19" s="1" t="s">
        <v>582</v>
      </c>
      <c r="C19" s="1"/>
      <c r="D19" s="1">
        <v>2022</v>
      </c>
      <c r="E19" s="1" t="s">
        <v>55</v>
      </c>
      <c r="F19" s="1" t="s">
        <v>583</v>
      </c>
      <c r="G19" s="1"/>
      <c r="H19" s="1" t="s">
        <v>584</v>
      </c>
      <c r="I19" s="1" t="s">
        <v>74</v>
      </c>
      <c r="J19" s="1" t="s">
        <v>58</v>
      </c>
      <c r="K19" s="1" t="s">
        <v>585</v>
      </c>
      <c r="L19" s="1" t="s">
        <v>586</v>
      </c>
      <c r="M19" s="1" t="s">
        <v>587</v>
      </c>
      <c r="N19" s="1" t="s">
        <v>588</v>
      </c>
      <c r="O19" s="19">
        <v>7</v>
      </c>
      <c r="P19" s="1"/>
      <c r="Q19" s="19">
        <v>4</v>
      </c>
      <c r="R19" s="1"/>
      <c r="S19" s="1" t="s">
        <v>589</v>
      </c>
      <c r="T19" s="19"/>
      <c r="U19" s="1" t="s">
        <v>590</v>
      </c>
      <c r="V19" s="1"/>
      <c r="W19" s="1" t="s">
        <v>591</v>
      </c>
      <c r="X19" s="1"/>
      <c r="Y19" s="1"/>
      <c r="Z19" s="1"/>
      <c r="AA19" s="1"/>
      <c r="AB19" s="1"/>
      <c r="AC19" s="1"/>
      <c r="AD19" s="1"/>
      <c r="AE19" s="1"/>
      <c r="AF19" s="1"/>
      <c r="AG19" s="1"/>
      <c r="AH19" s="10"/>
      <c r="AI19" s="1"/>
      <c r="AJ19" s="1" t="s">
        <v>65</v>
      </c>
      <c r="AK19" s="19"/>
      <c r="AL19" s="19"/>
      <c r="AM19" s="1"/>
      <c r="AN19" s="1"/>
      <c r="AO19" s="1" t="s">
        <v>592</v>
      </c>
      <c r="AP19" s="1"/>
      <c r="AQ19" s="1"/>
      <c r="AR19" s="1"/>
      <c r="AS19" s="1"/>
    </row>
    <row r="20" spans="1:45" ht="14.25" customHeight="1">
      <c r="A20" s="1" t="s">
        <v>574</v>
      </c>
      <c r="B20" s="1" t="s">
        <v>593</v>
      </c>
      <c r="C20" s="1"/>
      <c r="D20" s="1">
        <v>2022</v>
      </c>
      <c r="E20" s="1" t="s">
        <v>55</v>
      </c>
      <c r="F20" s="1" t="s">
        <v>594</v>
      </c>
      <c r="G20" s="1"/>
      <c r="H20" s="1" t="s">
        <v>595</v>
      </c>
      <c r="I20" s="1" t="s">
        <v>74</v>
      </c>
      <c r="J20" s="1" t="s">
        <v>58</v>
      </c>
      <c r="K20" s="1" t="s">
        <v>596</v>
      </c>
      <c r="L20" s="1" t="s">
        <v>597</v>
      </c>
      <c r="M20" s="1" t="s">
        <v>587</v>
      </c>
      <c r="N20" s="1" t="s">
        <v>598</v>
      </c>
      <c r="O20" s="19">
        <v>8</v>
      </c>
      <c r="P20" s="1"/>
      <c r="Q20" s="19">
        <v>4</v>
      </c>
      <c r="R20" s="1" t="s">
        <v>599</v>
      </c>
      <c r="S20" s="1" t="s">
        <v>600</v>
      </c>
      <c r="T20" s="19"/>
      <c r="U20" s="1" t="s">
        <v>601</v>
      </c>
      <c r="V20" s="1"/>
      <c r="W20" s="1"/>
      <c r="X20" s="1"/>
      <c r="Y20" s="1"/>
      <c r="Z20" s="1"/>
      <c r="AA20" s="1" t="s">
        <v>602</v>
      </c>
      <c r="AB20" s="1"/>
      <c r="AC20" s="1" t="s">
        <v>603</v>
      </c>
      <c r="AD20" s="1"/>
      <c r="AE20" s="1"/>
      <c r="AF20" s="1"/>
      <c r="AG20" s="1"/>
      <c r="AH20" s="10"/>
      <c r="AI20" s="1"/>
      <c r="AJ20" s="1" t="s">
        <v>65</v>
      </c>
      <c r="AK20" s="19"/>
      <c r="AL20" s="19"/>
      <c r="AM20" s="1"/>
      <c r="AN20" s="1"/>
      <c r="AO20" s="1" t="s">
        <v>592</v>
      </c>
      <c r="AP20" s="1"/>
      <c r="AQ20" s="1"/>
      <c r="AR20" s="1"/>
      <c r="AS20" s="1"/>
    </row>
    <row r="21" spans="1:45" ht="14.25" customHeight="1">
      <c r="O21" s="20"/>
      <c r="Q21" s="20"/>
      <c r="T21" s="20"/>
      <c r="AH21" s="21"/>
      <c r="AK21" s="20"/>
      <c r="AL21" s="20"/>
    </row>
    <row r="22" spans="1:45" ht="14.25" customHeight="1">
      <c r="O22" s="20"/>
      <c r="Q22" s="20"/>
      <c r="T22" s="20"/>
      <c r="AH22" s="21"/>
      <c r="AK22" s="20"/>
      <c r="AL22" s="20"/>
    </row>
    <row r="23" spans="1:45" ht="14.25" customHeight="1">
      <c r="O23" s="20"/>
      <c r="Q23" s="20"/>
      <c r="T23" s="20"/>
      <c r="AH23" s="21"/>
      <c r="AK23" s="20"/>
      <c r="AL23" s="20"/>
    </row>
    <row r="24" spans="1:45" ht="14.25" customHeight="1">
      <c r="O24" s="20"/>
      <c r="Q24" s="20"/>
      <c r="T24" s="20"/>
      <c r="AH24" s="21"/>
      <c r="AK24" s="20"/>
      <c r="AL24" s="20"/>
    </row>
    <row r="25" spans="1:45" ht="14.25" customHeight="1">
      <c r="O25" s="20"/>
      <c r="Q25" s="20"/>
      <c r="T25" s="20"/>
      <c r="AH25" s="21"/>
      <c r="AK25" s="20"/>
      <c r="AL25" s="20"/>
    </row>
    <row r="26" spans="1:45" ht="14.25" customHeight="1">
      <c r="O26" s="20"/>
      <c r="Q26" s="20"/>
      <c r="T26" s="20"/>
      <c r="AH26" s="21"/>
      <c r="AK26" s="20"/>
      <c r="AL26" s="20"/>
    </row>
    <row r="27" spans="1:45" ht="14.25" customHeight="1">
      <c r="O27" s="20"/>
      <c r="Q27" s="20"/>
      <c r="T27" s="20"/>
      <c r="AH27" s="21"/>
      <c r="AK27" s="20"/>
      <c r="AL27" s="20"/>
    </row>
    <row r="28" spans="1:45" ht="14.25" customHeight="1">
      <c r="O28" s="20"/>
      <c r="Q28" s="20"/>
      <c r="T28" s="20"/>
      <c r="AH28" s="21"/>
      <c r="AK28" s="20"/>
      <c r="AL28" s="20"/>
    </row>
    <row r="29" spans="1:45" ht="14.25" customHeight="1">
      <c r="O29" s="20"/>
      <c r="Q29" s="20"/>
      <c r="T29" s="20"/>
      <c r="AH29" s="21"/>
      <c r="AK29" s="20"/>
      <c r="AL29" s="20"/>
    </row>
    <row r="30" spans="1:45" ht="14.25" customHeight="1">
      <c r="O30" s="20"/>
      <c r="Q30" s="20"/>
      <c r="T30" s="20"/>
      <c r="AH30" s="21"/>
      <c r="AK30" s="20"/>
      <c r="AL30" s="20"/>
    </row>
    <row r="31" spans="1:45" ht="14.25" customHeight="1">
      <c r="O31" s="20"/>
      <c r="Q31" s="20"/>
      <c r="T31" s="20"/>
      <c r="AH31" s="21"/>
      <c r="AK31" s="20"/>
      <c r="AL31" s="20"/>
    </row>
    <row r="32" spans="1:45" ht="14.25" customHeight="1">
      <c r="O32" s="20"/>
      <c r="Q32" s="20"/>
      <c r="T32" s="20"/>
      <c r="AH32" s="21"/>
      <c r="AK32" s="20"/>
      <c r="AL32" s="20"/>
    </row>
    <row r="33" spans="15:38" ht="14.25" customHeight="1">
      <c r="O33" s="20"/>
      <c r="Q33" s="20"/>
      <c r="T33" s="20"/>
      <c r="AH33" s="21"/>
      <c r="AK33" s="20"/>
      <c r="AL33" s="20"/>
    </row>
    <row r="34" spans="15:38" ht="14.25" customHeight="1">
      <c r="O34" s="20"/>
      <c r="Q34" s="20"/>
      <c r="T34" s="20"/>
      <c r="AH34" s="21"/>
      <c r="AK34" s="20"/>
      <c r="AL34" s="20"/>
    </row>
    <row r="35" spans="15:38" ht="14.25" customHeight="1">
      <c r="O35" s="20"/>
      <c r="Q35" s="20"/>
      <c r="T35" s="20"/>
      <c r="AH35" s="21"/>
      <c r="AK35" s="20"/>
      <c r="AL35" s="20"/>
    </row>
    <row r="36" spans="15:38" ht="14.25" customHeight="1">
      <c r="O36" s="20"/>
      <c r="Q36" s="20"/>
      <c r="T36" s="20"/>
      <c r="AH36" s="21"/>
      <c r="AK36" s="20"/>
      <c r="AL36" s="20"/>
    </row>
    <row r="37" spans="15:38" ht="14.25" customHeight="1">
      <c r="O37" s="20"/>
      <c r="Q37" s="20"/>
      <c r="T37" s="20"/>
      <c r="AH37" s="21"/>
      <c r="AK37" s="20"/>
      <c r="AL37" s="20"/>
    </row>
    <row r="38" spans="15:38" ht="14.25" customHeight="1">
      <c r="O38" s="20"/>
      <c r="Q38" s="20"/>
      <c r="T38" s="20"/>
      <c r="AH38" s="21"/>
      <c r="AK38" s="20"/>
      <c r="AL38" s="20"/>
    </row>
    <row r="39" spans="15:38" ht="14.25" customHeight="1">
      <c r="O39" s="20"/>
      <c r="Q39" s="20"/>
      <c r="T39" s="20"/>
      <c r="AH39" s="21"/>
      <c r="AK39" s="20"/>
      <c r="AL39" s="20"/>
    </row>
    <row r="40" spans="15:38" ht="14.25" customHeight="1">
      <c r="O40" s="20"/>
      <c r="Q40" s="20"/>
      <c r="T40" s="20"/>
      <c r="AH40" s="21"/>
      <c r="AK40" s="20"/>
      <c r="AL40" s="20"/>
    </row>
    <row r="41" spans="15:38" ht="14.25" customHeight="1">
      <c r="O41" s="20"/>
      <c r="Q41" s="20"/>
      <c r="T41" s="20"/>
      <c r="AH41" s="21"/>
      <c r="AK41" s="20"/>
      <c r="AL41" s="20"/>
    </row>
    <row r="42" spans="15:38" ht="14.25" customHeight="1">
      <c r="O42" s="20"/>
      <c r="Q42" s="20"/>
      <c r="T42" s="20"/>
      <c r="AH42" s="21"/>
      <c r="AK42" s="20"/>
      <c r="AL42" s="20"/>
    </row>
    <row r="43" spans="15:38" ht="14.25" customHeight="1">
      <c r="O43" s="20"/>
      <c r="Q43" s="20"/>
      <c r="T43" s="20"/>
      <c r="AH43" s="21"/>
      <c r="AK43" s="20"/>
      <c r="AL43" s="20"/>
    </row>
    <row r="44" spans="15:38" ht="14.25" customHeight="1">
      <c r="O44" s="20"/>
      <c r="Q44" s="20"/>
      <c r="T44" s="20"/>
      <c r="AH44" s="21"/>
      <c r="AK44" s="20"/>
      <c r="AL44" s="20"/>
    </row>
    <row r="45" spans="15:38" ht="14.25" customHeight="1">
      <c r="O45" s="20"/>
      <c r="Q45" s="20"/>
      <c r="T45" s="20"/>
      <c r="AH45" s="21"/>
      <c r="AK45" s="20"/>
      <c r="AL45" s="20"/>
    </row>
    <row r="46" spans="15:38" ht="14.25" customHeight="1">
      <c r="O46" s="20"/>
      <c r="Q46" s="20"/>
      <c r="T46" s="20"/>
      <c r="AH46" s="21"/>
      <c r="AK46" s="20"/>
      <c r="AL46" s="20"/>
    </row>
    <row r="47" spans="15:38" ht="14.25" customHeight="1">
      <c r="O47" s="20"/>
      <c r="Q47" s="20"/>
      <c r="T47" s="20"/>
      <c r="AH47" s="21"/>
      <c r="AK47" s="20"/>
      <c r="AL47" s="20"/>
    </row>
    <row r="48" spans="15:38" ht="14.25" customHeight="1">
      <c r="O48" s="20"/>
      <c r="Q48" s="20"/>
      <c r="T48" s="20"/>
      <c r="AH48" s="21"/>
      <c r="AK48" s="20"/>
      <c r="AL48" s="20"/>
    </row>
    <row r="49" spans="15:38" ht="14.25" customHeight="1">
      <c r="O49" s="20"/>
      <c r="Q49" s="20"/>
      <c r="T49" s="20"/>
      <c r="AH49" s="21"/>
      <c r="AK49" s="20"/>
      <c r="AL49" s="20"/>
    </row>
    <row r="50" spans="15:38" ht="14.25" customHeight="1">
      <c r="O50" s="20"/>
      <c r="Q50" s="20"/>
      <c r="T50" s="20"/>
      <c r="AH50" s="21"/>
      <c r="AK50" s="20"/>
      <c r="AL50" s="20"/>
    </row>
    <row r="51" spans="15:38" ht="14.25" customHeight="1">
      <c r="O51" s="20"/>
      <c r="Q51" s="20"/>
      <c r="T51" s="20"/>
      <c r="AH51" s="21"/>
      <c r="AK51" s="20"/>
      <c r="AL51" s="20"/>
    </row>
    <row r="52" spans="15:38" ht="14.25" customHeight="1">
      <c r="O52" s="20"/>
      <c r="Q52" s="20"/>
      <c r="T52" s="20"/>
      <c r="AH52" s="21"/>
      <c r="AK52" s="20"/>
      <c r="AL52" s="20"/>
    </row>
    <row r="53" spans="15:38" ht="14.25" customHeight="1">
      <c r="O53" s="20"/>
      <c r="Q53" s="20"/>
      <c r="T53" s="20"/>
      <c r="AH53" s="21"/>
      <c r="AK53" s="20"/>
      <c r="AL53" s="20"/>
    </row>
    <row r="54" spans="15:38" ht="14.25" customHeight="1">
      <c r="O54" s="20"/>
      <c r="Q54" s="20"/>
      <c r="T54" s="20"/>
      <c r="AH54" s="21"/>
      <c r="AK54" s="20"/>
      <c r="AL54" s="20"/>
    </row>
    <row r="55" spans="15:38" ht="14.25" customHeight="1">
      <c r="O55" s="20"/>
      <c r="Q55" s="20"/>
      <c r="T55" s="20"/>
      <c r="AH55" s="21"/>
      <c r="AK55" s="20"/>
      <c r="AL55" s="20"/>
    </row>
    <row r="56" spans="15:38" ht="14.25" customHeight="1">
      <c r="O56" s="20"/>
      <c r="Q56" s="20"/>
      <c r="T56" s="20"/>
      <c r="AH56" s="21"/>
      <c r="AK56" s="20"/>
      <c r="AL56" s="20"/>
    </row>
    <row r="57" spans="15:38" ht="14.25" customHeight="1">
      <c r="O57" s="20"/>
      <c r="Q57" s="20"/>
      <c r="T57" s="20"/>
      <c r="AH57" s="21"/>
      <c r="AK57" s="20"/>
      <c r="AL57" s="20"/>
    </row>
    <row r="58" spans="15:38" ht="14.25" customHeight="1">
      <c r="O58" s="20"/>
      <c r="Q58" s="20"/>
      <c r="T58" s="20"/>
      <c r="AH58" s="21"/>
      <c r="AK58" s="20"/>
      <c r="AL58" s="20"/>
    </row>
    <row r="59" spans="15:38" ht="14.25" customHeight="1">
      <c r="O59" s="20"/>
      <c r="Q59" s="20"/>
      <c r="T59" s="20"/>
      <c r="AH59" s="21"/>
      <c r="AK59" s="20"/>
      <c r="AL59" s="20"/>
    </row>
    <row r="60" spans="15:38" ht="14.25" customHeight="1">
      <c r="O60" s="20"/>
      <c r="Q60" s="20"/>
      <c r="T60" s="20"/>
      <c r="AH60" s="21"/>
      <c r="AK60" s="20"/>
      <c r="AL60" s="20"/>
    </row>
    <row r="61" spans="15:38" ht="14.25" customHeight="1">
      <c r="O61" s="20"/>
      <c r="Q61" s="20"/>
      <c r="T61" s="20"/>
      <c r="AH61" s="21"/>
      <c r="AK61" s="20"/>
      <c r="AL61" s="20"/>
    </row>
    <row r="62" spans="15:38" ht="14.25" customHeight="1">
      <c r="O62" s="20"/>
      <c r="Q62" s="20"/>
      <c r="T62" s="20"/>
      <c r="AH62" s="21"/>
      <c r="AK62" s="20"/>
      <c r="AL62" s="20"/>
    </row>
    <row r="63" spans="15:38" ht="14.25" customHeight="1">
      <c r="O63" s="20"/>
      <c r="Q63" s="20"/>
      <c r="T63" s="20"/>
      <c r="AH63" s="21"/>
      <c r="AK63" s="20"/>
      <c r="AL63" s="20"/>
    </row>
    <row r="64" spans="15:38" ht="14.25" customHeight="1">
      <c r="O64" s="20"/>
      <c r="Q64" s="20"/>
      <c r="T64" s="20"/>
      <c r="AH64" s="21"/>
      <c r="AK64" s="20"/>
      <c r="AL64" s="20"/>
    </row>
    <row r="65" spans="15:38" ht="14.25" customHeight="1">
      <c r="O65" s="20"/>
      <c r="Q65" s="20"/>
      <c r="T65" s="20"/>
      <c r="AH65" s="21"/>
      <c r="AK65" s="20"/>
      <c r="AL65" s="20"/>
    </row>
    <row r="66" spans="15:38" ht="14.25" customHeight="1">
      <c r="O66" s="20"/>
      <c r="Q66" s="20"/>
      <c r="T66" s="20"/>
      <c r="AH66" s="21"/>
      <c r="AK66" s="20"/>
      <c r="AL66" s="20"/>
    </row>
    <row r="67" spans="15:38" ht="14.25" customHeight="1">
      <c r="O67" s="20"/>
      <c r="Q67" s="20"/>
      <c r="T67" s="20"/>
      <c r="AH67" s="21"/>
      <c r="AK67" s="20"/>
      <c r="AL67" s="20"/>
    </row>
    <row r="68" spans="15:38" ht="14.25" customHeight="1">
      <c r="O68" s="20"/>
      <c r="Q68" s="20"/>
      <c r="T68" s="20"/>
      <c r="AH68" s="21"/>
      <c r="AK68" s="20"/>
      <c r="AL68" s="20"/>
    </row>
    <row r="69" spans="15:38" ht="14.25" customHeight="1">
      <c r="O69" s="20"/>
      <c r="Q69" s="20"/>
      <c r="T69" s="20"/>
      <c r="AH69" s="21"/>
      <c r="AK69" s="20"/>
      <c r="AL69" s="20"/>
    </row>
    <row r="70" spans="15:38" ht="14.25" customHeight="1">
      <c r="O70" s="20"/>
      <c r="Q70" s="20"/>
      <c r="T70" s="20"/>
      <c r="AH70" s="21"/>
      <c r="AK70" s="20"/>
      <c r="AL70" s="20"/>
    </row>
    <row r="71" spans="15:38" ht="14.25" customHeight="1">
      <c r="O71" s="20"/>
      <c r="Q71" s="20"/>
      <c r="T71" s="20"/>
      <c r="AH71" s="21"/>
      <c r="AK71" s="20"/>
      <c r="AL71" s="20"/>
    </row>
    <row r="72" spans="15:38" ht="14.25" customHeight="1">
      <c r="O72" s="20"/>
      <c r="Q72" s="20"/>
      <c r="T72" s="20"/>
      <c r="AH72" s="21"/>
      <c r="AK72" s="20"/>
      <c r="AL72" s="20"/>
    </row>
    <row r="73" spans="15:38" ht="14.25" customHeight="1">
      <c r="O73" s="20"/>
      <c r="Q73" s="20"/>
      <c r="T73" s="20"/>
      <c r="AH73" s="21"/>
      <c r="AK73" s="20"/>
      <c r="AL73" s="20"/>
    </row>
    <row r="74" spans="15:38" ht="14.25" customHeight="1">
      <c r="O74" s="20"/>
      <c r="Q74" s="20"/>
      <c r="T74" s="20"/>
      <c r="AH74" s="21"/>
      <c r="AK74" s="20"/>
      <c r="AL74" s="20"/>
    </row>
    <row r="75" spans="15:38" ht="14.25" customHeight="1">
      <c r="O75" s="20"/>
      <c r="Q75" s="20"/>
      <c r="T75" s="20"/>
      <c r="AH75" s="21"/>
      <c r="AK75" s="20"/>
      <c r="AL75" s="20"/>
    </row>
    <row r="76" spans="15:38" ht="14.25" customHeight="1">
      <c r="O76" s="20"/>
      <c r="Q76" s="20"/>
      <c r="T76" s="20"/>
      <c r="AH76" s="21"/>
      <c r="AK76" s="20"/>
      <c r="AL76" s="20"/>
    </row>
    <row r="77" spans="15:38" ht="14.25" customHeight="1">
      <c r="O77" s="20"/>
      <c r="Q77" s="20"/>
      <c r="T77" s="20"/>
      <c r="AH77" s="21"/>
      <c r="AK77" s="20"/>
      <c r="AL77" s="20"/>
    </row>
    <row r="78" spans="15:38" ht="14.25" customHeight="1">
      <c r="O78" s="20"/>
      <c r="Q78" s="20"/>
      <c r="T78" s="20"/>
      <c r="AH78" s="21"/>
      <c r="AK78" s="20"/>
      <c r="AL78" s="20"/>
    </row>
    <row r="79" spans="15:38" ht="14.25" customHeight="1">
      <c r="O79" s="20"/>
      <c r="Q79" s="20"/>
      <c r="T79" s="20"/>
      <c r="AH79" s="21"/>
      <c r="AK79" s="20"/>
      <c r="AL79" s="20"/>
    </row>
    <row r="80" spans="15:38" ht="14.25" customHeight="1">
      <c r="O80" s="20"/>
      <c r="Q80" s="20"/>
      <c r="T80" s="20"/>
      <c r="AH80" s="21"/>
      <c r="AK80" s="20"/>
      <c r="AL80" s="20"/>
    </row>
    <row r="81" spans="15:38" ht="14.25" customHeight="1">
      <c r="O81" s="20"/>
      <c r="Q81" s="20"/>
      <c r="T81" s="20"/>
      <c r="AH81" s="21"/>
      <c r="AK81" s="20"/>
      <c r="AL81" s="20"/>
    </row>
    <row r="82" spans="15:38" ht="14.25" customHeight="1">
      <c r="O82" s="20"/>
      <c r="Q82" s="20"/>
      <c r="T82" s="20"/>
      <c r="AH82" s="21"/>
      <c r="AK82" s="20"/>
      <c r="AL82" s="20"/>
    </row>
    <row r="83" spans="15:38" ht="14.25" customHeight="1">
      <c r="O83" s="20"/>
      <c r="Q83" s="20"/>
      <c r="T83" s="20"/>
      <c r="AH83" s="21"/>
      <c r="AK83" s="20"/>
      <c r="AL83" s="20"/>
    </row>
    <row r="84" spans="15:38" ht="14.25" customHeight="1">
      <c r="O84" s="20"/>
      <c r="Q84" s="20"/>
      <c r="T84" s="20"/>
      <c r="AH84" s="21"/>
      <c r="AK84" s="20"/>
      <c r="AL84" s="20"/>
    </row>
    <row r="85" spans="15:38" ht="14.25" customHeight="1">
      <c r="O85" s="20"/>
      <c r="Q85" s="20"/>
      <c r="T85" s="20"/>
      <c r="AH85" s="21"/>
      <c r="AK85" s="20"/>
      <c r="AL85" s="20"/>
    </row>
    <row r="86" spans="15:38" ht="14.25" customHeight="1">
      <c r="O86" s="20"/>
      <c r="Q86" s="20"/>
      <c r="T86" s="20"/>
      <c r="AH86" s="21"/>
      <c r="AK86" s="20"/>
      <c r="AL86" s="20"/>
    </row>
    <row r="87" spans="15:38" ht="14.25" customHeight="1">
      <c r="O87" s="20"/>
      <c r="Q87" s="20"/>
      <c r="T87" s="20"/>
      <c r="AH87" s="21"/>
      <c r="AK87" s="20"/>
      <c r="AL87" s="20"/>
    </row>
    <row r="88" spans="15:38" ht="14.25" customHeight="1">
      <c r="O88" s="20"/>
      <c r="Q88" s="20"/>
      <c r="T88" s="20"/>
      <c r="AH88" s="21"/>
      <c r="AK88" s="20"/>
      <c r="AL88" s="20"/>
    </row>
    <row r="89" spans="15:38" ht="14.25" customHeight="1">
      <c r="O89" s="20"/>
      <c r="Q89" s="20"/>
      <c r="T89" s="20"/>
      <c r="AH89" s="21"/>
      <c r="AK89" s="20"/>
      <c r="AL89" s="20"/>
    </row>
    <row r="90" spans="15:38" ht="14.25" customHeight="1">
      <c r="O90" s="20"/>
      <c r="Q90" s="20"/>
      <c r="T90" s="20"/>
      <c r="AH90" s="21"/>
      <c r="AK90" s="20"/>
      <c r="AL90" s="20"/>
    </row>
    <row r="91" spans="15:38" ht="14.25" customHeight="1">
      <c r="O91" s="20"/>
      <c r="Q91" s="20"/>
      <c r="T91" s="20"/>
      <c r="AH91" s="21"/>
      <c r="AK91" s="20"/>
      <c r="AL91" s="20"/>
    </row>
    <row r="92" spans="15:38" ht="14.25" customHeight="1">
      <c r="O92" s="20"/>
      <c r="Q92" s="20"/>
      <c r="T92" s="20"/>
      <c r="AH92" s="21"/>
      <c r="AK92" s="20"/>
      <c r="AL92" s="20"/>
    </row>
    <row r="93" spans="15:38" ht="14.25" customHeight="1">
      <c r="O93" s="20"/>
      <c r="Q93" s="20"/>
      <c r="T93" s="20"/>
      <c r="AH93" s="21"/>
      <c r="AK93" s="20"/>
      <c r="AL93" s="20"/>
    </row>
    <row r="94" spans="15:38" ht="14.25" customHeight="1">
      <c r="O94" s="20"/>
      <c r="Q94" s="20"/>
      <c r="T94" s="20"/>
      <c r="AH94" s="21"/>
      <c r="AK94" s="20"/>
      <c r="AL94" s="20"/>
    </row>
    <row r="95" spans="15:38" ht="14.25" customHeight="1">
      <c r="O95" s="20"/>
      <c r="Q95" s="20"/>
      <c r="T95" s="20"/>
      <c r="AH95" s="21"/>
      <c r="AK95" s="20"/>
      <c r="AL95" s="20"/>
    </row>
    <row r="96" spans="15:38" ht="14.25" customHeight="1">
      <c r="O96" s="20"/>
      <c r="Q96" s="20"/>
      <c r="T96" s="20"/>
      <c r="AH96" s="21"/>
      <c r="AK96" s="20"/>
      <c r="AL96" s="20"/>
    </row>
    <row r="97" spans="15:38" ht="14.25" customHeight="1">
      <c r="O97" s="20"/>
      <c r="Q97" s="20"/>
      <c r="T97" s="20"/>
      <c r="AH97" s="21"/>
      <c r="AK97" s="20"/>
      <c r="AL97" s="20"/>
    </row>
    <row r="98" spans="15:38" ht="14.25" customHeight="1">
      <c r="O98" s="20"/>
      <c r="Q98" s="20"/>
      <c r="T98" s="20"/>
      <c r="AH98" s="21"/>
      <c r="AK98" s="20"/>
      <c r="AL98" s="20"/>
    </row>
    <row r="99" spans="15:38" ht="14.25" customHeight="1">
      <c r="O99" s="20"/>
      <c r="Q99" s="20"/>
      <c r="T99" s="20"/>
      <c r="AH99" s="21"/>
      <c r="AK99" s="20"/>
      <c r="AL99" s="20"/>
    </row>
    <row r="100" spans="15:38" ht="14.25" customHeight="1">
      <c r="O100" s="20"/>
      <c r="Q100" s="20"/>
      <c r="T100" s="20"/>
      <c r="AH100" s="21"/>
      <c r="AK100" s="20"/>
      <c r="AL100" s="20"/>
    </row>
    <row r="101" spans="15:38" ht="14.25" customHeight="1">
      <c r="O101" s="20"/>
      <c r="Q101" s="20"/>
      <c r="T101" s="20"/>
      <c r="AH101" s="21"/>
      <c r="AK101" s="20"/>
      <c r="AL101" s="20"/>
    </row>
    <row r="102" spans="15:38" ht="14.25" customHeight="1">
      <c r="O102" s="20"/>
      <c r="Q102" s="20"/>
      <c r="T102" s="20"/>
      <c r="AH102" s="21"/>
      <c r="AK102" s="20"/>
      <c r="AL102" s="20"/>
    </row>
    <row r="103" spans="15:38" ht="14.25" customHeight="1">
      <c r="O103" s="20"/>
      <c r="Q103" s="20"/>
      <c r="T103" s="20"/>
      <c r="AH103" s="21"/>
      <c r="AK103" s="20"/>
      <c r="AL103" s="20"/>
    </row>
    <row r="104" spans="15:38" ht="14.25" customHeight="1">
      <c r="O104" s="20"/>
      <c r="Q104" s="20"/>
      <c r="T104" s="20"/>
      <c r="AH104" s="21"/>
      <c r="AK104" s="20"/>
      <c r="AL104" s="20"/>
    </row>
    <row r="105" spans="15:38" ht="14.25" customHeight="1">
      <c r="O105" s="20"/>
      <c r="Q105" s="20"/>
      <c r="T105" s="20"/>
      <c r="AH105" s="21"/>
      <c r="AK105" s="20"/>
      <c r="AL105" s="20"/>
    </row>
    <row r="106" spans="15:38" ht="14.25" customHeight="1">
      <c r="O106" s="20"/>
      <c r="Q106" s="20"/>
      <c r="T106" s="20"/>
      <c r="AH106" s="21"/>
      <c r="AK106" s="20"/>
      <c r="AL106" s="20"/>
    </row>
    <row r="107" spans="15:38" ht="14.25" customHeight="1">
      <c r="O107" s="20"/>
      <c r="Q107" s="20"/>
      <c r="T107" s="20"/>
      <c r="AH107" s="21"/>
      <c r="AK107" s="20"/>
      <c r="AL107" s="20"/>
    </row>
    <row r="108" spans="15:38" ht="14.25" customHeight="1">
      <c r="O108" s="20"/>
      <c r="Q108" s="20"/>
      <c r="T108" s="20"/>
      <c r="AH108" s="21"/>
      <c r="AK108" s="20"/>
      <c r="AL108" s="20"/>
    </row>
    <row r="109" spans="15:38" ht="14.25" customHeight="1">
      <c r="O109" s="20"/>
      <c r="Q109" s="20"/>
      <c r="T109" s="20"/>
      <c r="AH109" s="21"/>
      <c r="AK109" s="20"/>
      <c r="AL109" s="20"/>
    </row>
    <row r="110" spans="15:38" ht="14.25" customHeight="1">
      <c r="O110" s="20"/>
      <c r="Q110" s="20"/>
      <c r="T110" s="20"/>
      <c r="AH110" s="21"/>
      <c r="AK110" s="20"/>
      <c r="AL110" s="20"/>
    </row>
    <row r="111" spans="15:38" ht="14.25" customHeight="1">
      <c r="O111" s="20"/>
      <c r="Q111" s="20"/>
      <c r="T111" s="20"/>
      <c r="AH111" s="21"/>
      <c r="AK111" s="20"/>
      <c r="AL111" s="20"/>
    </row>
    <row r="112" spans="15:38" ht="14.25" customHeight="1">
      <c r="O112" s="20"/>
      <c r="Q112" s="20"/>
      <c r="T112" s="20"/>
      <c r="AH112" s="21"/>
      <c r="AK112" s="20"/>
      <c r="AL112" s="20"/>
    </row>
    <row r="113" spans="15:38" ht="14.25" customHeight="1">
      <c r="O113" s="20"/>
      <c r="Q113" s="20"/>
      <c r="T113" s="20"/>
      <c r="AH113" s="21"/>
      <c r="AK113" s="20"/>
      <c r="AL113" s="20"/>
    </row>
    <row r="114" spans="15:38" ht="14.25" customHeight="1">
      <c r="O114" s="20"/>
      <c r="Q114" s="20"/>
      <c r="T114" s="20"/>
      <c r="AH114" s="21"/>
      <c r="AK114" s="20"/>
      <c r="AL114" s="20"/>
    </row>
    <row r="115" spans="15:38" ht="14.25" customHeight="1">
      <c r="O115" s="20"/>
      <c r="Q115" s="20"/>
      <c r="T115" s="20"/>
      <c r="AH115" s="21"/>
      <c r="AK115" s="20"/>
      <c r="AL115" s="20"/>
    </row>
    <row r="116" spans="15:38" ht="14.25" customHeight="1">
      <c r="O116" s="20"/>
      <c r="Q116" s="20"/>
      <c r="T116" s="20"/>
      <c r="AH116" s="21"/>
      <c r="AK116" s="20"/>
      <c r="AL116" s="20"/>
    </row>
    <row r="117" spans="15:38" ht="14.25" customHeight="1">
      <c r="O117" s="20"/>
      <c r="Q117" s="20"/>
      <c r="T117" s="20"/>
      <c r="AH117" s="21"/>
      <c r="AK117" s="20"/>
      <c r="AL117" s="20"/>
    </row>
    <row r="118" spans="15:38" ht="14.25" customHeight="1">
      <c r="O118" s="20"/>
      <c r="Q118" s="20"/>
      <c r="T118" s="20"/>
      <c r="AH118" s="21"/>
      <c r="AK118" s="20"/>
      <c r="AL118" s="20"/>
    </row>
    <row r="119" spans="15:38" ht="14.25" customHeight="1">
      <c r="O119" s="20"/>
      <c r="Q119" s="20"/>
      <c r="T119" s="20"/>
      <c r="AH119" s="21"/>
      <c r="AK119" s="20"/>
      <c r="AL119" s="20"/>
    </row>
    <row r="120" spans="15:38" ht="14.25" customHeight="1">
      <c r="O120" s="20"/>
      <c r="Q120" s="20"/>
      <c r="T120" s="20"/>
      <c r="AH120" s="21"/>
      <c r="AK120" s="20"/>
      <c r="AL120" s="20"/>
    </row>
    <row r="121" spans="15:38" ht="14.25" customHeight="1">
      <c r="O121" s="20"/>
      <c r="Q121" s="20"/>
      <c r="T121" s="20"/>
      <c r="AH121" s="21"/>
      <c r="AK121" s="20"/>
      <c r="AL121" s="20"/>
    </row>
    <row r="122" spans="15:38" ht="14.25" customHeight="1">
      <c r="O122" s="20"/>
      <c r="Q122" s="20"/>
      <c r="T122" s="20"/>
      <c r="AH122" s="21"/>
      <c r="AK122" s="20"/>
      <c r="AL122" s="20"/>
    </row>
    <row r="123" spans="15:38" ht="14.25" customHeight="1">
      <c r="O123" s="20"/>
      <c r="Q123" s="20"/>
      <c r="T123" s="20"/>
      <c r="AH123" s="21"/>
      <c r="AK123" s="20"/>
      <c r="AL123" s="20"/>
    </row>
    <row r="124" spans="15:38" ht="14.25" customHeight="1">
      <c r="O124" s="20"/>
      <c r="Q124" s="20"/>
      <c r="T124" s="20"/>
      <c r="AH124" s="21"/>
      <c r="AK124" s="20"/>
      <c r="AL124" s="20"/>
    </row>
    <row r="125" spans="15:38" ht="14.25" customHeight="1">
      <c r="O125" s="20"/>
      <c r="Q125" s="20"/>
      <c r="T125" s="20"/>
      <c r="AH125" s="21"/>
      <c r="AK125" s="20"/>
      <c r="AL125" s="20"/>
    </row>
    <row r="126" spans="15:38" ht="14.25" customHeight="1">
      <c r="O126" s="20"/>
      <c r="Q126" s="20"/>
      <c r="T126" s="20"/>
      <c r="AH126" s="21"/>
      <c r="AK126" s="20"/>
      <c r="AL126" s="20"/>
    </row>
    <row r="127" spans="15:38" ht="14.25" customHeight="1">
      <c r="O127" s="20"/>
      <c r="Q127" s="20"/>
      <c r="T127" s="20"/>
      <c r="AH127" s="21"/>
      <c r="AK127" s="20"/>
      <c r="AL127" s="20"/>
    </row>
    <row r="128" spans="15:38" ht="14.25" customHeight="1">
      <c r="O128" s="20"/>
      <c r="Q128" s="20"/>
      <c r="T128" s="20"/>
      <c r="AH128" s="21"/>
      <c r="AK128" s="20"/>
      <c r="AL128" s="20"/>
    </row>
    <row r="129" spans="15:38" ht="14.25" customHeight="1">
      <c r="O129" s="20"/>
      <c r="Q129" s="20"/>
      <c r="T129" s="20"/>
      <c r="AH129" s="21"/>
      <c r="AK129" s="20"/>
      <c r="AL129" s="20"/>
    </row>
    <row r="130" spans="15:38" ht="14.25" customHeight="1">
      <c r="O130" s="20"/>
      <c r="Q130" s="20"/>
      <c r="T130" s="20"/>
      <c r="AH130" s="21"/>
      <c r="AK130" s="20"/>
      <c r="AL130" s="20"/>
    </row>
    <row r="131" spans="15:38" ht="14.25" customHeight="1">
      <c r="O131" s="20"/>
      <c r="Q131" s="20"/>
      <c r="T131" s="20"/>
      <c r="AH131" s="21"/>
      <c r="AK131" s="20"/>
      <c r="AL131" s="20"/>
    </row>
    <row r="132" spans="15:38" ht="14.25" customHeight="1">
      <c r="O132" s="20"/>
      <c r="Q132" s="20"/>
      <c r="T132" s="20"/>
      <c r="AH132" s="21"/>
      <c r="AK132" s="20"/>
      <c r="AL132" s="20"/>
    </row>
    <row r="133" spans="15:38" ht="14.25" customHeight="1">
      <c r="O133" s="20"/>
      <c r="Q133" s="20"/>
      <c r="T133" s="20"/>
      <c r="AH133" s="21"/>
      <c r="AK133" s="20"/>
      <c r="AL133" s="20"/>
    </row>
    <row r="134" spans="15:38" ht="14.25" customHeight="1">
      <c r="O134" s="20"/>
      <c r="Q134" s="20"/>
      <c r="T134" s="20"/>
      <c r="AH134" s="21"/>
      <c r="AK134" s="20"/>
      <c r="AL134" s="20"/>
    </row>
    <row r="135" spans="15:38" ht="14.25" customHeight="1">
      <c r="O135" s="20"/>
      <c r="Q135" s="20"/>
      <c r="T135" s="20"/>
      <c r="AH135" s="21"/>
      <c r="AK135" s="20"/>
      <c r="AL135" s="20"/>
    </row>
    <row r="136" spans="15:38" ht="14.25" customHeight="1">
      <c r="O136" s="20"/>
      <c r="Q136" s="20"/>
      <c r="T136" s="20"/>
      <c r="AH136" s="21"/>
      <c r="AK136" s="20"/>
      <c r="AL136" s="20"/>
    </row>
    <row r="137" spans="15:38" ht="14.25" customHeight="1">
      <c r="O137" s="20"/>
      <c r="Q137" s="20"/>
      <c r="T137" s="20"/>
      <c r="AH137" s="21"/>
      <c r="AK137" s="20"/>
      <c r="AL137" s="20"/>
    </row>
    <row r="138" spans="15:38" ht="14.25" customHeight="1">
      <c r="O138" s="20"/>
      <c r="Q138" s="20"/>
      <c r="T138" s="20"/>
      <c r="AH138" s="21"/>
      <c r="AK138" s="20"/>
      <c r="AL138" s="20"/>
    </row>
    <row r="139" spans="15:38" ht="14.25" customHeight="1">
      <c r="O139" s="20"/>
      <c r="Q139" s="20"/>
      <c r="T139" s="20"/>
      <c r="AH139" s="21"/>
      <c r="AK139" s="20"/>
      <c r="AL139" s="20"/>
    </row>
    <row r="140" spans="15:38" ht="14.25" customHeight="1">
      <c r="O140" s="20"/>
      <c r="Q140" s="20"/>
      <c r="T140" s="20"/>
      <c r="AH140" s="21"/>
      <c r="AK140" s="20"/>
      <c r="AL140" s="20"/>
    </row>
    <row r="141" spans="15:38" ht="14.25" customHeight="1">
      <c r="O141" s="20"/>
      <c r="Q141" s="20"/>
      <c r="T141" s="20"/>
      <c r="AH141" s="21"/>
      <c r="AK141" s="20"/>
      <c r="AL141" s="20"/>
    </row>
    <row r="142" spans="15:38" ht="14.25" customHeight="1">
      <c r="O142" s="20"/>
      <c r="Q142" s="20"/>
      <c r="T142" s="20"/>
      <c r="AH142" s="21"/>
      <c r="AK142" s="20"/>
      <c r="AL142" s="20"/>
    </row>
    <row r="143" spans="15:38" ht="14.25" customHeight="1">
      <c r="O143" s="20"/>
      <c r="Q143" s="20"/>
      <c r="T143" s="20"/>
      <c r="AH143" s="21"/>
      <c r="AK143" s="20"/>
      <c r="AL143" s="20"/>
    </row>
    <row r="144" spans="15:38" ht="14.25" customHeight="1">
      <c r="O144" s="20"/>
      <c r="Q144" s="20"/>
      <c r="T144" s="20"/>
      <c r="AH144" s="21"/>
      <c r="AK144" s="20"/>
      <c r="AL144" s="20"/>
    </row>
    <row r="145" spans="15:38" ht="14.25" customHeight="1">
      <c r="O145" s="20"/>
      <c r="Q145" s="20"/>
      <c r="T145" s="20"/>
      <c r="AH145" s="21"/>
      <c r="AK145" s="20"/>
      <c r="AL145" s="20"/>
    </row>
    <row r="146" spans="15:38" ht="14.25" customHeight="1">
      <c r="O146" s="20"/>
      <c r="Q146" s="20"/>
      <c r="T146" s="20"/>
      <c r="AH146" s="21"/>
      <c r="AK146" s="20"/>
      <c r="AL146" s="20"/>
    </row>
    <row r="147" spans="15:38" ht="14.25" customHeight="1">
      <c r="O147" s="20"/>
      <c r="Q147" s="20"/>
      <c r="T147" s="20"/>
      <c r="AH147" s="21"/>
      <c r="AK147" s="20"/>
      <c r="AL147" s="20"/>
    </row>
    <row r="148" spans="15:38" ht="14.25" customHeight="1">
      <c r="O148" s="20"/>
      <c r="Q148" s="20"/>
      <c r="T148" s="20"/>
      <c r="AH148" s="21"/>
      <c r="AK148" s="20"/>
      <c r="AL148" s="20"/>
    </row>
    <row r="149" spans="15:38" ht="14.25" customHeight="1">
      <c r="O149" s="20"/>
      <c r="Q149" s="20"/>
      <c r="T149" s="20"/>
      <c r="AH149" s="21"/>
      <c r="AK149" s="20"/>
      <c r="AL149" s="20"/>
    </row>
    <row r="150" spans="15:38" ht="14.25" customHeight="1">
      <c r="O150" s="20"/>
      <c r="Q150" s="20"/>
      <c r="T150" s="20"/>
      <c r="AH150" s="21"/>
      <c r="AK150" s="20"/>
      <c r="AL150" s="20"/>
    </row>
    <row r="151" spans="15:38" ht="14.25" customHeight="1">
      <c r="O151" s="20"/>
      <c r="Q151" s="20"/>
      <c r="T151" s="20"/>
      <c r="AH151" s="21"/>
      <c r="AK151" s="20"/>
      <c r="AL151" s="20"/>
    </row>
    <row r="152" spans="15:38" ht="14.25" customHeight="1">
      <c r="O152" s="20"/>
      <c r="Q152" s="20"/>
      <c r="T152" s="20"/>
      <c r="AH152" s="21"/>
      <c r="AK152" s="20"/>
      <c r="AL152" s="20"/>
    </row>
    <row r="153" spans="15:38" ht="14.25" customHeight="1">
      <c r="O153" s="20"/>
      <c r="Q153" s="20"/>
      <c r="T153" s="20"/>
      <c r="AH153" s="21"/>
      <c r="AK153" s="20"/>
      <c r="AL153" s="20"/>
    </row>
    <row r="154" spans="15:38" ht="14.25" customHeight="1">
      <c r="O154" s="20"/>
      <c r="Q154" s="20"/>
      <c r="T154" s="20"/>
      <c r="AH154" s="21"/>
      <c r="AK154" s="20"/>
      <c r="AL154" s="20"/>
    </row>
    <row r="155" spans="15:38" ht="14.25" customHeight="1">
      <c r="O155" s="20"/>
      <c r="Q155" s="20"/>
      <c r="T155" s="20"/>
      <c r="AH155" s="21"/>
      <c r="AK155" s="20"/>
      <c r="AL155" s="20"/>
    </row>
    <row r="156" spans="15:38" ht="14.25" customHeight="1">
      <c r="O156" s="20"/>
      <c r="Q156" s="20"/>
      <c r="T156" s="20"/>
      <c r="AH156" s="21"/>
      <c r="AK156" s="20"/>
      <c r="AL156" s="20"/>
    </row>
    <row r="157" spans="15:38" ht="14.25" customHeight="1">
      <c r="O157" s="20"/>
      <c r="Q157" s="20"/>
      <c r="T157" s="20"/>
      <c r="AH157" s="21"/>
      <c r="AK157" s="20"/>
      <c r="AL157" s="20"/>
    </row>
    <row r="158" spans="15:38" ht="14.25" customHeight="1">
      <c r="O158" s="20"/>
      <c r="Q158" s="20"/>
      <c r="T158" s="20"/>
      <c r="AH158" s="21"/>
      <c r="AK158" s="20"/>
      <c r="AL158" s="20"/>
    </row>
    <row r="159" spans="15:38" ht="14.25" customHeight="1">
      <c r="O159" s="20"/>
      <c r="Q159" s="20"/>
      <c r="T159" s="20"/>
      <c r="AH159" s="21"/>
      <c r="AK159" s="20"/>
      <c r="AL159" s="20"/>
    </row>
    <row r="160" spans="15:38" ht="14.25" customHeight="1">
      <c r="O160" s="20"/>
      <c r="Q160" s="20"/>
      <c r="T160" s="20"/>
      <c r="AH160" s="21"/>
      <c r="AK160" s="20"/>
      <c r="AL160" s="20"/>
    </row>
    <row r="161" spans="15:38" ht="14.25" customHeight="1">
      <c r="O161" s="20"/>
      <c r="Q161" s="20"/>
      <c r="T161" s="20"/>
      <c r="AH161" s="21"/>
      <c r="AK161" s="20"/>
      <c r="AL161" s="20"/>
    </row>
    <row r="162" spans="15:38" ht="14.25" customHeight="1">
      <c r="O162" s="20"/>
      <c r="Q162" s="20"/>
      <c r="T162" s="20"/>
      <c r="AH162" s="21"/>
      <c r="AK162" s="20"/>
      <c r="AL162" s="20"/>
    </row>
    <row r="163" spans="15:38" ht="14.25" customHeight="1">
      <c r="O163" s="20"/>
      <c r="Q163" s="20"/>
      <c r="T163" s="20"/>
      <c r="AH163" s="21"/>
      <c r="AK163" s="20"/>
      <c r="AL163" s="20"/>
    </row>
    <row r="164" spans="15:38" ht="14.25" customHeight="1">
      <c r="O164" s="20"/>
      <c r="Q164" s="20"/>
      <c r="T164" s="20"/>
      <c r="AH164" s="21"/>
      <c r="AK164" s="20"/>
      <c r="AL164" s="20"/>
    </row>
    <row r="165" spans="15:38" ht="14.25" customHeight="1">
      <c r="O165" s="20"/>
      <c r="Q165" s="20"/>
      <c r="T165" s="20"/>
      <c r="AH165" s="21"/>
      <c r="AK165" s="20"/>
      <c r="AL165" s="20"/>
    </row>
    <row r="166" spans="15:38" ht="14.25" customHeight="1">
      <c r="O166" s="20"/>
      <c r="Q166" s="20"/>
      <c r="T166" s="20"/>
      <c r="AH166" s="21"/>
      <c r="AK166" s="20"/>
      <c r="AL166" s="20"/>
    </row>
    <row r="167" spans="15:38" ht="14.25" customHeight="1">
      <c r="O167" s="20"/>
      <c r="Q167" s="20"/>
      <c r="T167" s="20"/>
      <c r="AH167" s="21"/>
      <c r="AK167" s="20"/>
      <c r="AL167" s="20"/>
    </row>
    <row r="168" spans="15:38" ht="14.25" customHeight="1">
      <c r="O168" s="20"/>
      <c r="Q168" s="20"/>
      <c r="T168" s="20"/>
      <c r="AH168" s="21"/>
      <c r="AK168" s="20"/>
      <c r="AL168" s="20"/>
    </row>
    <row r="169" spans="15:38" ht="14.25" customHeight="1">
      <c r="O169" s="20"/>
      <c r="Q169" s="20"/>
      <c r="T169" s="20"/>
      <c r="AH169" s="21"/>
      <c r="AK169" s="20"/>
      <c r="AL169" s="20"/>
    </row>
    <row r="170" spans="15:38" ht="14.25" customHeight="1">
      <c r="O170" s="20"/>
      <c r="Q170" s="20"/>
      <c r="T170" s="20"/>
      <c r="AH170" s="21"/>
      <c r="AK170" s="20"/>
      <c r="AL170" s="20"/>
    </row>
    <row r="171" spans="15:38" ht="14.25" customHeight="1">
      <c r="O171" s="20"/>
      <c r="Q171" s="20"/>
      <c r="T171" s="20"/>
      <c r="AH171" s="21"/>
      <c r="AK171" s="20"/>
      <c r="AL171" s="20"/>
    </row>
    <row r="172" spans="15:38" ht="14.25" customHeight="1">
      <c r="O172" s="20"/>
      <c r="Q172" s="20"/>
      <c r="T172" s="20"/>
      <c r="AH172" s="21"/>
      <c r="AK172" s="20"/>
      <c r="AL172" s="20"/>
    </row>
    <row r="173" spans="15:38" ht="14.25" customHeight="1">
      <c r="O173" s="20"/>
      <c r="Q173" s="20"/>
      <c r="T173" s="20"/>
      <c r="AH173" s="21"/>
      <c r="AK173" s="20"/>
      <c r="AL173" s="20"/>
    </row>
    <row r="174" spans="15:38" ht="14.25" customHeight="1">
      <c r="O174" s="20"/>
      <c r="Q174" s="20"/>
      <c r="T174" s="20"/>
      <c r="AH174" s="21"/>
      <c r="AK174" s="20"/>
      <c r="AL174" s="20"/>
    </row>
    <row r="175" spans="15:38" ht="14.25" customHeight="1">
      <c r="O175" s="20"/>
      <c r="Q175" s="20"/>
      <c r="T175" s="20"/>
      <c r="AH175" s="21"/>
      <c r="AK175" s="20"/>
      <c r="AL175" s="20"/>
    </row>
    <row r="176" spans="15:38" ht="14.25" customHeight="1">
      <c r="O176" s="20"/>
      <c r="Q176" s="20"/>
      <c r="T176" s="20"/>
      <c r="AH176" s="21"/>
      <c r="AK176" s="20"/>
      <c r="AL176" s="20"/>
    </row>
    <row r="177" spans="15:38" ht="14.25" customHeight="1">
      <c r="O177" s="20"/>
      <c r="Q177" s="20"/>
      <c r="T177" s="20"/>
      <c r="AH177" s="21"/>
      <c r="AK177" s="20"/>
      <c r="AL177" s="20"/>
    </row>
    <row r="178" spans="15:38" ht="14.25" customHeight="1">
      <c r="O178" s="20"/>
      <c r="Q178" s="20"/>
      <c r="T178" s="20"/>
      <c r="AH178" s="21"/>
      <c r="AK178" s="20"/>
      <c r="AL178" s="20"/>
    </row>
    <row r="179" spans="15:38" ht="14.25" customHeight="1">
      <c r="O179" s="20"/>
      <c r="Q179" s="20"/>
      <c r="T179" s="20"/>
      <c r="AH179" s="21"/>
      <c r="AK179" s="20"/>
      <c r="AL179" s="20"/>
    </row>
    <row r="180" spans="15:38" ht="14.25" customHeight="1">
      <c r="O180" s="20"/>
      <c r="Q180" s="20"/>
      <c r="T180" s="20"/>
      <c r="AH180" s="21"/>
      <c r="AK180" s="20"/>
      <c r="AL180" s="20"/>
    </row>
    <row r="181" spans="15:38" ht="14.25" customHeight="1">
      <c r="O181" s="20"/>
      <c r="Q181" s="20"/>
      <c r="T181" s="20"/>
      <c r="AH181" s="21"/>
      <c r="AK181" s="20"/>
      <c r="AL181" s="20"/>
    </row>
    <row r="182" spans="15:38" ht="14.25" customHeight="1">
      <c r="O182" s="20"/>
      <c r="Q182" s="20"/>
      <c r="T182" s="20"/>
      <c r="AH182" s="21"/>
      <c r="AK182" s="20"/>
      <c r="AL182" s="20"/>
    </row>
    <row r="183" spans="15:38" ht="14.25" customHeight="1">
      <c r="O183" s="20"/>
      <c r="Q183" s="20"/>
      <c r="T183" s="20"/>
      <c r="AH183" s="21"/>
      <c r="AK183" s="20"/>
      <c r="AL183" s="20"/>
    </row>
    <row r="184" spans="15:38" ht="14.25" customHeight="1">
      <c r="O184" s="20"/>
      <c r="Q184" s="20"/>
      <c r="T184" s="20"/>
      <c r="AH184" s="21"/>
      <c r="AK184" s="20"/>
      <c r="AL184" s="20"/>
    </row>
    <row r="185" spans="15:38" ht="14.25" customHeight="1">
      <c r="O185" s="20"/>
      <c r="Q185" s="20"/>
      <c r="T185" s="20"/>
      <c r="AH185" s="21"/>
      <c r="AK185" s="20"/>
      <c r="AL185" s="20"/>
    </row>
    <row r="186" spans="15:38" ht="14.25" customHeight="1">
      <c r="O186" s="20"/>
      <c r="Q186" s="20"/>
      <c r="T186" s="20"/>
      <c r="AH186" s="21"/>
      <c r="AK186" s="20"/>
      <c r="AL186" s="20"/>
    </row>
    <row r="187" spans="15:38" ht="14.25" customHeight="1">
      <c r="O187" s="20"/>
      <c r="Q187" s="20"/>
      <c r="T187" s="20"/>
      <c r="AH187" s="21"/>
      <c r="AK187" s="20"/>
      <c r="AL187" s="20"/>
    </row>
    <row r="188" spans="15:38" ht="14.25" customHeight="1">
      <c r="O188" s="20"/>
      <c r="Q188" s="20"/>
      <c r="T188" s="20"/>
      <c r="AH188" s="21"/>
      <c r="AK188" s="20"/>
      <c r="AL188" s="20"/>
    </row>
    <row r="189" spans="15:38" ht="14.25" customHeight="1">
      <c r="O189" s="20"/>
      <c r="Q189" s="20"/>
      <c r="T189" s="20"/>
      <c r="AH189" s="21"/>
      <c r="AK189" s="20"/>
      <c r="AL189" s="20"/>
    </row>
    <row r="190" spans="15:38" ht="14.25" customHeight="1">
      <c r="O190" s="20"/>
      <c r="Q190" s="20"/>
      <c r="T190" s="20"/>
      <c r="AH190" s="21"/>
      <c r="AK190" s="20"/>
      <c r="AL190" s="20"/>
    </row>
    <row r="191" spans="15:38" ht="14.25" customHeight="1">
      <c r="O191" s="20"/>
      <c r="Q191" s="20"/>
      <c r="T191" s="20"/>
      <c r="AH191" s="21"/>
      <c r="AK191" s="20"/>
      <c r="AL191" s="20"/>
    </row>
    <row r="192" spans="15:38" ht="14.25" customHeight="1">
      <c r="O192" s="20"/>
      <c r="Q192" s="20"/>
      <c r="T192" s="20"/>
      <c r="AH192" s="21"/>
      <c r="AK192" s="20"/>
      <c r="AL192" s="20"/>
    </row>
    <row r="193" spans="15:38" ht="14.25" customHeight="1">
      <c r="O193" s="20"/>
      <c r="Q193" s="20"/>
      <c r="T193" s="20"/>
      <c r="AH193" s="21"/>
      <c r="AK193" s="20"/>
      <c r="AL193" s="20"/>
    </row>
    <row r="194" spans="15:38" ht="14.25" customHeight="1">
      <c r="O194" s="20"/>
      <c r="Q194" s="20"/>
      <c r="T194" s="20"/>
      <c r="AH194" s="21"/>
      <c r="AK194" s="20"/>
      <c r="AL194" s="20"/>
    </row>
    <row r="195" spans="15:38" ht="14.25" customHeight="1">
      <c r="O195" s="20"/>
      <c r="Q195" s="20"/>
      <c r="T195" s="20"/>
      <c r="AH195" s="21"/>
      <c r="AK195" s="20"/>
      <c r="AL195" s="20"/>
    </row>
    <row r="196" spans="15:38" ht="14.25" customHeight="1">
      <c r="O196" s="20"/>
      <c r="Q196" s="20"/>
      <c r="T196" s="20"/>
      <c r="AH196" s="21"/>
      <c r="AK196" s="20"/>
      <c r="AL196" s="20"/>
    </row>
    <row r="197" spans="15:38" ht="14.25" customHeight="1">
      <c r="O197" s="20"/>
      <c r="Q197" s="20"/>
      <c r="T197" s="20"/>
      <c r="AH197" s="21"/>
      <c r="AK197" s="20"/>
      <c r="AL197" s="20"/>
    </row>
    <row r="198" spans="15:38" ht="14.25" customHeight="1">
      <c r="O198" s="20"/>
      <c r="Q198" s="20"/>
      <c r="T198" s="20"/>
      <c r="AH198" s="21"/>
      <c r="AK198" s="20"/>
      <c r="AL198" s="20"/>
    </row>
    <row r="199" spans="15:38" ht="14.25" customHeight="1">
      <c r="O199" s="20"/>
      <c r="Q199" s="20"/>
      <c r="T199" s="20"/>
      <c r="AH199" s="21"/>
      <c r="AK199" s="20"/>
      <c r="AL199" s="20"/>
    </row>
    <row r="200" spans="15:38" ht="14.25" customHeight="1">
      <c r="O200" s="20"/>
      <c r="Q200" s="20"/>
      <c r="T200" s="20"/>
      <c r="AH200" s="21"/>
      <c r="AK200" s="20"/>
      <c r="AL200" s="20"/>
    </row>
    <row r="201" spans="15:38" ht="14.25" customHeight="1">
      <c r="O201" s="20"/>
      <c r="Q201" s="20"/>
      <c r="T201" s="20"/>
      <c r="AH201" s="21"/>
      <c r="AK201" s="20"/>
      <c r="AL201" s="20"/>
    </row>
    <row r="202" spans="15:38" ht="14.25" customHeight="1">
      <c r="O202" s="20"/>
      <c r="Q202" s="20"/>
      <c r="T202" s="20"/>
      <c r="AH202" s="21"/>
      <c r="AK202" s="20"/>
      <c r="AL202" s="20"/>
    </row>
    <row r="203" spans="15:38" ht="14.25" customHeight="1">
      <c r="O203" s="20"/>
      <c r="Q203" s="20"/>
      <c r="T203" s="20"/>
      <c r="AH203" s="21"/>
      <c r="AK203" s="20"/>
      <c r="AL203" s="20"/>
    </row>
    <row r="204" spans="15:38" ht="14.25" customHeight="1">
      <c r="O204" s="20"/>
      <c r="Q204" s="20"/>
      <c r="T204" s="20"/>
      <c r="AH204" s="21"/>
      <c r="AK204" s="20"/>
      <c r="AL204" s="20"/>
    </row>
    <row r="205" spans="15:38" ht="14.25" customHeight="1">
      <c r="O205" s="20"/>
      <c r="Q205" s="20"/>
      <c r="T205" s="20"/>
      <c r="AH205" s="21"/>
      <c r="AK205" s="20"/>
      <c r="AL205" s="20"/>
    </row>
    <row r="206" spans="15:38" ht="14.25" customHeight="1">
      <c r="O206" s="20"/>
      <c r="Q206" s="20"/>
      <c r="T206" s="20"/>
      <c r="AH206" s="21"/>
      <c r="AK206" s="20"/>
      <c r="AL206" s="20"/>
    </row>
    <row r="207" spans="15:38" ht="14.25" customHeight="1">
      <c r="O207" s="20"/>
      <c r="Q207" s="20"/>
      <c r="T207" s="20"/>
      <c r="AH207" s="21"/>
      <c r="AK207" s="20"/>
      <c r="AL207" s="20"/>
    </row>
    <row r="208" spans="15:38" ht="14.25" customHeight="1">
      <c r="O208" s="20"/>
      <c r="Q208" s="20"/>
      <c r="T208" s="20"/>
      <c r="AH208" s="21"/>
      <c r="AK208" s="20"/>
      <c r="AL208" s="20"/>
    </row>
    <row r="209" spans="15:38" ht="14.25" customHeight="1">
      <c r="O209" s="20"/>
      <c r="Q209" s="20"/>
      <c r="T209" s="20"/>
      <c r="AH209" s="21"/>
      <c r="AK209" s="20"/>
      <c r="AL209" s="20"/>
    </row>
    <row r="210" spans="15:38" ht="14.25" customHeight="1">
      <c r="O210" s="20"/>
      <c r="Q210" s="20"/>
      <c r="T210" s="20"/>
      <c r="AH210" s="21"/>
      <c r="AK210" s="20"/>
      <c r="AL210" s="20"/>
    </row>
    <row r="211" spans="15:38" ht="14.25" customHeight="1">
      <c r="O211" s="20"/>
      <c r="Q211" s="20"/>
      <c r="T211" s="20"/>
      <c r="AH211" s="21"/>
      <c r="AK211" s="20"/>
      <c r="AL211" s="20"/>
    </row>
    <row r="212" spans="15:38" ht="14.25" customHeight="1">
      <c r="O212" s="20"/>
      <c r="Q212" s="20"/>
      <c r="T212" s="20"/>
      <c r="AH212" s="21"/>
      <c r="AK212" s="20"/>
      <c r="AL212" s="20"/>
    </row>
    <row r="213" spans="15:38" ht="14.25" customHeight="1">
      <c r="O213" s="20"/>
      <c r="Q213" s="20"/>
      <c r="T213" s="20"/>
      <c r="AH213" s="21"/>
      <c r="AK213" s="20"/>
      <c r="AL213" s="20"/>
    </row>
    <row r="214" spans="15:38" ht="14.25" customHeight="1">
      <c r="O214" s="20"/>
      <c r="Q214" s="20"/>
      <c r="T214" s="20"/>
      <c r="AH214" s="21"/>
      <c r="AK214" s="20"/>
      <c r="AL214" s="20"/>
    </row>
    <row r="215" spans="15:38" ht="14.25" customHeight="1">
      <c r="O215" s="20"/>
      <c r="Q215" s="20"/>
      <c r="T215" s="20"/>
      <c r="AH215" s="21"/>
      <c r="AK215" s="20"/>
      <c r="AL215" s="20"/>
    </row>
    <row r="216" spans="15:38" ht="14.25" customHeight="1">
      <c r="O216" s="20"/>
      <c r="Q216" s="20"/>
      <c r="T216" s="20"/>
      <c r="AH216" s="21"/>
      <c r="AK216" s="20"/>
      <c r="AL216" s="20"/>
    </row>
    <row r="217" spans="15:38" ht="14.25" customHeight="1">
      <c r="O217" s="20"/>
      <c r="Q217" s="20"/>
      <c r="T217" s="20"/>
      <c r="AH217" s="21"/>
      <c r="AK217" s="20"/>
      <c r="AL217" s="20"/>
    </row>
    <row r="218" spans="15:38" ht="14.25" customHeight="1">
      <c r="O218" s="20"/>
      <c r="Q218" s="20"/>
      <c r="T218" s="20"/>
      <c r="AH218" s="21"/>
      <c r="AK218" s="20"/>
      <c r="AL218" s="20"/>
    </row>
    <row r="219" spans="15:38" ht="14.25" customHeight="1">
      <c r="O219" s="20"/>
      <c r="Q219" s="20"/>
      <c r="T219" s="20"/>
      <c r="AH219" s="21"/>
      <c r="AK219" s="20"/>
      <c r="AL219" s="20"/>
    </row>
    <row r="220" spans="15:38" ht="14.25" customHeight="1">
      <c r="O220" s="20"/>
      <c r="Q220" s="20"/>
      <c r="T220" s="20"/>
      <c r="AH220" s="21"/>
      <c r="AK220" s="20"/>
      <c r="AL220" s="20"/>
    </row>
    <row r="221" spans="15:38" ht="14.25" customHeight="1">
      <c r="O221" s="20"/>
      <c r="Q221" s="20"/>
      <c r="T221" s="20"/>
      <c r="AH221" s="21"/>
      <c r="AK221" s="20"/>
      <c r="AL221" s="20"/>
    </row>
    <row r="222" spans="15:38" ht="14.25" customHeight="1">
      <c r="O222" s="20"/>
      <c r="Q222" s="20"/>
      <c r="T222" s="20"/>
      <c r="AH222" s="21"/>
      <c r="AK222" s="20"/>
      <c r="AL222" s="20"/>
    </row>
    <row r="223" spans="15:38" ht="14.25" customHeight="1">
      <c r="O223" s="20"/>
      <c r="Q223" s="20"/>
      <c r="T223" s="20"/>
      <c r="AH223" s="21"/>
      <c r="AK223" s="20"/>
      <c r="AL223" s="20"/>
    </row>
    <row r="224" spans="15:38" ht="14.25" customHeight="1">
      <c r="O224" s="20"/>
      <c r="Q224" s="20"/>
      <c r="T224" s="20"/>
      <c r="AH224" s="21"/>
      <c r="AK224" s="20"/>
      <c r="AL224" s="20"/>
    </row>
    <row r="225" spans="15:38" ht="14.25" customHeight="1">
      <c r="O225" s="20"/>
      <c r="Q225" s="20"/>
      <c r="T225" s="20"/>
      <c r="AH225" s="21"/>
      <c r="AK225" s="20"/>
      <c r="AL225" s="20"/>
    </row>
    <row r="226" spans="15:38" ht="14.25" customHeight="1">
      <c r="O226" s="20"/>
      <c r="Q226" s="20"/>
      <c r="T226" s="20"/>
      <c r="AH226" s="21"/>
      <c r="AK226" s="20"/>
      <c r="AL226" s="20"/>
    </row>
    <row r="227" spans="15:38" ht="14.25" customHeight="1">
      <c r="O227" s="20"/>
      <c r="Q227" s="20"/>
      <c r="T227" s="20"/>
      <c r="AH227" s="21"/>
      <c r="AK227" s="20"/>
      <c r="AL227" s="20"/>
    </row>
    <row r="228" spans="15:38" ht="14.25" customHeight="1">
      <c r="O228" s="20"/>
      <c r="Q228" s="20"/>
      <c r="T228" s="20"/>
      <c r="AH228" s="21"/>
      <c r="AK228" s="20"/>
      <c r="AL228" s="20"/>
    </row>
    <row r="229" spans="15:38" ht="14.25" customHeight="1">
      <c r="O229" s="20"/>
      <c r="Q229" s="20"/>
      <c r="T229" s="20"/>
      <c r="AH229" s="21"/>
      <c r="AK229" s="20"/>
      <c r="AL229" s="20"/>
    </row>
    <row r="230" spans="15:38" ht="14.25" customHeight="1">
      <c r="O230" s="20"/>
      <c r="Q230" s="20"/>
      <c r="T230" s="20"/>
      <c r="AH230" s="21"/>
      <c r="AK230" s="20"/>
      <c r="AL230" s="20"/>
    </row>
    <row r="231" spans="15:38" ht="14.25" customHeight="1">
      <c r="O231" s="20"/>
      <c r="Q231" s="20"/>
      <c r="T231" s="20"/>
      <c r="AH231" s="21"/>
      <c r="AK231" s="20"/>
      <c r="AL231" s="20"/>
    </row>
    <row r="232" spans="15:38" ht="14.25" customHeight="1">
      <c r="O232" s="20"/>
      <c r="Q232" s="20"/>
      <c r="T232" s="20"/>
      <c r="AH232" s="21"/>
      <c r="AK232" s="20"/>
      <c r="AL232" s="20"/>
    </row>
    <row r="233" spans="15:38" ht="14.25" customHeight="1">
      <c r="O233" s="20"/>
      <c r="Q233" s="20"/>
      <c r="T233" s="20"/>
      <c r="AH233" s="21"/>
      <c r="AK233" s="20"/>
      <c r="AL233" s="20"/>
    </row>
    <row r="234" spans="15:38" ht="14.25" customHeight="1">
      <c r="O234" s="20"/>
      <c r="Q234" s="20"/>
      <c r="T234" s="20"/>
      <c r="AH234" s="21"/>
      <c r="AK234" s="20"/>
      <c r="AL234" s="20"/>
    </row>
    <row r="235" spans="15:38" ht="14.25" customHeight="1">
      <c r="O235" s="20"/>
      <c r="Q235" s="20"/>
      <c r="T235" s="20"/>
      <c r="AH235" s="21"/>
      <c r="AK235" s="20"/>
      <c r="AL235" s="20"/>
    </row>
    <row r="236" spans="15:38" ht="14.25" customHeight="1">
      <c r="O236" s="20"/>
      <c r="Q236" s="20"/>
      <c r="T236" s="20"/>
      <c r="AH236" s="21"/>
      <c r="AK236" s="20"/>
      <c r="AL236" s="20"/>
    </row>
    <row r="237" spans="15:38" ht="14.25" customHeight="1">
      <c r="O237" s="20"/>
      <c r="Q237" s="20"/>
      <c r="T237" s="20"/>
      <c r="AH237" s="21"/>
      <c r="AK237" s="20"/>
      <c r="AL237" s="20"/>
    </row>
    <row r="238" spans="15:38" ht="14.25" customHeight="1">
      <c r="O238" s="20"/>
      <c r="Q238" s="20"/>
      <c r="T238" s="20"/>
      <c r="AH238" s="21"/>
      <c r="AK238" s="20"/>
      <c r="AL238" s="20"/>
    </row>
    <row r="239" spans="15:38" ht="14.25" customHeight="1">
      <c r="O239" s="20"/>
      <c r="Q239" s="20"/>
      <c r="T239" s="20"/>
      <c r="AH239" s="21"/>
      <c r="AK239" s="20"/>
      <c r="AL239" s="20"/>
    </row>
    <row r="240" spans="15:38" ht="14.25" customHeight="1">
      <c r="O240" s="20"/>
      <c r="Q240" s="20"/>
      <c r="T240" s="20"/>
      <c r="AH240" s="21"/>
      <c r="AK240" s="20"/>
      <c r="AL240" s="20"/>
    </row>
    <row r="241" spans="15:38" ht="14.25" customHeight="1">
      <c r="O241" s="20"/>
      <c r="Q241" s="20"/>
      <c r="T241" s="20"/>
      <c r="AH241" s="21"/>
      <c r="AK241" s="20"/>
      <c r="AL241" s="20"/>
    </row>
    <row r="242" spans="15:38" ht="14.25" customHeight="1">
      <c r="O242" s="20"/>
      <c r="Q242" s="20"/>
      <c r="T242" s="20"/>
      <c r="AH242" s="21"/>
      <c r="AK242" s="20"/>
      <c r="AL242" s="20"/>
    </row>
    <row r="243" spans="15:38" ht="14.25" customHeight="1">
      <c r="O243" s="20"/>
      <c r="Q243" s="20"/>
      <c r="T243" s="20"/>
      <c r="AH243" s="21"/>
      <c r="AK243" s="20"/>
      <c r="AL243" s="20"/>
    </row>
    <row r="244" spans="15:38" ht="14.25" customHeight="1">
      <c r="O244" s="20"/>
      <c r="Q244" s="20"/>
      <c r="T244" s="20"/>
      <c r="AH244" s="21"/>
      <c r="AK244" s="20"/>
      <c r="AL244" s="20"/>
    </row>
    <row r="245" spans="15:38" ht="14.25" customHeight="1">
      <c r="O245" s="20"/>
      <c r="Q245" s="20"/>
      <c r="T245" s="20"/>
      <c r="AH245" s="21"/>
      <c r="AK245" s="20"/>
      <c r="AL245" s="20"/>
    </row>
    <row r="246" spans="15:38" ht="14.25" customHeight="1">
      <c r="O246" s="20"/>
      <c r="Q246" s="20"/>
      <c r="T246" s="20"/>
      <c r="AH246" s="21"/>
      <c r="AK246" s="20"/>
      <c r="AL246" s="20"/>
    </row>
    <row r="247" spans="15:38" ht="14.25" customHeight="1">
      <c r="O247" s="20"/>
      <c r="Q247" s="20"/>
      <c r="T247" s="20"/>
      <c r="AH247" s="21"/>
      <c r="AK247" s="20"/>
      <c r="AL247" s="20"/>
    </row>
    <row r="248" spans="15:38" ht="14.25" customHeight="1">
      <c r="O248" s="20"/>
      <c r="Q248" s="20"/>
      <c r="T248" s="20"/>
      <c r="AH248" s="21"/>
      <c r="AK248" s="20"/>
      <c r="AL248" s="20"/>
    </row>
    <row r="249" spans="15:38" ht="14.25" customHeight="1">
      <c r="O249" s="20"/>
      <c r="Q249" s="20"/>
      <c r="T249" s="20"/>
      <c r="AH249" s="21"/>
      <c r="AK249" s="20"/>
      <c r="AL249" s="20"/>
    </row>
    <row r="250" spans="15:38" ht="14.25" customHeight="1">
      <c r="O250" s="20"/>
      <c r="Q250" s="20"/>
      <c r="T250" s="20"/>
      <c r="AH250" s="21"/>
      <c r="AK250" s="20"/>
      <c r="AL250" s="20"/>
    </row>
    <row r="251" spans="15:38" ht="14.25" customHeight="1">
      <c r="O251" s="20"/>
      <c r="Q251" s="20"/>
      <c r="T251" s="20"/>
      <c r="AH251" s="21"/>
      <c r="AK251" s="20"/>
      <c r="AL251" s="20"/>
    </row>
    <row r="252" spans="15:38" ht="14.25" customHeight="1">
      <c r="O252" s="20"/>
      <c r="Q252" s="20"/>
      <c r="T252" s="20"/>
      <c r="AH252" s="21"/>
      <c r="AK252" s="20"/>
      <c r="AL252" s="20"/>
    </row>
    <row r="253" spans="15:38" ht="14.25" customHeight="1">
      <c r="O253" s="20"/>
      <c r="Q253" s="20"/>
      <c r="T253" s="20"/>
      <c r="AH253" s="21"/>
      <c r="AK253" s="20"/>
      <c r="AL253" s="20"/>
    </row>
    <row r="254" spans="15:38" ht="14.25" customHeight="1">
      <c r="O254" s="20"/>
      <c r="Q254" s="20"/>
      <c r="T254" s="20"/>
      <c r="AH254" s="21"/>
      <c r="AK254" s="20"/>
      <c r="AL254" s="20"/>
    </row>
    <row r="255" spans="15:38" ht="14.25" customHeight="1">
      <c r="O255" s="20"/>
      <c r="Q255" s="20"/>
      <c r="T255" s="20"/>
      <c r="AH255" s="21"/>
      <c r="AK255" s="20"/>
      <c r="AL255" s="20"/>
    </row>
    <row r="256" spans="15:38" ht="14.25" customHeight="1">
      <c r="O256" s="20"/>
      <c r="Q256" s="20"/>
      <c r="T256" s="20"/>
      <c r="AH256" s="21"/>
      <c r="AK256" s="20"/>
      <c r="AL256" s="20"/>
    </row>
    <row r="257" spans="15:38" ht="14.25" customHeight="1">
      <c r="O257" s="20"/>
      <c r="Q257" s="20"/>
      <c r="T257" s="20"/>
      <c r="AH257" s="21"/>
      <c r="AK257" s="20"/>
      <c r="AL257" s="20"/>
    </row>
    <row r="258" spans="15:38" ht="14.25" customHeight="1">
      <c r="O258" s="20"/>
      <c r="Q258" s="20"/>
      <c r="T258" s="20"/>
      <c r="AH258" s="21"/>
      <c r="AK258" s="20"/>
      <c r="AL258" s="20"/>
    </row>
    <row r="259" spans="15:38" ht="14.25" customHeight="1">
      <c r="O259" s="20"/>
      <c r="Q259" s="20"/>
      <c r="T259" s="20"/>
      <c r="AH259" s="21"/>
      <c r="AK259" s="20"/>
      <c r="AL259" s="20"/>
    </row>
    <row r="260" spans="15:38" ht="14.25" customHeight="1">
      <c r="O260" s="20"/>
      <c r="Q260" s="20"/>
      <c r="T260" s="20"/>
      <c r="AH260" s="21"/>
      <c r="AK260" s="20"/>
      <c r="AL260" s="20"/>
    </row>
    <row r="261" spans="15:38" ht="14.25" customHeight="1">
      <c r="O261" s="20"/>
      <c r="Q261" s="20"/>
      <c r="T261" s="20"/>
      <c r="AH261" s="21"/>
      <c r="AK261" s="20"/>
      <c r="AL261" s="20"/>
    </row>
    <row r="262" spans="15:38" ht="14.25" customHeight="1">
      <c r="O262" s="20"/>
      <c r="Q262" s="20"/>
      <c r="T262" s="20"/>
      <c r="AH262" s="21"/>
      <c r="AK262" s="20"/>
      <c r="AL262" s="20"/>
    </row>
    <row r="263" spans="15:38" ht="14.25" customHeight="1">
      <c r="O263" s="20"/>
      <c r="Q263" s="20"/>
      <c r="T263" s="20"/>
      <c r="AH263" s="21"/>
      <c r="AK263" s="20"/>
      <c r="AL263" s="20"/>
    </row>
    <row r="264" spans="15:38" ht="14.25" customHeight="1">
      <c r="O264" s="20"/>
      <c r="Q264" s="20"/>
      <c r="T264" s="20"/>
      <c r="AH264" s="21"/>
      <c r="AK264" s="20"/>
      <c r="AL264" s="20"/>
    </row>
    <row r="265" spans="15:38" ht="14.25" customHeight="1">
      <c r="O265" s="20"/>
      <c r="Q265" s="20"/>
      <c r="T265" s="20"/>
      <c r="AH265" s="21"/>
      <c r="AK265" s="20"/>
      <c r="AL265" s="20"/>
    </row>
    <row r="266" spans="15:38" ht="14.25" customHeight="1">
      <c r="O266" s="20"/>
      <c r="Q266" s="20"/>
      <c r="T266" s="20"/>
      <c r="AH266" s="21"/>
      <c r="AK266" s="20"/>
      <c r="AL266" s="20"/>
    </row>
    <row r="267" spans="15:38" ht="14.25" customHeight="1">
      <c r="O267" s="20"/>
      <c r="Q267" s="20"/>
      <c r="T267" s="20"/>
      <c r="AH267" s="21"/>
      <c r="AK267" s="20"/>
      <c r="AL267" s="20"/>
    </row>
    <row r="268" spans="15:38" ht="14.25" customHeight="1">
      <c r="O268" s="20"/>
      <c r="Q268" s="20"/>
      <c r="T268" s="20"/>
      <c r="AH268" s="21"/>
      <c r="AK268" s="20"/>
      <c r="AL268" s="20"/>
    </row>
    <row r="269" spans="15:38" ht="14.25" customHeight="1">
      <c r="O269" s="20"/>
      <c r="Q269" s="20"/>
      <c r="T269" s="20"/>
      <c r="AH269" s="21"/>
      <c r="AK269" s="20"/>
      <c r="AL269" s="20"/>
    </row>
    <row r="270" spans="15:38" ht="14.25" customHeight="1">
      <c r="O270" s="20"/>
      <c r="Q270" s="20"/>
      <c r="T270" s="20"/>
      <c r="AH270" s="21"/>
      <c r="AK270" s="20"/>
      <c r="AL270" s="20"/>
    </row>
    <row r="271" spans="15:38" ht="14.25" customHeight="1">
      <c r="O271" s="20"/>
      <c r="Q271" s="20"/>
      <c r="T271" s="20"/>
      <c r="AH271" s="21"/>
      <c r="AK271" s="20"/>
      <c r="AL271" s="20"/>
    </row>
    <row r="272" spans="15:38" ht="14.25" customHeight="1">
      <c r="O272" s="20"/>
      <c r="Q272" s="20"/>
      <c r="T272" s="20"/>
      <c r="AH272" s="21"/>
      <c r="AK272" s="20"/>
      <c r="AL272" s="20"/>
    </row>
    <row r="273" spans="15:38" ht="14.25" customHeight="1">
      <c r="O273" s="20"/>
      <c r="Q273" s="20"/>
      <c r="T273" s="20"/>
      <c r="AH273" s="21"/>
      <c r="AK273" s="20"/>
      <c r="AL273" s="20"/>
    </row>
    <row r="274" spans="15:38" ht="14.25" customHeight="1">
      <c r="O274" s="20"/>
      <c r="Q274" s="20"/>
      <c r="T274" s="20"/>
      <c r="AH274" s="21"/>
      <c r="AK274" s="20"/>
      <c r="AL274" s="20"/>
    </row>
    <row r="275" spans="15:38" ht="14.25" customHeight="1">
      <c r="O275" s="20"/>
      <c r="Q275" s="20"/>
      <c r="T275" s="20"/>
      <c r="AH275" s="21"/>
      <c r="AK275" s="20"/>
      <c r="AL275" s="20"/>
    </row>
    <row r="276" spans="15:38" ht="14.25" customHeight="1">
      <c r="O276" s="20"/>
      <c r="Q276" s="20"/>
      <c r="T276" s="20"/>
      <c r="AH276" s="21"/>
      <c r="AK276" s="20"/>
      <c r="AL276" s="20"/>
    </row>
    <row r="277" spans="15:38" ht="14.25" customHeight="1">
      <c r="O277" s="20"/>
      <c r="Q277" s="20"/>
      <c r="T277" s="20"/>
      <c r="AH277" s="21"/>
      <c r="AK277" s="20"/>
      <c r="AL277" s="20"/>
    </row>
    <row r="278" spans="15:38" ht="14.25" customHeight="1">
      <c r="O278" s="20"/>
      <c r="Q278" s="20"/>
      <c r="T278" s="20"/>
      <c r="AH278" s="21"/>
      <c r="AK278" s="20"/>
      <c r="AL278" s="20"/>
    </row>
    <row r="279" spans="15:38" ht="14.25" customHeight="1">
      <c r="O279" s="20"/>
      <c r="Q279" s="20"/>
      <c r="T279" s="20"/>
      <c r="AH279" s="21"/>
      <c r="AK279" s="20"/>
      <c r="AL279" s="20"/>
    </row>
    <row r="280" spans="15:38" ht="14.25" customHeight="1">
      <c r="O280" s="20"/>
      <c r="Q280" s="20"/>
      <c r="T280" s="20"/>
      <c r="AH280" s="21"/>
      <c r="AK280" s="20"/>
      <c r="AL280" s="20"/>
    </row>
    <row r="281" spans="15:38" ht="14.25" customHeight="1">
      <c r="O281" s="20"/>
      <c r="Q281" s="20"/>
      <c r="T281" s="20"/>
      <c r="AH281" s="21"/>
      <c r="AK281" s="20"/>
      <c r="AL281" s="20"/>
    </row>
    <row r="282" spans="15:38" ht="14.25" customHeight="1">
      <c r="O282" s="20"/>
      <c r="Q282" s="20"/>
      <c r="T282" s="20"/>
      <c r="AH282" s="21"/>
      <c r="AK282" s="20"/>
      <c r="AL282" s="20"/>
    </row>
    <row r="283" spans="15:38" ht="14.25" customHeight="1">
      <c r="O283" s="20"/>
      <c r="Q283" s="20"/>
      <c r="T283" s="20"/>
      <c r="AH283" s="21"/>
      <c r="AK283" s="20"/>
      <c r="AL283" s="20"/>
    </row>
    <row r="284" spans="15:38" ht="14.25" customHeight="1">
      <c r="O284" s="20"/>
      <c r="Q284" s="20"/>
      <c r="T284" s="20"/>
      <c r="AH284" s="21"/>
      <c r="AK284" s="20"/>
      <c r="AL284" s="20"/>
    </row>
    <row r="285" spans="15:38" ht="14.25" customHeight="1">
      <c r="O285" s="20"/>
      <c r="Q285" s="20"/>
      <c r="T285" s="20"/>
      <c r="AH285" s="21"/>
      <c r="AK285" s="20"/>
      <c r="AL285" s="20"/>
    </row>
    <row r="286" spans="15:38" ht="14.25" customHeight="1">
      <c r="O286" s="20"/>
      <c r="Q286" s="20"/>
      <c r="T286" s="20"/>
      <c r="AH286" s="21"/>
      <c r="AK286" s="20"/>
      <c r="AL286" s="20"/>
    </row>
    <row r="287" spans="15:38" ht="14.25" customHeight="1">
      <c r="O287" s="20"/>
      <c r="Q287" s="20"/>
      <c r="T287" s="20"/>
      <c r="AH287" s="21"/>
      <c r="AK287" s="20"/>
      <c r="AL287" s="20"/>
    </row>
    <row r="288" spans="15:38" ht="14.25" customHeight="1">
      <c r="O288" s="20"/>
      <c r="Q288" s="20"/>
      <c r="T288" s="20"/>
      <c r="AH288" s="21"/>
      <c r="AK288" s="20"/>
      <c r="AL288" s="20"/>
    </row>
    <row r="289" spans="15:38" ht="14.25" customHeight="1">
      <c r="O289" s="20"/>
      <c r="Q289" s="20"/>
      <c r="T289" s="20"/>
      <c r="AH289" s="21"/>
      <c r="AK289" s="20"/>
      <c r="AL289" s="20"/>
    </row>
    <row r="290" spans="15:38" ht="14.25" customHeight="1">
      <c r="O290" s="20"/>
      <c r="Q290" s="20"/>
      <c r="T290" s="20"/>
      <c r="AH290" s="21"/>
      <c r="AK290" s="20"/>
      <c r="AL290" s="20"/>
    </row>
    <row r="291" spans="15:38" ht="14.25" customHeight="1">
      <c r="O291" s="20"/>
      <c r="Q291" s="20"/>
      <c r="T291" s="20"/>
      <c r="AH291" s="21"/>
      <c r="AK291" s="20"/>
      <c r="AL291" s="20"/>
    </row>
    <row r="292" spans="15:38" ht="14.25" customHeight="1">
      <c r="O292" s="20"/>
      <c r="Q292" s="20"/>
      <c r="T292" s="20"/>
      <c r="AH292" s="21"/>
      <c r="AK292" s="20"/>
      <c r="AL292" s="20"/>
    </row>
    <row r="293" spans="15:38" ht="14.25" customHeight="1">
      <c r="O293" s="20"/>
      <c r="Q293" s="20"/>
      <c r="T293" s="20"/>
      <c r="AH293" s="21"/>
      <c r="AK293" s="20"/>
      <c r="AL293" s="20"/>
    </row>
    <row r="294" spans="15:38" ht="14.25" customHeight="1">
      <c r="O294" s="20"/>
      <c r="Q294" s="20"/>
      <c r="T294" s="20"/>
      <c r="AH294" s="21"/>
      <c r="AK294" s="20"/>
      <c r="AL294" s="20"/>
    </row>
    <row r="295" spans="15:38" ht="14.25" customHeight="1">
      <c r="O295" s="20"/>
      <c r="Q295" s="20"/>
      <c r="T295" s="20"/>
      <c r="AH295" s="21"/>
      <c r="AK295" s="20"/>
      <c r="AL295" s="20"/>
    </row>
    <row r="296" spans="15:38" ht="14.25" customHeight="1">
      <c r="O296" s="20"/>
      <c r="Q296" s="20"/>
      <c r="T296" s="20"/>
      <c r="AH296" s="21"/>
      <c r="AK296" s="20"/>
      <c r="AL296" s="20"/>
    </row>
    <row r="297" spans="15:38" ht="14.25" customHeight="1">
      <c r="O297" s="20"/>
      <c r="Q297" s="20"/>
      <c r="T297" s="20"/>
      <c r="AH297" s="21"/>
      <c r="AK297" s="20"/>
      <c r="AL297" s="20"/>
    </row>
    <row r="298" spans="15:38" ht="14.25" customHeight="1">
      <c r="O298" s="20"/>
      <c r="Q298" s="20"/>
      <c r="T298" s="20"/>
      <c r="AH298" s="21"/>
      <c r="AK298" s="20"/>
      <c r="AL298" s="20"/>
    </row>
    <row r="299" spans="15:38" ht="14.25" customHeight="1">
      <c r="O299" s="20"/>
      <c r="Q299" s="20"/>
      <c r="T299" s="20"/>
      <c r="AH299" s="21"/>
      <c r="AK299" s="20"/>
      <c r="AL299" s="20"/>
    </row>
    <row r="300" spans="15:38" ht="14.25" customHeight="1">
      <c r="O300" s="20"/>
      <c r="Q300" s="20"/>
      <c r="T300" s="20"/>
      <c r="AH300" s="21"/>
      <c r="AK300" s="20"/>
      <c r="AL300" s="20"/>
    </row>
    <row r="301" spans="15:38" ht="14.25" customHeight="1">
      <c r="O301" s="20"/>
      <c r="Q301" s="20"/>
      <c r="T301" s="20"/>
      <c r="AH301" s="21"/>
      <c r="AK301" s="20"/>
      <c r="AL301" s="20"/>
    </row>
    <row r="302" spans="15:38" ht="14.25" customHeight="1">
      <c r="O302" s="20"/>
      <c r="Q302" s="20"/>
      <c r="T302" s="20"/>
      <c r="AH302" s="21"/>
      <c r="AK302" s="20"/>
      <c r="AL302" s="20"/>
    </row>
    <row r="303" spans="15:38" ht="14.25" customHeight="1">
      <c r="O303" s="20"/>
      <c r="Q303" s="20"/>
      <c r="T303" s="20"/>
      <c r="AH303" s="21"/>
      <c r="AK303" s="20"/>
      <c r="AL303" s="20"/>
    </row>
    <row r="304" spans="15:38" ht="14.25" customHeight="1">
      <c r="O304" s="20"/>
      <c r="Q304" s="20"/>
      <c r="T304" s="20"/>
      <c r="AH304" s="21"/>
      <c r="AK304" s="20"/>
      <c r="AL304" s="20"/>
    </row>
    <row r="305" spans="15:38" ht="14.25" customHeight="1">
      <c r="O305" s="20"/>
      <c r="Q305" s="20"/>
      <c r="T305" s="20"/>
      <c r="AH305" s="21"/>
      <c r="AK305" s="20"/>
      <c r="AL305" s="20"/>
    </row>
    <row r="306" spans="15:38" ht="14.25" customHeight="1">
      <c r="O306" s="20"/>
      <c r="Q306" s="20"/>
      <c r="T306" s="20"/>
      <c r="AH306" s="21"/>
      <c r="AK306" s="20"/>
      <c r="AL306" s="20"/>
    </row>
    <row r="307" spans="15:38" ht="14.25" customHeight="1">
      <c r="O307" s="20"/>
      <c r="Q307" s="20"/>
      <c r="T307" s="20"/>
      <c r="AH307" s="21"/>
      <c r="AK307" s="20"/>
      <c r="AL307" s="20"/>
    </row>
    <row r="308" spans="15:38" ht="14.25" customHeight="1">
      <c r="O308" s="20"/>
      <c r="Q308" s="20"/>
      <c r="T308" s="20"/>
      <c r="AH308" s="21"/>
      <c r="AK308" s="20"/>
      <c r="AL308" s="20"/>
    </row>
    <row r="309" spans="15:38" ht="14.25" customHeight="1">
      <c r="O309" s="20"/>
      <c r="Q309" s="20"/>
      <c r="T309" s="20"/>
      <c r="AH309" s="21"/>
      <c r="AK309" s="20"/>
      <c r="AL309" s="20"/>
    </row>
    <row r="310" spans="15:38" ht="14.25" customHeight="1">
      <c r="O310" s="20"/>
      <c r="Q310" s="20"/>
      <c r="T310" s="20"/>
      <c r="AH310" s="21"/>
      <c r="AK310" s="20"/>
      <c r="AL310" s="20"/>
    </row>
    <row r="311" spans="15:38" ht="14.25" customHeight="1">
      <c r="O311" s="20"/>
      <c r="Q311" s="20"/>
      <c r="T311" s="20"/>
      <c r="AH311" s="21"/>
      <c r="AK311" s="20"/>
      <c r="AL311" s="20"/>
    </row>
    <row r="312" spans="15:38" ht="14.25" customHeight="1">
      <c r="O312" s="20"/>
      <c r="Q312" s="20"/>
      <c r="T312" s="20"/>
      <c r="AH312" s="21"/>
      <c r="AK312" s="20"/>
      <c r="AL312" s="20"/>
    </row>
    <row r="313" spans="15:38" ht="14.25" customHeight="1">
      <c r="O313" s="20"/>
      <c r="Q313" s="20"/>
      <c r="T313" s="20"/>
      <c r="AH313" s="21"/>
      <c r="AK313" s="20"/>
      <c r="AL313" s="20"/>
    </row>
    <row r="314" spans="15:38" ht="14.25" customHeight="1">
      <c r="O314" s="20"/>
      <c r="Q314" s="20"/>
      <c r="T314" s="20"/>
      <c r="AH314" s="21"/>
      <c r="AK314" s="20"/>
      <c r="AL314" s="20"/>
    </row>
    <row r="315" spans="15:38" ht="14.25" customHeight="1">
      <c r="O315" s="20"/>
      <c r="Q315" s="20"/>
      <c r="T315" s="20"/>
      <c r="AH315" s="21"/>
      <c r="AK315" s="20"/>
      <c r="AL315" s="20"/>
    </row>
    <row r="316" spans="15:38" ht="14.25" customHeight="1">
      <c r="O316" s="20"/>
      <c r="Q316" s="20"/>
      <c r="T316" s="20"/>
      <c r="AH316" s="21"/>
      <c r="AK316" s="20"/>
      <c r="AL316" s="20"/>
    </row>
    <row r="317" spans="15:38" ht="14.25" customHeight="1">
      <c r="O317" s="20"/>
      <c r="Q317" s="20"/>
      <c r="T317" s="20"/>
      <c r="AH317" s="21"/>
      <c r="AK317" s="20"/>
      <c r="AL317" s="20"/>
    </row>
    <row r="318" spans="15:38" ht="14.25" customHeight="1">
      <c r="O318" s="20"/>
      <c r="Q318" s="20"/>
      <c r="T318" s="20"/>
      <c r="AH318" s="21"/>
      <c r="AK318" s="20"/>
      <c r="AL318" s="20"/>
    </row>
    <row r="319" spans="15:38" ht="14.25" customHeight="1">
      <c r="O319" s="20"/>
      <c r="Q319" s="20"/>
      <c r="T319" s="20"/>
      <c r="AH319" s="21"/>
      <c r="AK319" s="20"/>
      <c r="AL319" s="20"/>
    </row>
    <row r="320" spans="15:38" ht="14.25" customHeight="1">
      <c r="O320" s="20"/>
      <c r="Q320" s="20"/>
      <c r="T320" s="20"/>
      <c r="AH320" s="21"/>
      <c r="AK320" s="20"/>
      <c r="AL320" s="20"/>
    </row>
    <row r="321" spans="15:38" ht="14.25" customHeight="1">
      <c r="O321" s="20"/>
      <c r="Q321" s="20"/>
      <c r="T321" s="20"/>
      <c r="AH321" s="21"/>
      <c r="AK321" s="20"/>
      <c r="AL321" s="20"/>
    </row>
    <row r="322" spans="15:38" ht="14.25" customHeight="1">
      <c r="O322" s="20"/>
      <c r="Q322" s="20"/>
      <c r="T322" s="20"/>
      <c r="AH322" s="21"/>
      <c r="AK322" s="20"/>
      <c r="AL322" s="20"/>
    </row>
    <row r="323" spans="15:38" ht="14.25" customHeight="1">
      <c r="O323" s="20"/>
      <c r="Q323" s="20"/>
      <c r="T323" s="20"/>
      <c r="AH323" s="21"/>
      <c r="AK323" s="20"/>
      <c r="AL323" s="20"/>
    </row>
    <row r="324" spans="15:38" ht="14.25" customHeight="1">
      <c r="O324" s="20"/>
      <c r="Q324" s="20"/>
      <c r="T324" s="20"/>
      <c r="AH324" s="21"/>
      <c r="AK324" s="20"/>
      <c r="AL324" s="20"/>
    </row>
    <row r="325" spans="15:38" ht="14.25" customHeight="1">
      <c r="O325" s="20"/>
      <c r="Q325" s="20"/>
      <c r="T325" s="20"/>
      <c r="AH325" s="21"/>
      <c r="AK325" s="20"/>
      <c r="AL325" s="20"/>
    </row>
    <row r="326" spans="15:38" ht="14.25" customHeight="1">
      <c r="O326" s="20"/>
      <c r="Q326" s="20"/>
      <c r="T326" s="20"/>
      <c r="AH326" s="21"/>
      <c r="AK326" s="20"/>
      <c r="AL326" s="20"/>
    </row>
    <row r="327" spans="15:38" ht="14.25" customHeight="1">
      <c r="O327" s="20"/>
      <c r="Q327" s="20"/>
      <c r="T327" s="20"/>
      <c r="AH327" s="21"/>
      <c r="AK327" s="20"/>
      <c r="AL327" s="20"/>
    </row>
    <row r="328" spans="15:38" ht="14.25" customHeight="1">
      <c r="O328" s="20"/>
      <c r="Q328" s="20"/>
      <c r="T328" s="20"/>
      <c r="AH328" s="21"/>
      <c r="AK328" s="20"/>
      <c r="AL328" s="20"/>
    </row>
    <row r="329" spans="15:38" ht="14.25" customHeight="1">
      <c r="O329" s="20"/>
      <c r="Q329" s="20"/>
      <c r="T329" s="20"/>
      <c r="AH329" s="21"/>
      <c r="AK329" s="20"/>
      <c r="AL329" s="20"/>
    </row>
    <row r="330" spans="15:38" ht="14.25" customHeight="1">
      <c r="O330" s="20"/>
      <c r="Q330" s="20"/>
      <c r="T330" s="20"/>
      <c r="AH330" s="21"/>
      <c r="AK330" s="20"/>
      <c r="AL330" s="20"/>
    </row>
    <row r="331" spans="15:38" ht="14.25" customHeight="1">
      <c r="O331" s="20"/>
      <c r="Q331" s="20"/>
      <c r="T331" s="20"/>
      <c r="AH331" s="21"/>
      <c r="AK331" s="20"/>
      <c r="AL331" s="20"/>
    </row>
    <row r="332" spans="15:38" ht="14.25" customHeight="1">
      <c r="O332" s="20"/>
      <c r="Q332" s="20"/>
      <c r="T332" s="20"/>
      <c r="AH332" s="21"/>
      <c r="AK332" s="20"/>
      <c r="AL332" s="20"/>
    </row>
    <row r="333" spans="15:38" ht="14.25" customHeight="1">
      <c r="O333" s="20"/>
      <c r="Q333" s="20"/>
      <c r="T333" s="20"/>
      <c r="AH333" s="21"/>
      <c r="AK333" s="20"/>
      <c r="AL333" s="20"/>
    </row>
    <row r="334" spans="15:38" ht="14.25" customHeight="1">
      <c r="O334" s="20"/>
      <c r="Q334" s="20"/>
      <c r="T334" s="20"/>
      <c r="AH334" s="21"/>
      <c r="AK334" s="20"/>
      <c r="AL334" s="20"/>
    </row>
    <row r="335" spans="15:38" ht="14.25" customHeight="1">
      <c r="O335" s="20"/>
      <c r="Q335" s="20"/>
      <c r="T335" s="20"/>
      <c r="AH335" s="21"/>
      <c r="AK335" s="20"/>
      <c r="AL335" s="20"/>
    </row>
    <row r="336" spans="15:38" ht="14.25" customHeight="1">
      <c r="O336" s="20"/>
      <c r="Q336" s="20"/>
      <c r="T336" s="20"/>
      <c r="AH336" s="21"/>
      <c r="AK336" s="20"/>
      <c r="AL336" s="20"/>
    </row>
    <row r="337" spans="15:38" ht="14.25" customHeight="1">
      <c r="O337" s="20"/>
      <c r="Q337" s="20"/>
      <c r="T337" s="20"/>
      <c r="AH337" s="21"/>
      <c r="AK337" s="20"/>
      <c r="AL337" s="20"/>
    </row>
    <row r="338" spans="15:38" ht="14.25" customHeight="1">
      <c r="O338" s="20"/>
      <c r="Q338" s="20"/>
      <c r="T338" s="20"/>
      <c r="AH338" s="21"/>
      <c r="AK338" s="20"/>
      <c r="AL338" s="20"/>
    </row>
    <row r="339" spans="15:38" ht="14.25" customHeight="1">
      <c r="O339" s="20"/>
      <c r="Q339" s="20"/>
      <c r="T339" s="20"/>
      <c r="AH339" s="21"/>
      <c r="AK339" s="20"/>
      <c r="AL339" s="20"/>
    </row>
    <row r="340" spans="15:38" ht="14.25" customHeight="1">
      <c r="O340" s="20"/>
      <c r="Q340" s="20"/>
      <c r="T340" s="20"/>
      <c r="AH340" s="21"/>
      <c r="AK340" s="20"/>
      <c r="AL340" s="20"/>
    </row>
    <row r="341" spans="15:38" ht="14.25" customHeight="1">
      <c r="O341" s="20"/>
      <c r="Q341" s="20"/>
      <c r="T341" s="20"/>
      <c r="AH341" s="21"/>
      <c r="AK341" s="20"/>
      <c r="AL341" s="20"/>
    </row>
    <row r="342" spans="15:38" ht="14.25" customHeight="1">
      <c r="O342" s="20"/>
      <c r="Q342" s="20"/>
      <c r="T342" s="20"/>
      <c r="AH342" s="21"/>
      <c r="AK342" s="20"/>
      <c r="AL342" s="20"/>
    </row>
    <row r="343" spans="15:38" ht="14.25" customHeight="1">
      <c r="O343" s="20"/>
      <c r="Q343" s="20"/>
      <c r="T343" s="20"/>
      <c r="AH343" s="21"/>
      <c r="AK343" s="20"/>
      <c r="AL343" s="20"/>
    </row>
    <row r="344" spans="15:38" ht="14.25" customHeight="1">
      <c r="O344" s="20"/>
      <c r="Q344" s="20"/>
      <c r="T344" s="20"/>
      <c r="AH344" s="21"/>
      <c r="AK344" s="20"/>
      <c r="AL344" s="20"/>
    </row>
    <row r="345" spans="15:38" ht="14.25" customHeight="1">
      <c r="O345" s="20"/>
      <c r="Q345" s="20"/>
      <c r="T345" s="20"/>
      <c r="AH345" s="21"/>
      <c r="AK345" s="20"/>
      <c r="AL345" s="20"/>
    </row>
    <row r="346" spans="15:38" ht="14.25" customHeight="1">
      <c r="O346" s="20"/>
      <c r="Q346" s="20"/>
      <c r="T346" s="20"/>
      <c r="AH346" s="21"/>
      <c r="AK346" s="20"/>
      <c r="AL346" s="20"/>
    </row>
    <row r="347" spans="15:38" ht="14.25" customHeight="1">
      <c r="O347" s="20"/>
      <c r="Q347" s="20"/>
      <c r="T347" s="20"/>
      <c r="AH347" s="21"/>
      <c r="AK347" s="20"/>
      <c r="AL347" s="20"/>
    </row>
    <row r="348" spans="15:38" ht="14.25" customHeight="1">
      <c r="O348" s="20"/>
      <c r="Q348" s="20"/>
      <c r="T348" s="20"/>
      <c r="AH348" s="21"/>
      <c r="AK348" s="20"/>
      <c r="AL348" s="20"/>
    </row>
    <row r="349" spans="15:38" ht="14.25" customHeight="1">
      <c r="O349" s="20"/>
      <c r="Q349" s="20"/>
      <c r="T349" s="20"/>
      <c r="AH349" s="21"/>
      <c r="AK349" s="20"/>
      <c r="AL349" s="20"/>
    </row>
    <row r="350" spans="15:38" ht="14.25" customHeight="1">
      <c r="O350" s="20"/>
      <c r="Q350" s="20"/>
      <c r="T350" s="20"/>
      <c r="AH350" s="21"/>
      <c r="AK350" s="20"/>
      <c r="AL350" s="20"/>
    </row>
    <row r="351" spans="15:38" ht="14.25" customHeight="1">
      <c r="O351" s="20"/>
      <c r="Q351" s="20"/>
      <c r="T351" s="20"/>
      <c r="AH351" s="21"/>
      <c r="AK351" s="20"/>
      <c r="AL351" s="20"/>
    </row>
    <row r="352" spans="15:38" ht="14.25" customHeight="1">
      <c r="O352" s="20"/>
      <c r="Q352" s="20"/>
      <c r="T352" s="20"/>
      <c r="AH352" s="21"/>
      <c r="AK352" s="20"/>
      <c r="AL352" s="20"/>
    </row>
    <row r="353" spans="15:38" ht="14.25" customHeight="1">
      <c r="O353" s="20"/>
      <c r="Q353" s="20"/>
      <c r="T353" s="20"/>
      <c r="AH353" s="21"/>
      <c r="AK353" s="20"/>
      <c r="AL353" s="20"/>
    </row>
    <row r="354" spans="15:38" ht="14.25" customHeight="1">
      <c r="O354" s="20"/>
      <c r="Q354" s="20"/>
      <c r="T354" s="20"/>
      <c r="AH354" s="21"/>
      <c r="AK354" s="20"/>
      <c r="AL354" s="20"/>
    </row>
    <row r="355" spans="15:38" ht="14.25" customHeight="1">
      <c r="O355" s="20"/>
      <c r="Q355" s="20"/>
      <c r="T355" s="20"/>
      <c r="AH355" s="21"/>
      <c r="AK355" s="20"/>
      <c r="AL355" s="20"/>
    </row>
    <row r="356" spans="15:38" ht="14.25" customHeight="1">
      <c r="O356" s="20"/>
      <c r="Q356" s="20"/>
      <c r="T356" s="20"/>
      <c r="AH356" s="21"/>
      <c r="AK356" s="20"/>
      <c r="AL356" s="20"/>
    </row>
    <row r="357" spans="15:38" ht="14.25" customHeight="1">
      <c r="O357" s="20"/>
      <c r="Q357" s="20"/>
      <c r="T357" s="20"/>
      <c r="AH357" s="21"/>
      <c r="AK357" s="20"/>
      <c r="AL357" s="20"/>
    </row>
    <row r="358" spans="15:38" ht="14.25" customHeight="1">
      <c r="O358" s="20"/>
      <c r="Q358" s="20"/>
      <c r="T358" s="20"/>
      <c r="AH358" s="21"/>
      <c r="AK358" s="20"/>
      <c r="AL358" s="20"/>
    </row>
    <row r="359" spans="15:38" ht="14.25" customHeight="1">
      <c r="O359" s="20"/>
      <c r="Q359" s="20"/>
      <c r="T359" s="20"/>
      <c r="AH359" s="21"/>
      <c r="AK359" s="20"/>
      <c r="AL359" s="20"/>
    </row>
    <row r="360" spans="15:38" ht="14.25" customHeight="1">
      <c r="O360" s="20"/>
      <c r="Q360" s="20"/>
      <c r="T360" s="20"/>
      <c r="AH360" s="21"/>
      <c r="AK360" s="20"/>
      <c r="AL360" s="20"/>
    </row>
    <row r="361" spans="15:38" ht="14.25" customHeight="1">
      <c r="O361" s="20"/>
      <c r="Q361" s="20"/>
      <c r="T361" s="20"/>
      <c r="AH361" s="21"/>
      <c r="AK361" s="20"/>
      <c r="AL361" s="20"/>
    </row>
    <row r="362" spans="15:38" ht="14.25" customHeight="1">
      <c r="O362" s="20"/>
      <c r="Q362" s="20"/>
      <c r="T362" s="20"/>
      <c r="AH362" s="21"/>
      <c r="AK362" s="20"/>
      <c r="AL362" s="20"/>
    </row>
    <row r="363" spans="15:38" ht="14.25" customHeight="1">
      <c r="O363" s="20"/>
      <c r="Q363" s="20"/>
      <c r="T363" s="20"/>
      <c r="AH363" s="21"/>
      <c r="AK363" s="20"/>
      <c r="AL363" s="20"/>
    </row>
    <row r="364" spans="15:38" ht="14.25" customHeight="1">
      <c r="O364" s="20"/>
      <c r="Q364" s="20"/>
      <c r="T364" s="20"/>
      <c r="AH364" s="21"/>
      <c r="AK364" s="20"/>
      <c r="AL364" s="20"/>
    </row>
    <row r="365" spans="15:38" ht="14.25" customHeight="1">
      <c r="O365" s="20"/>
      <c r="Q365" s="20"/>
      <c r="T365" s="20"/>
      <c r="AH365" s="21"/>
      <c r="AK365" s="20"/>
      <c r="AL365" s="20"/>
    </row>
    <row r="366" spans="15:38" ht="14.25" customHeight="1">
      <c r="O366" s="20"/>
      <c r="Q366" s="20"/>
      <c r="T366" s="20"/>
      <c r="AH366" s="21"/>
      <c r="AK366" s="20"/>
      <c r="AL366" s="20"/>
    </row>
    <row r="367" spans="15:38" ht="14.25" customHeight="1">
      <c r="O367" s="20"/>
      <c r="Q367" s="20"/>
      <c r="T367" s="20"/>
      <c r="AH367" s="21"/>
      <c r="AK367" s="20"/>
      <c r="AL367" s="20"/>
    </row>
    <row r="368" spans="15:38" ht="14.25" customHeight="1">
      <c r="O368" s="20"/>
      <c r="Q368" s="20"/>
      <c r="T368" s="20"/>
      <c r="AH368" s="21"/>
      <c r="AK368" s="20"/>
      <c r="AL368" s="20"/>
    </row>
    <row r="369" spans="15:38" ht="14.25" customHeight="1">
      <c r="O369" s="20"/>
      <c r="Q369" s="20"/>
      <c r="T369" s="20"/>
      <c r="AH369" s="21"/>
      <c r="AK369" s="20"/>
      <c r="AL369" s="20"/>
    </row>
    <row r="370" spans="15:38" ht="14.25" customHeight="1">
      <c r="O370" s="20"/>
      <c r="Q370" s="20"/>
      <c r="T370" s="20"/>
      <c r="AH370" s="21"/>
      <c r="AK370" s="20"/>
      <c r="AL370" s="20"/>
    </row>
    <row r="371" spans="15:38" ht="14.25" customHeight="1">
      <c r="O371" s="20"/>
      <c r="Q371" s="20"/>
      <c r="T371" s="20"/>
      <c r="AH371" s="21"/>
      <c r="AK371" s="20"/>
      <c r="AL371" s="20"/>
    </row>
    <row r="372" spans="15:38" ht="14.25" customHeight="1">
      <c r="O372" s="20"/>
      <c r="Q372" s="20"/>
      <c r="T372" s="20"/>
      <c r="AH372" s="21"/>
      <c r="AK372" s="20"/>
      <c r="AL372" s="20"/>
    </row>
    <row r="373" spans="15:38" ht="14.25" customHeight="1">
      <c r="O373" s="20"/>
      <c r="Q373" s="20"/>
      <c r="T373" s="20"/>
      <c r="AH373" s="21"/>
      <c r="AK373" s="20"/>
      <c r="AL373" s="20"/>
    </row>
    <row r="374" spans="15:38" ht="14.25" customHeight="1">
      <c r="O374" s="20"/>
      <c r="Q374" s="20"/>
      <c r="T374" s="20"/>
      <c r="AH374" s="21"/>
      <c r="AK374" s="20"/>
      <c r="AL374" s="20"/>
    </row>
    <row r="375" spans="15:38" ht="14.25" customHeight="1">
      <c r="O375" s="20"/>
      <c r="Q375" s="20"/>
      <c r="T375" s="20"/>
      <c r="AH375" s="21"/>
      <c r="AK375" s="20"/>
      <c r="AL375" s="20"/>
    </row>
    <row r="376" spans="15:38" ht="14.25" customHeight="1">
      <c r="O376" s="20"/>
      <c r="Q376" s="20"/>
      <c r="T376" s="20"/>
      <c r="AH376" s="21"/>
      <c r="AK376" s="20"/>
      <c r="AL376" s="20"/>
    </row>
    <row r="377" spans="15:38" ht="14.25" customHeight="1">
      <c r="O377" s="20"/>
      <c r="Q377" s="20"/>
      <c r="T377" s="20"/>
      <c r="AH377" s="21"/>
      <c r="AK377" s="20"/>
      <c r="AL377" s="20"/>
    </row>
    <row r="378" spans="15:38" ht="14.25" customHeight="1">
      <c r="O378" s="20"/>
      <c r="Q378" s="20"/>
      <c r="T378" s="20"/>
      <c r="AH378" s="21"/>
      <c r="AK378" s="20"/>
      <c r="AL378" s="20"/>
    </row>
    <row r="379" spans="15:38" ht="14.25" customHeight="1">
      <c r="O379" s="20"/>
      <c r="Q379" s="20"/>
      <c r="T379" s="20"/>
      <c r="AH379" s="21"/>
      <c r="AK379" s="20"/>
      <c r="AL379" s="20"/>
    </row>
    <row r="380" spans="15:38" ht="14.25" customHeight="1">
      <c r="O380" s="20"/>
      <c r="Q380" s="20"/>
      <c r="T380" s="20"/>
      <c r="AH380" s="21"/>
      <c r="AK380" s="20"/>
      <c r="AL380" s="20"/>
    </row>
    <row r="381" spans="15:38" ht="14.25" customHeight="1">
      <c r="O381" s="20"/>
      <c r="Q381" s="20"/>
      <c r="T381" s="20"/>
      <c r="AH381" s="21"/>
      <c r="AK381" s="20"/>
      <c r="AL381" s="20"/>
    </row>
    <row r="382" spans="15:38" ht="14.25" customHeight="1">
      <c r="O382" s="20"/>
      <c r="Q382" s="20"/>
      <c r="T382" s="20"/>
      <c r="AH382" s="21"/>
      <c r="AK382" s="20"/>
      <c r="AL382" s="20"/>
    </row>
    <row r="383" spans="15:38" ht="14.25" customHeight="1">
      <c r="O383" s="20"/>
      <c r="Q383" s="20"/>
      <c r="T383" s="20"/>
      <c r="AH383" s="21"/>
      <c r="AK383" s="20"/>
      <c r="AL383" s="20"/>
    </row>
    <row r="384" spans="15:38" ht="14.25" customHeight="1">
      <c r="O384" s="20"/>
      <c r="Q384" s="20"/>
      <c r="T384" s="20"/>
      <c r="AH384" s="21"/>
      <c r="AK384" s="20"/>
      <c r="AL384" s="20"/>
    </row>
    <row r="385" spans="15:38" ht="14.25" customHeight="1">
      <c r="O385" s="20"/>
      <c r="Q385" s="20"/>
      <c r="T385" s="20"/>
      <c r="AH385" s="21"/>
      <c r="AK385" s="20"/>
      <c r="AL385" s="20"/>
    </row>
    <row r="386" spans="15:38" ht="14.25" customHeight="1">
      <c r="O386" s="20"/>
      <c r="Q386" s="20"/>
      <c r="T386" s="20"/>
      <c r="AH386" s="21"/>
      <c r="AK386" s="20"/>
      <c r="AL386" s="20"/>
    </row>
    <row r="387" spans="15:38" ht="14.25" customHeight="1">
      <c r="O387" s="20"/>
      <c r="Q387" s="20"/>
      <c r="T387" s="20"/>
      <c r="AH387" s="21"/>
      <c r="AK387" s="20"/>
      <c r="AL387" s="20"/>
    </row>
    <row r="388" spans="15:38" ht="14.25" customHeight="1">
      <c r="O388" s="20"/>
      <c r="Q388" s="20"/>
      <c r="T388" s="20"/>
      <c r="AH388" s="21"/>
      <c r="AK388" s="20"/>
      <c r="AL388" s="20"/>
    </row>
    <row r="389" spans="15:38" ht="14.25" customHeight="1">
      <c r="O389" s="20"/>
      <c r="Q389" s="20"/>
      <c r="T389" s="20"/>
      <c r="AH389" s="21"/>
      <c r="AK389" s="20"/>
      <c r="AL389" s="20"/>
    </row>
    <row r="390" spans="15:38" ht="14.25" customHeight="1">
      <c r="O390" s="20"/>
      <c r="Q390" s="20"/>
      <c r="T390" s="20"/>
      <c r="AH390" s="21"/>
      <c r="AK390" s="20"/>
      <c r="AL390" s="20"/>
    </row>
    <row r="391" spans="15:38" ht="14.25" customHeight="1">
      <c r="O391" s="20"/>
      <c r="Q391" s="20"/>
      <c r="T391" s="20"/>
      <c r="AH391" s="21"/>
      <c r="AK391" s="20"/>
      <c r="AL391" s="20"/>
    </row>
    <row r="392" spans="15:38" ht="14.25" customHeight="1">
      <c r="O392" s="20"/>
      <c r="Q392" s="20"/>
      <c r="T392" s="20"/>
      <c r="AH392" s="21"/>
      <c r="AK392" s="20"/>
      <c r="AL392" s="20"/>
    </row>
    <row r="393" spans="15:38" ht="14.25" customHeight="1">
      <c r="O393" s="20"/>
      <c r="Q393" s="20"/>
      <c r="T393" s="20"/>
      <c r="AH393" s="21"/>
      <c r="AK393" s="20"/>
      <c r="AL393" s="20"/>
    </row>
    <row r="394" spans="15:38" ht="14.25" customHeight="1">
      <c r="O394" s="20"/>
      <c r="Q394" s="20"/>
      <c r="T394" s="20"/>
      <c r="AH394" s="21"/>
      <c r="AK394" s="20"/>
      <c r="AL394" s="20"/>
    </row>
    <row r="395" spans="15:38" ht="14.25" customHeight="1">
      <c r="O395" s="20"/>
      <c r="Q395" s="20"/>
      <c r="T395" s="20"/>
      <c r="AH395" s="21"/>
      <c r="AK395" s="20"/>
      <c r="AL395" s="20"/>
    </row>
    <row r="396" spans="15:38" ht="14.25" customHeight="1">
      <c r="O396" s="20"/>
      <c r="Q396" s="20"/>
      <c r="T396" s="20"/>
      <c r="AH396" s="21"/>
      <c r="AK396" s="20"/>
      <c r="AL396" s="20"/>
    </row>
    <row r="397" spans="15:38" ht="14.25" customHeight="1">
      <c r="O397" s="20"/>
      <c r="Q397" s="20"/>
      <c r="T397" s="20"/>
      <c r="AH397" s="21"/>
      <c r="AK397" s="20"/>
      <c r="AL397" s="20"/>
    </row>
    <row r="398" spans="15:38" ht="14.25" customHeight="1">
      <c r="O398" s="20"/>
      <c r="Q398" s="20"/>
      <c r="T398" s="20"/>
      <c r="AH398" s="21"/>
      <c r="AK398" s="20"/>
      <c r="AL398" s="20"/>
    </row>
    <row r="399" spans="15:38" ht="14.25" customHeight="1">
      <c r="O399" s="20"/>
      <c r="Q399" s="20"/>
      <c r="T399" s="20"/>
      <c r="AH399" s="21"/>
      <c r="AK399" s="20"/>
      <c r="AL399" s="20"/>
    </row>
    <row r="400" spans="15:38" ht="14.25" customHeight="1">
      <c r="O400" s="20"/>
      <c r="Q400" s="20"/>
      <c r="T400" s="20"/>
      <c r="AH400" s="21"/>
      <c r="AK400" s="20"/>
      <c r="AL400" s="20"/>
    </row>
    <row r="401" spans="15:38" ht="14.25" customHeight="1">
      <c r="O401" s="20"/>
      <c r="Q401" s="20"/>
      <c r="T401" s="20"/>
      <c r="AH401" s="21"/>
      <c r="AK401" s="20"/>
      <c r="AL401" s="20"/>
    </row>
    <row r="402" spans="15:38" ht="14.25" customHeight="1">
      <c r="O402" s="20"/>
      <c r="Q402" s="20"/>
      <c r="T402" s="20"/>
      <c r="AH402" s="21"/>
      <c r="AK402" s="20"/>
      <c r="AL402" s="20"/>
    </row>
    <row r="403" spans="15:38" ht="14.25" customHeight="1">
      <c r="O403" s="20"/>
      <c r="Q403" s="20"/>
      <c r="T403" s="20"/>
      <c r="AH403" s="21"/>
      <c r="AK403" s="20"/>
      <c r="AL403" s="20"/>
    </row>
    <row r="404" spans="15:38" ht="14.25" customHeight="1">
      <c r="O404" s="20"/>
      <c r="Q404" s="20"/>
      <c r="T404" s="20"/>
      <c r="AH404" s="21"/>
      <c r="AK404" s="20"/>
      <c r="AL404" s="20"/>
    </row>
    <row r="405" spans="15:38" ht="14.25" customHeight="1">
      <c r="O405" s="20"/>
      <c r="Q405" s="20"/>
      <c r="T405" s="20"/>
      <c r="AH405" s="21"/>
      <c r="AK405" s="20"/>
      <c r="AL405" s="20"/>
    </row>
    <row r="406" spans="15:38" ht="14.25" customHeight="1">
      <c r="O406" s="20"/>
      <c r="Q406" s="20"/>
      <c r="T406" s="20"/>
      <c r="AH406" s="21"/>
      <c r="AK406" s="20"/>
      <c r="AL406" s="20"/>
    </row>
    <row r="407" spans="15:38" ht="14.25" customHeight="1">
      <c r="O407" s="20"/>
      <c r="Q407" s="20"/>
      <c r="T407" s="20"/>
      <c r="AH407" s="21"/>
      <c r="AK407" s="20"/>
      <c r="AL407" s="20"/>
    </row>
    <row r="408" spans="15:38" ht="14.25" customHeight="1">
      <c r="O408" s="20"/>
      <c r="Q408" s="20"/>
      <c r="T408" s="20"/>
      <c r="AH408" s="21"/>
      <c r="AK408" s="20"/>
      <c r="AL408" s="20"/>
    </row>
    <row r="409" spans="15:38" ht="14.25" customHeight="1">
      <c r="O409" s="20"/>
      <c r="Q409" s="20"/>
      <c r="T409" s="20"/>
      <c r="AH409" s="21"/>
      <c r="AK409" s="20"/>
      <c r="AL409" s="20"/>
    </row>
    <row r="410" spans="15:38" ht="14.25" customHeight="1">
      <c r="O410" s="20"/>
      <c r="Q410" s="20"/>
      <c r="T410" s="20"/>
      <c r="AH410" s="21"/>
      <c r="AK410" s="20"/>
      <c r="AL410" s="20"/>
    </row>
    <row r="411" spans="15:38" ht="14.25" customHeight="1">
      <c r="O411" s="20"/>
      <c r="Q411" s="20"/>
      <c r="T411" s="20"/>
      <c r="AH411" s="21"/>
      <c r="AK411" s="20"/>
      <c r="AL411" s="20"/>
    </row>
    <row r="412" spans="15:38" ht="14.25" customHeight="1">
      <c r="O412" s="20"/>
      <c r="Q412" s="20"/>
      <c r="T412" s="20"/>
      <c r="AH412" s="21"/>
      <c r="AK412" s="20"/>
      <c r="AL412" s="20"/>
    </row>
    <row r="413" spans="15:38" ht="14.25" customHeight="1">
      <c r="O413" s="20"/>
      <c r="Q413" s="20"/>
      <c r="T413" s="20"/>
      <c r="AH413" s="21"/>
      <c r="AK413" s="20"/>
      <c r="AL413" s="20"/>
    </row>
    <row r="414" spans="15:38" ht="14.25" customHeight="1">
      <c r="O414" s="20"/>
      <c r="Q414" s="20"/>
      <c r="T414" s="20"/>
      <c r="AH414" s="21"/>
      <c r="AK414" s="20"/>
      <c r="AL414" s="20"/>
    </row>
    <row r="415" spans="15:38" ht="14.25" customHeight="1">
      <c r="O415" s="20"/>
      <c r="Q415" s="20"/>
      <c r="T415" s="20"/>
      <c r="AH415" s="21"/>
      <c r="AK415" s="20"/>
      <c r="AL415" s="20"/>
    </row>
    <row r="416" spans="15:38" ht="14.25" customHeight="1">
      <c r="O416" s="20"/>
      <c r="Q416" s="20"/>
      <c r="T416" s="20"/>
      <c r="AH416" s="21"/>
      <c r="AK416" s="20"/>
      <c r="AL416" s="20"/>
    </row>
    <row r="417" spans="15:38" ht="14.25" customHeight="1">
      <c r="O417" s="20"/>
      <c r="Q417" s="20"/>
      <c r="T417" s="20"/>
      <c r="AH417" s="21"/>
      <c r="AK417" s="20"/>
      <c r="AL417" s="20"/>
    </row>
    <row r="418" spans="15:38" ht="14.25" customHeight="1">
      <c r="O418" s="20"/>
      <c r="Q418" s="20"/>
      <c r="T418" s="20"/>
      <c r="AH418" s="21"/>
      <c r="AK418" s="20"/>
      <c r="AL418" s="20"/>
    </row>
    <row r="419" spans="15:38" ht="14.25" customHeight="1">
      <c r="O419" s="20"/>
      <c r="Q419" s="20"/>
      <c r="T419" s="20"/>
      <c r="AH419" s="21"/>
      <c r="AK419" s="20"/>
      <c r="AL419" s="20"/>
    </row>
    <row r="420" spans="15:38" ht="14.25" customHeight="1">
      <c r="O420" s="20"/>
      <c r="Q420" s="20"/>
      <c r="T420" s="20"/>
      <c r="AH420" s="21"/>
      <c r="AK420" s="20"/>
      <c r="AL420" s="20"/>
    </row>
    <row r="421" spans="15:38" ht="14.25" customHeight="1">
      <c r="O421" s="20"/>
      <c r="Q421" s="20"/>
      <c r="T421" s="20"/>
      <c r="AH421" s="21"/>
      <c r="AK421" s="20"/>
      <c r="AL421" s="20"/>
    </row>
    <row r="422" spans="15:38" ht="14.25" customHeight="1">
      <c r="O422" s="20"/>
      <c r="Q422" s="20"/>
      <c r="T422" s="20"/>
      <c r="AH422" s="21"/>
      <c r="AK422" s="20"/>
      <c r="AL422" s="20"/>
    </row>
    <row r="423" spans="15:38" ht="14.25" customHeight="1">
      <c r="O423" s="20"/>
      <c r="Q423" s="20"/>
      <c r="T423" s="20"/>
      <c r="AH423" s="21"/>
      <c r="AK423" s="20"/>
      <c r="AL423" s="20"/>
    </row>
    <row r="424" spans="15:38" ht="14.25" customHeight="1">
      <c r="O424" s="20"/>
      <c r="Q424" s="20"/>
      <c r="T424" s="20"/>
      <c r="AH424" s="21"/>
      <c r="AK424" s="20"/>
      <c r="AL424" s="20"/>
    </row>
    <row r="425" spans="15:38" ht="14.25" customHeight="1">
      <c r="O425" s="20"/>
      <c r="Q425" s="20"/>
      <c r="T425" s="20"/>
      <c r="AH425" s="21"/>
      <c r="AK425" s="20"/>
      <c r="AL425" s="20"/>
    </row>
    <row r="426" spans="15:38" ht="14.25" customHeight="1">
      <c r="O426" s="20"/>
      <c r="Q426" s="20"/>
      <c r="T426" s="20"/>
      <c r="AH426" s="21"/>
      <c r="AK426" s="20"/>
      <c r="AL426" s="20"/>
    </row>
    <row r="427" spans="15:38" ht="14.25" customHeight="1">
      <c r="O427" s="20"/>
      <c r="Q427" s="20"/>
      <c r="T427" s="20"/>
      <c r="AH427" s="21"/>
      <c r="AK427" s="20"/>
      <c r="AL427" s="20"/>
    </row>
    <row r="428" spans="15:38" ht="14.25" customHeight="1">
      <c r="O428" s="20"/>
      <c r="Q428" s="20"/>
      <c r="T428" s="20"/>
      <c r="AH428" s="21"/>
      <c r="AK428" s="20"/>
      <c r="AL428" s="20"/>
    </row>
    <row r="429" spans="15:38" ht="14.25" customHeight="1">
      <c r="O429" s="20"/>
      <c r="Q429" s="20"/>
      <c r="T429" s="20"/>
      <c r="AH429" s="21"/>
      <c r="AK429" s="20"/>
      <c r="AL429" s="20"/>
    </row>
    <row r="430" spans="15:38" ht="14.25" customHeight="1">
      <c r="O430" s="20"/>
      <c r="Q430" s="20"/>
      <c r="T430" s="20"/>
      <c r="AH430" s="21"/>
      <c r="AK430" s="20"/>
      <c r="AL430" s="20"/>
    </row>
    <row r="431" spans="15:38" ht="14.25" customHeight="1">
      <c r="O431" s="20"/>
      <c r="Q431" s="20"/>
      <c r="T431" s="20"/>
      <c r="AH431" s="21"/>
      <c r="AK431" s="20"/>
      <c r="AL431" s="20"/>
    </row>
    <row r="432" spans="15:38" ht="14.25" customHeight="1">
      <c r="O432" s="20"/>
      <c r="Q432" s="20"/>
      <c r="T432" s="20"/>
      <c r="AH432" s="21"/>
      <c r="AK432" s="20"/>
      <c r="AL432" s="20"/>
    </row>
    <row r="433" spans="15:38" ht="14.25" customHeight="1">
      <c r="O433" s="20"/>
      <c r="Q433" s="20"/>
      <c r="T433" s="20"/>
      <c r="AH433" s="21"/>
      <c r="AK433" s="20"/>
      <c r="AL433" s="20"/>
    </row>
    <row r="434" spans="15:38" ht="14.25" customHeight="1">
      <c r="O434" s="20"/>
      <c r="Q434" s="20"/>
      <c r="T434" s="20"/>
      <c r="AH434" s="21"/>
      <c r="AK434" s="20"/>
      <c r="AL434" s="20"/>
    </row>
    <row r="435" spans="15:38" ht="14.25" customHeight="1">
      <c r="O435" s="20"/>
      <c r="Q435" s="20"/>
      <c r="T435" s="20"/>
      <c r="AH435" s="21"/>
      <c r="AK435" s="20"/>
      <c r="AL435" s="20"/>
    </row>
    <row r="436" spans="15:38" ht="14.25" customHeight="1">
      <c r="O436" s="20"/>
      <c r="Q436" s="20"/>
      <c r="T436" s="20"/>
      <c r="AH436" s="21"/>
      <c r="AK436" s="20"/>
      <c r="AL436" s="20"/>
    </row>
    <row r="437" spans="15:38" ht="14.25" customHeight="1">
      <c r="O437" s="20"/>
      <c r="Q437" s="20"/>
      <c r="T437" s="20"/>
      <c r="AH437" s="21"/>
      <c r="AK437" s="20"/>
      <c r="AL437" s="20"/>
    </row>
    <row r="438" spans="15:38" ht="14.25" customHeight="1">
      <c r="O438" s="20"/>
      <c r="Q438" s="20"/>
      <c r="T438" s="20"/>
      <c r="AH438" s="21"/>
      <c r="AK438" s="20"/>
      <c r="AL438" s="20"/>
    </row>
    <row r="439" spans="15:38" ht="14.25" customHeight="1">
      <c r="O439" s="20"/>
      <c r="Q439" s="20"/>
      <c r="T439" s="20"/>
      <c r="AH439" s="21"/>
      <c r="AK439" s="20"/>
      <c r="AL439" s="20"/>
    </row>
    <row r="440" spans="15:38" ht="14.25" customHeight="1">
      <c r="O440" s="20"/>
      <c r="Q440" s="20"/>
      <c r="T440" s="20"/>
      <c r="AH440" s="21"/>
      <c r="AK440" s="20"/>
      <c r="AL440" s="20"/>
    </row>
    <row r="441" spans="15:38" ht="14.25" customHeight="1">
      <c r="O441" s="20"/>
      <c r="Q441" s="20"/>
      <c r="T441" s="20"/>
      <c r="AH441" s="21"/>
      <c r="AK441" s="20"/>
      <c r="AL441" s="20"/>
    </row>
    <row r="442" spans="15:38" ht="14.25" customHeight="1">
      <c r="O442" s="20"/>
      <c r="Q442" s="20"/>
      <c r="T442" s="20"/>
      <c r="AH442" s="21"/>
      <c r="AK442" s="20"/>
      <c r="AL442" s="20"/>
    </row>
    <row r="443" spans="15:38" ht="14.25" customHeight="1">
      <c r="O443" s="20"/>
      <c r="Q443" s="20"/>
      <c r="T443" s="20"/>
      <c r="AH443" s="21"/>
      <c r="AK443" s="20"/>
      <c r="AL443" s="20"/>
    </row>
    <row r="444" spans="15:38" ht="14.25" customHeight="1">
      <c r="O444" s="20"/>
      <c r="Q444" s="20"/>
      <c r="T444" s="20"/>
      <c r="AH444" s="21"/>
      <c r="AK444" s="20"/>
      <c r="AL444" s="20"/>
    </row>
    <row r="445" spans="15:38" ht="14.25" customHeight="1">
      <c r="O445" s="20"/>
      <c r="Q445" s="20"/>
      <c r="T445" s="20"/>
      <c r="AH445" s="21"/>
      <c r="AK445" s="20"/>
      <c r="AL445" s="20"/>
    </row>
    <row r="446" spans="15:38" ht="14.25" customHeight="1">
      <c r="O446" s="20"/>
      <c r="Q446" s="20"/>
      <c r="T446" s="20"/>
      <c r="AH446" s="21"/>
      <c r="AK446" s="20"/>
      <c r="AL446" s="20"/>
    </row>
    <row r="447" spans="15:38" ht="14.25" customHeight="1">
      <c r="O447" s="20"/>
      <c r="Q447" s="20"/>
      <c r="T447" s="20"/>
      <c r="AH447" s="21"/>
      <c r="AK447" s="20"/>
      <c r="AL447" s="20"/>
    </row>
    <row r="448" spans="15:38" ht="14.25" customHeight="1">
      <c r="O448" s="20"/>
      <c r="Q448" s="20"/>
      <c r="T448" s="20"/>
      <c r="AH448" s="21"/>
      <c r="AK448" s="20"/>
      <c r="AL448" s="20"/>
    </row>
    <row r="449" spans="15:38" ht="14.25" customHeight="1">
      <c r="O449" s="20"/>
      <c r="Q449" s="20"/>
      <c r="T449" s="20"/>
      <c r="AH449" s="21"/>
      <c r="AK449" s="20"/>
      <c r="AL449" s="20"/>
    </row>
    <row r="450" spans="15:38" ht="14.25" customHeight="1">
      <c r="O450" s="20"/>
      <c r="Q450" s="20"/>
      <c r="T450" s="20"/>
      <c r="AH450" s="21"/>
      <c r="AK450" s="20"/>
      <c r="AL450" s="20"/>
    </row>
    <row r="451" spans="15:38" ht="14.25" customHeight="1">
      <c r="O451" s="20"/>
      <c r="Q451" s="20"/>
      <c r="T451" s="20"/>
      <c r="AH451" s="21"/>
      <c r="AK451" s="20"/>
      <c r="AL451" s="20"/>
    </row>
    <row r="452" spans="15:38" ht="14.25" customHeight="1">
      <c r="O452" s="20"/>
      <c r="Q452" s="20"/>
      <c r="T452" s="20"/>
      <c r="AH452" s="21"/>
      <c r="AK452" s="20"/>
      <c r="AL452" s="20"/>
    </row>
    <row r="453" spans="15:38" ht="14.25" customHeight="1">
      <c r="O453" s="20"/>
      <c r="Q453" s="20"/>
      <c r="T453" s="20"/>
      <c r="AH453" s="21"/>
      <c r="AK453" s="20"/>
      <c r="AL453" s="20"/>
    </row>
    <row r="454" spans="15:38" ht="14.25" customHeight="1">
      <c r="O454" s="20"/>
      <c r="Q454" s="20"/>
      <c r="T454" s="20"/>
      <c r="AH454" s="21"/>
      <c r="AK454" s="20"/>
      <c r="AL454" s="20"/>
    </row>
    <row r="455" spans="15:38" ht="14.25" customHeight="1">
      <c r="O455" s="20"/>
      <c r="Q455" s="20"/>
      <c r="T455" s="20"/>
      <c r="AH455" s="21"/>
      <c r="AK455" s="20"/>
      <c r="AL455" s="20"/>
    </row>
    <row r="456" spans="15:38" ht="14.25" customHeight="1">
      <c r="O456" s="20"/>
      <c r="Q456" s="20"/>
      <c r="T456" s="20"/>
      <c r="AH456" s="21"/>
      <c r="AK456" s="20"/>
      <c r="AL456" s="20"/>
    </row>
    <row r="457" spans="15:38" ht="14.25" customHeight="1">
      <c r="O457" s="20"/>
      <c r="Q457" s="20"/>
      <c r="T457" s="20"/>
      <c r="AH457" s="21"/>
      <c r="AK457" s="20"/>
      <c r="AL457" s="20"/>
    </row>
    <row r="458" spans="15:38" ht="14.25" customHeight="1">
      <c r="O458" s="20"/>
      <c r="Q458" s="20"/>
      <c r="T458" s="20"/>
      <c r="AH458" s="21"/>
      <c r="AK458" s="20"/>
      <c r="AL458" s="20"/>
    </row>
    <row r="459" spans="15:38" ht="14.25" customHeight="1">
      <c r="O459" s="20"/>
      <c r="Q459" s="20"/>
      <c r="T459" s="20"/>
      <c r="AH459" s="21"/>
      <c r="AK459" s="20"/>
      <c r="AL459" s="20"/>
    </row>
    <row r="460" spans="15:38" ht="14.25" customHeight="1">
      <c r="O460" s="20"/>
      <c r="Q460" s="20"/>
      <c r="T460" s="20"/>
      <c r="AH460" s="21"/>
      <c r="AK460" s="20"/>
      <c r="AL460" s="20"/>
    </row>
    <row r="461" spans="15:38" ht="14.25" customHeight="1">
      <c r="O461" s="20"/>
      <c r="Q461" s="20"/>
      <c r="T461" s="20"/>
      <c r="AH461" s="21"/>
      <c r="AK461" s="20"/>
      <c r="AL461" s="20"/>
    </row>
    <row r="462" spans="15:38" ht="14.25" customHeight="1">
      <c r="O462" s="20"/>
      <c r="Q462" s="20"/>
      <c r="T462" s="20"/>
      <c r="AH462" s="21"/>
      <c r="AK462" s="20"/>
      <c r="AL462" s="20"/>
    </row>
    <row r="463" spans="15:38" ht="14.25" customHeight="1">
      <c r="O463" s="20"/>
      <c r="Q463" s="20"/>
      <c r="T463" s="20"/>
      <c r="AH463" s="21"/>
      <c r="AK463" s="20"/>
      <c r="AL463" s="20"/>
    </row>
    <row r="464" spans="15:38" ht="14.25" customHeight="1">
      <c r="O464" s="20"/>
      <c r="Q464" s="20"/>
      <c r="T464" s="20"/>
      <c r="AH464" s="21"/>
      <c r="AK464" s="20"/>
      <c r="AL464" s="20"/>
    </row>
    <row r="465" spans="15:38" ht="14.25" customHeight="1">
      <c r="O465" s="20"/>
      <c r="Q465" s="20"/>
      <c r="T465" s="20"/>
      <c r="AH465" s="21"/>
      <c r="AK465" s="20"/>
      <c r="AL465" s="20"/>
    </row>
    <row r="466" spans="15:38" ht="14.25" customHeight="1">
      <c r="O466" s="20"/>
      <c r="Q466" s="20"/>
      <c r="T466" s="20"/>
      <c r="AH466" s="21"/>
      <c r="AK466" s="20"/>
      <c r="AL466" s="20"/>
    </row>
    <row r="467" spans="15:38" ht="14.25" customHeight="1">
      <c r="O467" s="20"/>
      <c r="Q467" s="20"/>
      <c r="T467" s="20"/>
      <c r="AH467" s="21"/>
      <c r="AK467" s="20"/>
      <c r="AL467" s="20"/>
    </row>
    <row r="468" spans="15:38" ht="14.25" customHeight="1">
      <c r="O468" s="20"/>
      <c r="Q468" s="20"/>
      <c r="T468" s="20"/>
      <c r="AH468" s="21"/>
      <c r="AK468" s="20"/>
      <c r="AL468" s="20"/>
    </row>
    <row r="469" spans="15:38" ht="14.25" customHeight="1">
      <c r="O469" s="20"/>
      <c r="Q469" s="20"/>
      <c r="T469" s="20"/>
      <c r="AH469" s="21"/>
      <c r="AK469" s="20"/>
      <c r="AL469" s="20"/>
    </row>
    <row r="470" spans="15:38" ht="14.25" customHeight="1">
      <c r="O470" s="20"/>
      <c r="Q470" s="20"/>
      <c r="T470" s="20"/>
      <c r="AH470" s="21"/>
      <c r="AK470" s="20"/>
      <c r="AL470" s="20"/>
    </row>
    <row r="471" spans="15:38" ht="14.25" customHeight="1">
      <c r="O471" s="20"/>
      <c r="Q471" s="20"/>
      <c r="T471" s="20"/>
      <c r="AH471" s="21"/>
      <c r="AK471" s="20"/>
      <c r="AL471" s="20"/>
    </row>
    <row r="472" spans="15:38" ht="14.25" customHeight="1">
      <c r="O472" s="20"/>
      <c r="Q472" s="20"/>
      <c r="T472" s="20"/>
      <c r="AH472" s="21"/>
      <c r="AK472" s="20"/>
      <c r="AL472" s="20"/>
    </row>
    <row r="473" spans="15:38" ht="14.25" customHeight="1">
      <c r="O473" s="20"/>
      <c r="Q473" s="20"/>
      <c r="T473" s="20"/>
      <c r="AH473" s="21"/>
      <c r="AK473" s="20"/>
      <c r="AL473" s="20"/>
    </row>
    <row r="474" spans="15:38" ht="14.25" customHeight="1">
      <c r="O474" s="20"/>
      <c r="Q474" s="20"/>
      <c r="T474" s="20"/>
      <c r="AH474" s="21"/>
      <c r="AK474" s="20"/>
      <c r="AL474" s="20"/>
    </row>
    <row r="475" spans="15:38" ht="14.25" customHeight="1">
      <c r="O475" s="20"/>
      <c r="Q475" s="20"/>
      <c r="T475" s="20"/>
      <c r="AH475" s="21"/>
      <c r="AK475" s="20"/>
      <c r="AL475" s="20"/>
    </row>
    <row r="476" spans="15:38" ht="14.25" customHeight="1">
      <c r="O476" s="20"/>
      <c r="Q476" s="20"/>
      <c r="T476" s="20"/>
      <c r="AH476" s="21"/>
      <c r="AK476" s="20"/>
      <c r="AL476" s="20"/>
    </row>
    <row r="477" spans="15:38" ht="14.25" customHeight="1">
      <c r="O477" s="20"/>
      <c r="Q477" s="20"/>
      <c r="T477" s="20"/>
      <c r="AH477" s="21"/>
      <c r="AK477" s="20"/>
      <c r="AL477" s="20"/>
    </row>
    <row r="478" spans="15:38" ht="14.25" customHeight="1">
      <c r="O478" s="20"/>
      <c r="Q478" s="20"/>
      <c r="T478" s="20"/>
      <c r="AH478" s="21"/>
      <c r="AK478" s="20"/>
      <c r="AL478" s="20"/>
    </row>
    <row r="479" spans="15:38" ht="14.25" customHeight="1">
      <c r="O479" s="20"/>
      <c r="Q479" s="20"/>
      <c r="T479" s="20"/>
      <c r="AH479" s="21"/>
      <c r="AK479" s="20"/>
      <c r="AL479" s="20"/>
    </row>
    <row r="480" spans="15:38" ht="14.25" customHeight="1">
      <c r="O480" s="20"/>
      <c r="Q480" s="20"/>
      <c r="T480" s="20"/>
      <c r="AH480" s="21"/>
      <c r="AK480" s="20"/>
      <c r="AL480" s="20"/>
    </row>
    <row r="481" spans="15:38" ht="14.25" customHeight="1">
      <c r="O481" s="20"/>
      <c r="Q481" s="20"/>
      <c r="T481" s="20"/>
      <c r="AH481" s="21"/>
      <c r="AK481" s="20"/>
      <c r="AL481" s="20"/>
    </row>
    <row r="482" spans="15:38" ht="14.25" customHeight="1">
      <c r="O482" s="20"/>
      <c r="Q482" s="20"/>
      <c r="T482" s="20"/>
      <c r="AH482" s="21"/>
      <c r="AK482" s="20"/>
      <c r="AL482" s="20"/>
    </row>
    <row r="483" spans="15:38" ht="14.25" customHeight="1">
      <c r="O483" s="20"/>
      <c r="Q483" s="20"/>
      <c r="T483" s="20"/>
      <c r="AH483" s="21"/>
      <c r="AK483" s="20"/>
      <c r="AL483" s="20"/>
    </row>
    <row r="484" spans="15:38" ht="14.25" customHeight="1">
      <c r="O484" s="20"/>
      <c r="Q484" s="20"/>
      <c r="T484" s="20"/>
      <c r="AH484" s="21"/>
      <c r="AK484" s="20"/>
      <c r="AL484" s="20"/>
    </row>
    <row r="485" spans="15:38" ht="14.25" customHeight="1">
      <c r="O485" s="20"/>
      <c r="Q485" s="20"/>
      <c r="T485" s="20"/>
      <c r="AH485" s="21"/>
      <c r="AK485" s="20"/>
      <c r="AL485" s="20"/>
    </row>
    <row r="486" spans="15:38" ht="14.25" customHeight="1">
      <c r="O486" s="20"/>
      <c r="Q486" s="20"/>
      <c r="T486" s="20"/>
      <c r="AH486" s="21"/>
      <c r="AK486" s="20"/>
      <c r="AL486" s="20"/>
    </row>
    <row r="487" spans="15:38" ht="14.25" customHeight="1">
      <c r="O487" s="20"/>
      <c r="Q487" s="20"/>
      <c r="T487" s="20"/>
      <c r="AH487" s="21"/>
      <c r="AK487" s="20"/>
      <c r="AL487" s="20"/>
    </row>
    <row r="488" spans="15:38" ht="14.25" customHeight="1">
      <c r="O488" s="20"/>
      <c r="Q488" s="20"/>
      <c r="T488" s="20"/>
      <c r="AH488" s="21"/>
      <c r="AK488" s="20"/>
      <c r="AL488" s="20"/>
    </row>
    <row r="489" spans="15:38" ht="14.25" customHeight="1">
      <c r="O489" s="20"/>
      <c r="Q489" s="20"/>
      <c r="T489" s="20"/>
      <c r="AH489" s="21"/>
      <c r="AK489" s="20"/>
      <c r="AL489" s="20"/>
    </row>
    <row r="490" spans="15:38" ht="14.25" customHeight="1">
      <c r="O490" s="20"/>
      <c r="Q490" s="20"/>
      <c r="T490" s="20"/>
      <c r="AH490" s="21"/>
      <c r="AK490" s="20"/>
      <c r="AL490" s="20"/>
    </row>
    <row r="491" spans="15:38" ht="14.25" customHeight="1">
      <c r="O491" s="20"/>
      <c r="Q491" s="20"/>
      <c r="T491" s="20"/>
      <c r="AH491" s="21"/>
      <c r="AK491" s="20"/>
      <c r="AL491" s="20"/>
    </row>
    <row r="492" spans="15:38" ht="14.25" customHeight="1">
      <c r="O492" s="20"/>
      <c r="Q492" s="20"/>
      <c r="T492" s="20"/>
      <c r="AH492" s="21"/>
      <c r="AK492" s="20"/>
      <c r="AL492" s="20"/>
    </row>
    <row r="493" spans="15:38" ht="14.25" customHeight="1">
      <c r="O493" s="20"/>
      <c r="Q493" s="20"/>
      <c r="T493" s="20"/>
      <c r="AH493" s="21"/>
      <c r="AK493" s="20"/>
      <c r="AL493" s="20"/>
    </row>
    <row r="494" spans="15:38" ht="14.25" customHeight="1">
      <c r="O494" s="20"/>
      <c r="Q494" s="20"/>
      <c r="T494" s="20"/>
      <c r="AH494" s="21"/>
      <c r="AK494" s="20"/>
      <c r="AL494" s="20"/>
    </row>
    <row r="495" spans="15:38" ht="14.25" customHeight="1">
      <c r="O495" s="20"/>
      <c r="Q495" s="20"/>
      <c r="T495" s="20"/>
      <c r="AH495" s="21"/>
      <c r="AK495" s="20"/>
      <c r="AL495" s="20"/>
    </row>
    <row r="496" spans="15:38" ht="14.25" customHeight="1">
      <c r="O496" s="20"/>
      <c r="Q496" s="20"/>
      <c r="T496" s="20"/>
      <c r="AH496" s="21"/>
      <c r="AK496" s="20"/>
      <c r="AL496" s="20"/>
    </row>
    <row r="497" spans="15:38" ht="14.25" customHeight="1">
      <c r="O497" s="20"/>
      <c r="Q497" s="20"/>
      <c r="T497" s="20"/>
      <c r="AH497" s="21"/>
      <c r="AK497" s="20"/>
      <c r="AL497" s="20"/>
    </row>
    <row r="498" spans="15:38" ht="14.25" customHeight="1">
      <c r="O498" s="20"/>
      <c r="Q498" s="20"/>
      <c r="T498" s="20"/>
      <c r="AH498" s="21"/>
      <c r="AK498" s="20"/>
      <c r="AL498" s="20"/>
    </row>
    <row r="499" spans="15:38" ht="14.25" customHeight="1">
      <c r="O499" s="20"/>
      <c r="Q499" s="20"/>
      <c r="T499" s="20"/>
      <c r="AH499" s="21"/>
      <c r="AK499" s="20"/>
      <c r="AL499" s="20"/>
    </row>
    <row r="500" spans="15:38" ht="14.25" customHeight="1">
      <c r="O500" s="20"/>
      <c r="Q500" s="20"/>
      <c r="T500" s="20"/>
      <c r="AH500" s="21"/>
      <c r="AK500" s="20"/>
      <c r="AL500" s="20"/>
    </row>
    <row r="501" spans="15:38" ht="14.25" customHeight="1">
      <c r="O501" s="20"/>
      <c r="Q501" s="20"/>
      <c r="T501" s="20"/>
      <c r="AH501" s="21"/>
      <c r="AK501" s="20"/>
      <c r="AL501" s="20"/>
    </row>
    <row r="502" spans="15:38" ht="14.25" customHeight="1">
      <c r="O502" s="20"/>
      <c r="Q502" s="20"/>
      <c r="T502" s="20"/>
      <c r="AH502" s="21"/>
      <c r="AK502" s="20"/>
      <c r="AL502" s="20"/>
    </row>
    <row r="503" spans="15:38" ht="14.25" customHeight="1">
      <c r="O503" s="20"/>
      <c r="Q503" s="20"/>
      <c r="T503" s="20"/>
      <c r="AH503" s="21"/>
      <c r="AK503" s="20"/>
      <c r="AL503" s="20"/>
    </row>
    <row r="504" spans="15:38" ht="14.25" customHeight="1">
      <c r="O504" s="20"/>
      <c r="Q504" s="20"/>
      <c r="T504" s="20"/>
      <c r="AH504" s="21"/>
      <c r="AK504" s="20"/>
      <c r="AL504" s="20"/>
    </row>
    <row r="505" spans="15:38" ht="14.25" customHeight="1">
      <c r="O505" s="20"/>
      <c r="Q505" s="20"/>
      <c r="T505" s="20"/>
      <c r="AH505" s="21"/>
      <c r="AK505" s="20"/>
      <c r="AL505" s="20"/>
    </row>
    <row r="506" spans="15:38" ht="14.25" customHeight="1">
      <c r="O506" s="20"/>
      <c r="Q506" s="20"/>
      <c r="T506" s="20"/>
      <c r="AH506" s="21"/>
      <c r="AK506" s="20"/>
      <c r="AL506" s="20"/>
    </row>
    <row r="507" spans="15:38" ht="14.25" customHeight="1">
      <c r="O507" s="20"/>
      <c r="Q507" s="20"/>
      <c r="T507" s="20"/>
      <c r="AH507" s="21"/>
      <c r="AK507" s="20"/>
      <c r="AL507" s="20"/>
    </row>
    <row r="508" spans="15:38" ht="14.25" customHeight="1">
      <c r="O508" s="20"/>
      <c r="Q508" s="20"/>
      <c r="T508" s="20"/>
      <c r="AH508" s="21"/>
      <c r="AK508" s="20"/>
      <c r="AL508" s="20"/>
    </row>
    <row r="509" spans="15:38" ht="14.25" customHeight="1">
      <c r="O509" s="20"/>
      <c r="Q509" s="20"/>
      <c r="T509" s="20"/>
      <c r="AH509" s="21"/>
      <c r="AK509" s="20"/>
      <c r="AL509" s="20"/>
    </row>
    <row r="510" spans="15:38" ht="14.25" customHeight="1">
      <c r="O510" s="20"/>
      <c r="Q510" s="20"/>
      <c r="T510" s="20"/>
      <c r="AH510" s="21"/>
      <c r="AK510" s="20"/>
      <c r="AL510" s="20"/>
    </row>
    <row r="511" spans="15:38" ht="14.25" customHeight="1">
      <c r="O511" s="20"/>
      <c r="Q511" s="20"/>
      <c r="T511" s="20"/>
      <c r="AH511" s="21"/>
      <c r="AK511" s="20"/>
      <c r="AL511" s="20"/>
    </row>
    <row r="512" spans="15:38" ht="14.25" customHeight="1">
      <c r="O512" s="20"/>
      <c r="Q512" s="20"/>
      <c r="T512" s="20"/>
      <c r="AH512" s="21"/>
      <c r="AK512" s="20"/>
      <c r="AL512" s="20"/>
    </row>
    <row r="513" spans="15:38" ht="14.25" customHeight="1">
      <c r="O513" s="20"/>
      <c r="Q513" s="20"/>
      <c r="T513" s="20"/>
      <c r="AH513" s="21"/>
      <c r="AK513" s="20"/>
      <c r="AL513" s="20"/>
    </row>
    <row r="514" spans="15:38" ht="14.25" customHeight="1">
      <c r="O514" s="20"/>
      <c r="Q514" s="20"/>
      <c r="T514" s="20"/>
      <c r="AH514" s="21"/>
      <c r="AK514" s="20"/>
      <c r="AL514" s="20"/>
    </row>
    <row r="515" spans="15:38" ht="14.25" customHeight="1">
      <c r="O515" s="20"/>
      <c r="Q515" s="20"/>
      <c r="T515" s="20"/>
      <c r="AH515" s="21"/>
      <c r="AK515" s="20"/>
      <c r="AL515" s="20"/>
    </row>
    <row r="516" spans="15:38" ht="14.25" customHeight="1">
      <c r="O516" s="20"/>
      <c r="Q516" s="20"/>
      <c r="T516" s="20"/>
      <c r="AH516" s="21"/>
      <c r="AK516" s="20"/>
      <c r="AL516" s="20"/>
    </row>
    <row r="517" spans="15:38" ht="14.25" customHeight="1">
      <c r="O517" s="20"/>
      <c r="Q517" s="20"/>
      <c r="T517" s="20"/>
      <c r="AH517" s="21"/>
      <c r="AK517" s="20"/>
      <c r="AL517" s="20"/>
    </row>
    <row r="518" spans="15:38" ht="14.25" customHeight="1">
      <c r="O518" s="20"/>
      <c r="Q518" s="20"/>
      <c r="T518" s="20"/>
      <c r="AH518" s="21"/>
      <c r="AK518" s="20"/>
      <c r="AL518" s="20"/>
    </row>
    <row r="519" spans="15:38" ht="14.25" customHeight="1">
      <c r="O519" s="20"/>
      <c r="Q519" s="20"/>
      <c r="T519" s="20"/>
      <c r="AH519" s="21"/>
      <c r="AK519" s="20"/>
      <c r="AL519" s="20"/>
    </row>
    <row r="520" spans="15:38" ht="14.25" customHeight="1">
      <c r="O520" s="20"/>
      <c r="Q520" s="20"/>
      <c r="T520" s="20"/>
      <c r="AH520" s="21"/>
      <c r="AK520" s="20"/>
      <c r="AL520" s="20"/>
    </row>
    <row r="521" spans="15:38" ht="14.25" customHeight="1">
      <c r="O521" s="20"/>
      <c r="Q521" s="20"/>
      <c r="T521" s="20"/>
      <c r="AH521" s="21"/>
      <c r="AK521" s="20"/>
      <c r="AL521" s="20"/>
    </row>
    <row r="522" spans="15:38" ht="14.25" customHeight="1">
      <c r="O522" s="20"/>
      <c r="Q522" s="20"/>
      <c r="T522" s="20"/>
      <c r="AH522" s="21"/>
      <c r="AK522" s="20"/>
      <c r="AL522" s="20"/>
    </row>
    <row r="523" spans="15:38" ht="14.25" customHeight="1">
      <c r="O523" s="20"/>
      <c r="Q523" s="20"/>
      <c r="T523" s="20"/>
      <c r="AH523" s="21"/>
      <c r="AK523" s="20"/>
      <c r="AL523" s="20"/>
    </row>
    <row r="524" spans="15:38" ht="14.25" customHeight="1">
      <c r="O524" s="20"/>
      <c r="Q524" s="20"/>
      <c r="T524" s="20"/>
      <c r="AH524" s="21"/>
      <c r="AK524" s="20"/>
      <c r="AL524" s="20"/>
    </row>
    <row r="525" spans="15:38" ht="14.25" customHeight="1">
      <c r="O525" s="20"/>
      <c r="Q525" s="20"/>
      <c r="T525" s="20"/>
      <c r="AH525" s="21"/>
      <c r="AK525" s="20"/>
      <c r="AL525" s="20"/>
    </row>
    <row r="526" spans="15:38" ht="14.25" customHeight="1">
      <c r="O526" s="20"/>
      <c r="Q526" s="20"/>
      <c r="T526" s="20"/>
      <c r="AH526" s="21"/>
      <c r="AK526" s="20"/>
      <c r="AL526" s="20"/>
    </row>
    <row r="527" spans="15:38" ht="14.25" customHeight="1">
      <c r="O527" s="20"/>
      <c r="Q527" s="20"/>
      <c r="T527" s="20"/>
      <c r="AH527" s="21"/>
      <c r="AK527" s="20"/>
      <c r="AL527" s="20"/>
    </row>
    <row r="528" spans="15:38" ht="14.25" customHeight="1">
      <c r="O528" s="20"/>
      <c r="Q528" s="20"/>
      <c r="T528" s="20"/>
      <c r="AH528" s="21"/>
      <c r="AK528" s="20"/>
      <c r="AL528" s="20"/>
    </row>
    <row r="529" spans="15:38" ht="14.25" customHeight="1">
      <c r="O529" s="20"/>
      <c r="Q529" s="20"/>
      <c r="T529" s="20"/>
      <c r="AH529" s="21"/>
      <c r="AK529" s="20"/>
      <c r="AL529" s="20"/>
    </row>
    <row r="530" spans="15:38" ht="14.25" customHeight="1">
      <c r="O530" s="20"/>
      <c r="Q530" s="20"/>
      <c r="T530" s="20"/>
      <c r="AH530" s="21"/>
      <c r="AK530" s="20"/>
      <c r="AL530" s="20"/>
    </row>
    <row r="531" spans="15:38" ht="14.25" customHeight="1">
      <c r="O531" s="20"/>
      <c r="Q531" s="20"/>
      <c r="T531" s="20"/>
      <c r="AH531" s="21"/>
      <c r="AK531" s="20"/>
      <c r="AL531" s="20"/>
    </row>
    <row r="532" spans="15:38" ht="14.25" customHeight="1">
      <c r="O532" s="20"/>
      <c r="Q532" s="20"/>
      <c r="T532" s="20"/>
      <c r="AH532" s="21"/>
      <c r="AK532" s="20"/>
      <c r="AL532" s="20"/>
    </row>
    <row r="533" spans="15:38" ht="14.25" customHeight="1">
      <c r="O533" s="20"/>
      <c r="Q533" s="20"/>
      <c r="T533" s="20"/>
      <c r="AH533" s="21"/>
      <c r="AK533" s="20"/>
      <c r="AL533" s="20"/>
    </row>
    <row r="534" spans="15:38" ht="14.25" customHeight="1">
      <c r="O534" s="20"/>
      <c r="Q534" s="20"/>
      <c r="T534" s="20"/>
      <c r="AH534" s="21"/>
      <c r="AK534" s="20"/>
      <c r="AL534" s="20"/>
    </row>
    <row r="535" spans="15:38" ht="14.25" customHeight="1">
      <c r="O535" s="20"/>
      <c r="Q535" s="20"/>
      <c r="T535" s="20"/>
      <c r="AH535" s="21"/>
      <c r="AK535" s="20"/>
      <c r="AL535" s="20"/>
    </row>
    <row r="536" spans="15:38" ht="14.25" customHeight="1">
      <c r="O536" s="20"/>
      <c r="Q536" s="20"/>
      <c r="T536" s="20"/>
      <c r="AH536" s="21"/>
      <c r="AK536" s="20"/>
      <c r="AL536" s="20"/>
    </row>
    <row r="537" spans="15:38" ht="14.25" customHeight="1">
      <c r="O537" s="20"/>
      <c r="Q537" s="20"/>
      <c r="T537" s="20"/>
      <c r="AH537" s="21"/>
      <c r="AK537" s="20"/>
      <c r="AL537" s="20"/>
    </row>
    <row r="538" spans="15:38" ht="14.25" customHeight="1">
      <c r="O538" s="20"/>
      <c r="Q538" s="20"/>
      <c r="T538" s="20"/>
      <c r="AH538" s="21"/>
      <c r="AK538" s="20"/>
      <c r="AL538" s="20"/>
    </row>
    <row r="539" spans="15:38" ht="14.25" customHeight="1">
      <c r="O539" s="20"/>
      <c r="Q539" s="20"/>
      <c r="T539" s="20"/>
      <c r="AH539" s="21"/>
      <c r="AK539" s="20"/>
      <c r="AL539" s="20"/>
    </row>
    <row r="540" spans="15:38" ht="14.25" customHeight="1">
      <c r="O540" s="20"/>
      <c r="Q540" s="20"/>
      <c r="T540" s="20"/>
      <c r="AH540" s="21"/>
      <c r="AK540" s="20"/>
      <c r="AL540" s="20"/>
    </row>
    <row r="541" spans="15:38" ht="14.25" customHeight="1">
      <c r="O541" s="20"/>
      <c r="Q541" s="20"/>
      <c r="T541" s="20"/>
      <c r="AH541" s="21"/>
      <c r="AK541" s="20"/>
      <c r="AL541" s="20"/>
    </row>
    <row r="542" spans="15:38" ht="14.25" customHeight="1">
      <c r="O542" s="20"/>
      <c r="Q542" s="20"/>
      <c r="T542" s="20"/>
      <c r="AH542" s="21"/>
      <c r="AK542" s="20"/>
      <c r="AL542" s="20"/>
    </row>
    <row r="543" spans="15:38" ht="14.25" customHeight="1">
      <c r="O543" s="20"/>
      <c r="Q543" s="20"/>
      <c r="T543" s="20"/>
      <c r="AH543" s="21"/>
      <c r="AK543" s="20"/>
      <c r="AL543" s="20"/>
    </row>
    <row r="544" spans="15:38" ht="14.25" customHeight="1">
      <c r="O544" s="20"/>
      <c r="Q544" s="20"/>
      <c r="T544" s="20"/>
      <c r="AH544" s="21"/>
      <c r="AK544" s="20"/>
      <c r="AL544" s="20"/>
    </row>
    <row r="545" spans="15:38" ht="14.25" customHeight="1">
      <c r="O545" s="20"/>
      <c r="Q545" s="20"/>
      <c r="T545" s="20"/>
      <c r="AH545" s="21"/>
      <c r="AK545" s="20"/>
      <c r="AL545" s="20"/>
    </row>
    <row r="546" spans="15:38" ht="14.25" customHeight="1">
      <c r="O546" s="20"/>
      <c r="Q546" s="20"/>
      <c r="T546" s="20"/>
      <c r="AH546" s="21"/>
      <c r="AK546" s="20"/>
      <c r="AL546" s="20"/>
    </row>
    <row r="547" spans="15:38" ht="14.25" customHeight="1">
      <c r="O547" s="20"/>
      <c r="Q547" s="20"/>
      <c r="T547" s="20"/>
      <c r="AH547" s="21"/>
      <c r="AK547" s="20"/>
      <c r="AL547" s="20"/>
    </row>
    <row r="548" spans="15:38" ht="14.25" customHeight="1">
      <c r="O548" s="20"/>
      <c r="Q548" s="20"/>
      <c r="T548" s="20"/>
      <c r="AH548" s="21"/>
      <c r="AK548" s="20"/>
      <c r="AL548" s="20"/>
    </row>
    <row r="549" spans="15:38" ht="14.25" customHeight="1">
      <c r="O549" s="20"/>
      <c r="Q549" s="20"/>
      <c r="T549" s="20"/>
      <c r="AH549" s="21"/>
      <c r="AK549" s="20"/>
      <c r="AL549" s="20"/>
    </row>
    <row r="550" spans="15:38" ht="14.25" customHeight="1">
      <c r="O550" s="20"/>
      <c r="Q550" s="20"/>
      <c r="T550" s="20"/>
      <c r="AH550" s="21"/>
      <c r="AK550" s="20"/>
      <c r="AL550" s="20"/>
    </row>
    <row r="551" spans="15:38" ht="14.25" customHeight="1">
      <c r="O551" s="20"/>
      <c r="Q551" s="20"/>
      <c r="T551" s="20"/>
      <c r="AH551" s="21"/>
      <c r="AK551" s="20"/>
      <c r="AL551" s="20"/>
    </row>
    <row r="552" spans="15:38" ht="14.25" customHeight="1">
      <c r="O552" s="20"/>
      <c r="Q552" s="20"/>
      <c r="T552" s="20"/>
      <c r="AH552" s="21"/>
      <c r="AK552" s="20"/>
      <c r="AL552" s="20"/>
    </row>
    <row r="553" spans="15:38" ht="14.25" customHeight="1">
      <c r="O553" s="20"/>
      <c r="Q553" s="20"/>
      <c r="T553" s="20"/>
      <c r="AH553" s="21"/>
      <c r="AK553" s="20"/>
      <c r="AL553" s="20"/>
    </row>
    <row r="554" spans="15:38" ht="14.25" customHeight="1">
      <c r="O554" s="20"/>
      <c r="Q554" s="20"/>
      <c r="T554" s="20"/>
      <c r="AH554" s="21"/>
      <c r="AK554" s="20"/>
      <c r="AL554" s="20"/>
    </row>
    <row r="555" spans="15:38" ht="14.25" customHeight="1">
      <c r="O555" s="20"/>
      <c r="Q555" s="20"/>
      <c r="T555" s="20"/>
      <c r="AH555" s="21"/>
      <c r="AK555" s="20"/>
      <c r="AL555" s="20"/>
    </row>
    <row r="556" spans="15:38" ht="14.25" customHeight="1">
      <c r="O556" s="20"/>
      <c r="Q556" s="20"/>
      <c r="T556" s="20"/>
      <c r="AH556" s="21"/>
      <c r="AK556" s="20"/>
      <c r="AL556" s="20"/>
    </row>
    <row r="557" spans="15:38" ht="14.25" customHeight="1">
      <c r="O557" s="20"/>
      <c r="Q557" s="20"/>
      <c r="T557" s="20"/>
      <c r="AH557" s="21"/>
      <c r="AK557" s="20"/>
      <c r="AL557" s="20"/>
    </row>
    <row r="558" spans="15:38" ht="14.25" customHeight="1">
      <c r="O558" s="20"/>
      <c r="Q558" s="20"/>
      <c r="T558" s="20"/>
      <c r="AH558" s="21"/>
      <c r="AK558" s="20"/>
      <c r="AL558" s="20"/>
    </row>
    <row r="559" spans="15:38" ht="14.25" customHeight="1">
      <c r="O559" s="20"/>
      <c r="Q559" s="20"/>
      <c r="T559" s="20"/>
      <c r="AH559" s="21"/>
      <c r="AK559" s="20"/>
      <c r="AL559" s="20"/>
    </row>
    <row r="560" spans="15:38" ht="14.25" customHeight="1">
      <c r="O560" s="20"/>
      <c r="Q560" s="20"/>
      <c r="T560" s="20"/>
      <c r="AH560" s="21"/>
      <c r="AK560" s="20"/>
      <c r="AL560" s="20"/>
    </row>
    <row r="561" spans="15:38" ht="14.25" customHeight="1">
      <c r="O561" s="20"/>
      <c r="Q561" s="20"/>
      <c r="T561" s="20"/>
      <c r="AH561" s="21"/>
      <c r="AK561" s="20"/>
      <c r="AL561" s="20"/>
    </row>
    <row r="562" spans="15:38" ht="14.25" customHeight="1">
      <c r="O562" s="20"/>
      <c r="Q562" s="20"/>
      <c r="T562" s="20"/>
      <c r="AH562" s="21"/>
      <c r="AK562" s="20"/>
      <c r="AL562" s="20"/>
    </row>
    <row r="563" spans="15:38" ht="14.25" customHeight="1">
      <c r="O563" s="20"/>
      <c r="Q563" s="20"/>
      <c r="T563" s="20"/>
      <c r="AH563" s="21"/>
      <c r="AK563" s="20"/>
      <c r="AL563" s="20"/>
    </row>
    <row r="564" spans="15:38" ht="14.25" customHeight="1">
      <c r="O564" s="20"/>
      <c r="Q564" s="20"/>
      <c r="T564" s="20"/>
      <c r="AH564" s="21"/>
      <c r="AK564" s="20"/>
      <c r="AL564" s="20"/>
    </row>
    <row r="565" spans="15:38" ht="14.25" customHeight="1">
      <c r="O565" s="20"/>
      <c r="Q565" s="20"/>
      <c r="T565" s="20"/>
      <c r="AH565" s="21"/>
      <c r="AK565" s="20"/>
      <c r="AL565" s="20"/>
    </row>
    <row r="566" spans="15:38" ht="14.25" customHeight="1">
      <c r="O566" s="20"/>
      <c r="Q566" s="20"/>
      <c r="T566" s="20"/>
      <c r="AH566" s="21"/>
      <c r="AK566" s="20"/>
      <c r="AL566" s="20"/>
    </row>
    <row r="567" spans="15:38" ht="14.25" customHeight="1">
      <c r="O567" s="20"/>
      <c r="Q567" s="20"/>
      <c r="T567" s="20"/>
      <c r="AH567" s="21"/>
      <c r="AK567" s="20"/>
      <c r="AL567" s="20"/>
    </row>
    <row r="568" spans="15:38" ht="14.25" customHeight="1">
      <c r="O568" s="20"/>
      <c r="Q568" s="20"/>
      <c r="T568" s="20"/>
      <c r="AH568" s="21"/>
      <c r="AK568" s="20"/>
      <c r="AL568" s="20"/>
    </row>
    <row r="569" spans="15:38" ht="14.25" customHeight="1">
      <c r="O569" s="20"/>
      <c r="Q569" s="20"/>
      <c r="T569" s="20"/>
      <c r="AH569" s="21"/>
      <c r="AK569" s="20"/>
      <c r="AL569" s="20"/>
    </row>
    <row r="570" spans="15:38" ht="14.25" customHeight="1">
      <c r="O570" s="20"/>
      <c r="Q570" s="20"/>
      <c r="T570" s="20"/>
      <c r="AH570" s="21"/>
      <c r="AK570" s="20"/>
      <c r="AL570" s="20"/>
    </row>
    <row r="571" spans="15:38" ht="14.25" customHeight="1">
      <c r="O571" s="20"/>
      <c r="Q571" s="20"/>
      <c r="T571" s="20"/>
      <c r="AH571" s="21"/>
      <c r="AK571" s="20"/>
      <c r="AL571" s="20"/>
    </row>
    <row r="572" spans="15:38" ht="14.25" customHeight="1">
      <c r="O572" s="20"/>
      <c r="Q572" s="20"/>
      <c r="T572" s="20"/>
      <c r="AH572" s="21"/>
      <c r="AK572" s="20"/>
      <c r="AL572" s="20"/>
    </row>
    <row r="573" spans="15:38" ht="14.25" customHeight="1">
      <c r="O573" s="20"/>
      <c r="Q573" s="20"/>
      <c r="T573" s="20"/>
      <c r="AH573" s="21"/>
      <c r="AK573" s="20"/>
      <c r="AL573" s="20"/>
    </row>
    <row r="574" spans="15:38" ht="14.25" customHeight="1">
      <c r="O574" s="20"/>
      <c r="Q574" s="20"/>
      <c r="T574" s="20"/>
      <c r="AH574" s="21"/>
      <c r="AK574" s="20"/>
      <c r="AL574" s="20"/>
    </row>
    <row r="575" spans="15:38" ht="14.25" customHeight="1">
      <c r="O575" s="20"/>
      <c r="Q575" s="20"/>
      <c r="T575" s="20"/>
      <c r="AH575" s="21"/>
      <c r="AK575" s="20"/>
      <c r="AL575" s="20"/>
    </row>
    <row r="576" spans="15:38" ht="14.25" customHeight="1">
      <c r="O576" s="20"/>
      <c r="Q576" s="20"/>
      <c r="T576" s="20"/>
      <c r="AH576" s="21"/>
      <c r="AK576" s="20"/>
      <c r="AL576" s="20"/>
    </row>
    <row r="577" spans="15:38" ht="14.25" customHeight="1">
      <c r="O577" s="20"/>
      <c r="Q577" s="20"/>
      <c r="T577" s="20"/>
      <c r="AH577" s="21"/>
      <c r="AK577" s="20"/>
      <c r="AL577" s="20"/>
    </row>
    <row r="578" spans="15:38" ht="14.25" customHeight="1">
      <c r="O578" s="20"/>
      <c r="Q578" s="20"/>
      <c r="T578" s="20"/>
      <c r="AH578" s="21"/>
      <c r="AK578" s="20"/>
      <c r="AL578" s="20"/>
    </row>
    <row r="579" spans="15:38" ht="14.25" customHeight="1">
      <c r="O579" s="20"/>
      <c r="Q579" s="20"/>
      <c r="T579" s="20"/>
      <c r="AH579" s="21"/>
      <c r="AK579" s="20"/>
      <c r="AL579" s="20"/>
    </row>
    <row r="580" spans="15:38" ht="14.25" customHeight="1">
      <c r="O580" s="20"/>
      <c r="Q580" s="20"/>
      <c r="T580" s="20"/>
      <c r="AH580" s="21"/>
      <c r="AK580" s="20"/>
      <c r="AL580" s="20"/>
    </row>
    <row r="581" spans="15:38" ht="14.25" customHeight="1">
      <c r="O581" s="20"/>
      <c r="Q581" s="20"/>
      <c r="T581" s="20"/>
      <c r="AH581" s="21"/>
      <c r="AK581" s="20"/>
      <c r="AL581" s="20"/>
    </row>
    <row r="582" spans="15:38" ht="14.25" customHeight="1">
      <c r="O582" s="20"/>
      <c r="Q582" s="20"/>
      <c r="T582" s="20"/>
      <c r="AH582" s="21"/>
      <c r="AK582" s="20"/>
      <c r="AL582" s="20"/>
    </row>
    <row r="583" spans="15:38" ht="14.25" customHeight="1">
      <c r="O583" s="20"/>
      <c r="Q583" s="20"/>
      <c r="T583" s="20"/>
      <c r="AH583" s="21"/>
      <c r="AK583" s="20"/>
      <c r="AL583" s="20"/>
    </row>
    <row r="584" spans="15:38" ht="14.25" customHeight="1">
      <c r="O584" s="20"/>
      <c r="Q584" s="20"/>
      <c r="T584" s="20"/>
      <c r="AH584" s="21"/>
      <c r="AK584" s="20"/>
      <c r="AL584" s="20"/>
    </row>
    <row r="585" spans="15:38" ht="14.25" customHeight="1">
      <c r="O585" s="20"/>
      <c r="Q585" s="20"/>
      <c r="T585" s="20"/>
      <c r="AH585" s="21"/>
      <c r="AK585" s="20"/>
      <c r="AL585" s="20"/>
    </row>
    <row r="586" spans="15:38" ht="14.25" customHeight="1">
      <c r="O586" s="20"/>
      <c r="Q586" s="20"/>
      <c r="T586" s="20"/>
      <c r="AH586" s="21"/>
      <c r="AK586" s="20"/>
      <c r="AL586" s="20"/>
    </row>
    <row r="587" spans="15:38" ht="14.25" customHeight="1">
      <c r="O587" s="20"/>
      <c r="Q587" s="20"/>
      <c r="T587" s="20"/>
      <c r="AH587" s="21"/>
      <c r="AK587" s="20"/>
      <c r="AL587" s="20"/>
    </row>
    <row r="588" spans="15:38" ht="14.25" customHeight="1">
      <c r="O588" s="20"/>
      <c r="Q588" s="20"/>
      <c r="T588" s="20"/>
      <c r="AH588" s="21"/>
      <c r="AK588" s="20"/>
      <c r="AL588" s="20"/>
    </row>
    <row r="589" spans="15:38" ht="14.25" customHeight="1">
      <c r="O589" s="20"/>
      <c r="Q589" s="20"/>
      <c r="T589" s="20"/>
      <c r="AH589" s="21"/>
      <c r="AK589" s="20"/>
      <c r="AL589" s="20"/>
    </row>
    <row r="590" spans="15:38" ht="14.25" customHeight="1">
      <c r="O590" s="20"/>
      <c r="Q590" s="20"/>
      <c r="T590" s="20"/>
      <c r="AH590" s="21"/>
      <c r="AK590" s="20"/>
      <c r="AL590" s="20"/>
    </row>
    <row r="591" spans="15:38" ht="14.25" customHeight="1">
      <c r="O591" s="20"/>
      <c r="Q591" s="20"/>
      <c r="T591" s="20"/>
      <c r="AH591" s="21"/>
      <c r="AK591" s="20"/>
      <c r="AL591" s="20"/>
    </row>
    <row r="592" spans="15:38" ht="14.25" customHeight="1">
      <c r="O592" s="20"/>
      <c r="Q592" s="20"/>
      <c r="T592" s="20"/>
      <c r="AH592" s="21"/>
      <c r="AK592" s="20"/>
      <c r="AL592" s="20"/>
    </row>
    <row r="593" spans="15:38" ht="14.25" customHeight="1">
      <c r="O593" s="20"/>
      <c r="Q593" s="20"/>
      <c r="T593" s="20"/>
      <c r="AH593" s="21"/>
      <c r="AK593" s="20"/>
      <c r="AL593" s="20"/>
    </row>
    <row r="594" spans="15:38" ht="14.25" customHeight="1">
      <c r="O594" s="20"/>
      <c r="Q594" s="20"/>
      <c r="T594" s="20"/>
      <c r="AH594" s="21"/>
      <c r="AK594" s="20"/>
      <c r="AL594" s="20"/>
    </row>
    <row r="595" spans="15:38" ht="14.25" customHeight="1">
      <c r="O595" s="20"/>
      <c r="Q595" s="20"/>
      <c r="T595" s="20"/>
      <c r="AH595" s="21"/>
      <c r="AK595" s="20"/>
      <c r="AL595" s="20"/>
    </row>
    <row r="596" spans="15:38" ht="14.25" customHeight="1">
      <c r="O596" s="20"/>
      <c r="Q596" s="20"/>
      <c r="T596" s="20"/>
      <c r="AH596" s="21"/>
      <c r="AK596" s="20"/>
      <c r="AL596" s="20"/>
    </row>
    <row r="597" spans="15:38" ht="14.25" customHeight="1">
      <c r="O597" s="20"/>
      <c r="Q597" s="20"/>
      <c r="T597" s="20"/>
      <c r="AH597" s="21"/>
      <c r="AK597" s="20"/>
      <c r="AL597" s="20"/>
    </row>
    <row r="598" spans="15:38" ht="14.25" customHeight="1">
      <c r="O598" s="20"/>
      <c r="Q598" s="20"/>
      <c r="T598" s="20"/>
      <c r="AH598" s="21"/>
      <c r="AK598" s="20"/>
      <c r="AL598" s="20"/>
    </row>
    <row r="599" spans="15:38" ht="14.25" customHeight="1">
      <c r="O599" s="20"/>
      <c r="Q599" s="20"/>
      <c r="T599" s="20"/>
      <c r="AH599" s="21"/>
      <c r="AK599" s="20"/>
      <c r="AL599" s="20"/>
    </row>
    <row r="600" spans="15:38" ht="14.25" customHeight="1">
      <c r="O600" s="20"/>
      <c r="Q600" s="20"/>
      <c r="T600" s="20"/>
      <c r="AH600" s="21"/>
      <c r="AK600" s="20"/>
      <c r="AL600" s="20"/>
    </row>
    <row r="601" spans="15:38" ht="14.25" customHeight="1">
      <c r="O601" s="20"/>
      <c r="Q601" s="20"/>
      <c r="T601" s="20"/>
      <c r="AH601" s="21"/>
      <c r="AK601" s="20"/>
      <c r="AL601" s="20"/>
    </row>
    <row r="602" spans="15:38" ht="14.25" customHeight="1">
      <c r="O602" s="20"/>
      <c r="Q602" s="20"/>
      <c r="T602" s="20"/>
      <c r="AH602" s="21"/>
      <c r="AK602" s="20"/>
      <c r="AL602" s="20"/>
    </row>
    <row r="603" spans="15:38" ht="14.25" customHeight="1">
      <c r="O603" s="20"/>
      <c r="Q603" s="20"/>
      <c r="T603" s="20"/>
      <c r="AH603" s="21"/>
      <c r="AK603" s="20"/>
      <c r="AL603" s="20"/>
    </row>
    <row r="604" spans="15:38" ht="14.25" customHeight="1">
      <c r="O604" s="20"/>
      <c r="Q604" s="20"/>
      <c r="T604" s="20"/>
      <c r="AH604" s="21"/>
      <c r="AK604" s="20"/>
      <c r="AL604" s="20"/>
    </row>
    <row r="605" spans="15:38" ht="14.25" customHeight="1">
      <c r="O605" s="20"/>
      <c r="Q605" s="20"/>
      <c r="T605" s="20"/>
      <c r="AH605" s="21"/>
      <c r="AK605" s="20"/>
      <c r="AL605" s="20"/>
    </row>
    <row r="606" spans="15:38" ht="14.25" customHeight="1">
      <c r="O606" s="20"/>
      <c r="Q606" s="20"/>
      <c r="T606" s="20"/>
      <c r="AH606" s="21"/>
      <c r="AK606" s="20"/>
      <c r="AL606" s="20"/>
    </row>
    <row r="607" spans="15:38" ht="14.25" customHeight="1">
      <c r="O607" s="20"/>
      <c r="Q607" s="20"/>
      <c r="T607" s="20"/>
      <c r="AH607" s="21"/>
      <c r="AK607" s="20"/>
      <c r="AL607" s="20"/>
    </row>
    <row r="608" spans="15:38" ht="14.25" customHeight="1">
      <c r="O608" s="20"/>
      <c r="Q608" s="20"/>
      <c r="T608" s="20"/>
      <c r="AH608" s="21"/>
      <c r="AK608" s="20"/>
      <c r="AL608" s="20"/>
    </row>
    <row r="609" spans="15:38" ht="14.25" customHeight="1">
      <c r="O609" s="20"/>
      <c r="Q609" s="20"/>
      <c r="T609" s="20"/>
      <c r="AH609" s="21"/>
      <c r="AK609" s="20"/>
      <c r="AL609" s="20"/>
    </row>
    <row r="610" spans="15:38" ht="14.25" customHeight="1">
      <c r="O610" s="20"/>
      <c r="Q610" s="20"/>
      <c r="T610" s="20"/>
      <c r="AH610" s="21"/>
      <c r="AK610" s="20"/>
      <c r="AL610" s="20"/>
    </row>
    <row r="611" spans="15:38" ht="14.25" customHeight="1">
      <c r="O611" s="20"/>
      <c r="Q611" s="20"/>
      <c r="T611" s="20"/>
      <c r="AH611" s="21"/>
      <c r="AK611" s="20"/>
      <c r="AL611" s="20"/>
    </row>
    <row r="612" spans="15:38" ht="14.25" customHeight="1">
      <c r="O612" s="20"/>
      <c r="Q612" s="20"/>
      <c r="T612" s="20"/>
      <c r="AH612" s="21"/>
      <c r="AK612" s="20"/>
      <c r="AL612" s="20"/>
    </row>
    <row r="613" spans="15:38" ht="14.25" customHeight="1">
      <c r="O613" s="20"/>
      <c r="Q613" s="20"/>
      <c r="T613" s="20"/>
      <c r="AH613" s="21"/>
      <c r="AK613" s="20"/>
      <c r="AL613" s="20"/>
    </row>
    <row r="614" spans="15:38" ht="14.25" customHeight="1">
      <c r="O614" s="20"/>
      <c r="Q614" s="20"/>
      <c r="T614" s="20"/>
      <c r="AH614" s="21"/>
      <c r="AK614" s="20"/>
      <c r="AL614" s="20"/>
    </row>
    <row r="615" spans="15:38" ht="14.25" customHeight="1">
      <c r="O615" s="20"/>
      <c r="Q615" s="20"/>
      <c r="T615" s="20"/>
      <c r="AH615" s="21"/>
      <c r="AK615" s="20"/>
      <c r="AL615" s="20"/>
    </row>
    <row r="616" spans="15:38" ht="14.25" customHeight="1">
      <c r="O616" s="20"/>
      <c r="Q616" s="20"/>
      <c r="T616" s="20"/>
      <c r="AH616" s="21"/>
      <c r="AK616" s="20"/>
      <c r="AL616" s="20"/>
    </row>
    <row r="617" spans="15:38" ht="14.25" customHeight="1">
      <c r="O617" s="20"/>
      <c r="Q617" s="20"/>
      <c r="T617" s="20"/>
      <c r="AH617" s="21"/>
      <c r="AK617" s="20"/>
      <c r="AL617" s="20"/>
    </row>
    <row r="618" spans="15:38" ht="14.25" customHeight="1">
      <c r="O618" s="20"/>
      <c r="Q618" s="20"/>
      <c r="T618" s="20"/>
      <c r="AH618" s="21"/>
      <c r="AK618" s="20"/>
      <c r="AL618" s="20"/>
    </row>
    <row r="619" spans="15:38" ht="14.25" customHeight="1">
      <c r="O619" s="20"/>
      <c r="Q619" s="20"/>
      <c r="T619" s="20"/>
      <c r="AH619" s="21"/>
      <c r="AK619" s="20"/>
      <c r="AL619" s="20"/>
    </row>
    <row r="620" spans="15:38" ht="14.25" customHeight="1">
      <c r="O620" s="20"/>
      <c r="Q620" s="20"/>
      <c r="T620" s="20"/>
      <c r="AH620" s="21"/>
      <c r="AK620" s="20"/>
      <c r="AL620" s="20"/>
    </row>
    <row r="621" spans="15:38" ht="14.25" customHeight="1">
      <c r="O621" s="20"/>
      <c r="Q621" s="20"/>
      <c r="T621" s="20"/>
      <c r="AH621" s="21"/>
      <c r="AK621" s="20"/>
      <c r="AL621" s="20"/>
    </row>
    <row r="622" spans="15:38" ht="14.25" customHeight="1">
      <c r="O622" s="20"/>
      <c r="Q622" s="20"/>
      <c r="T622" s="20"/>
      <c r="AH622" s="21"/>
      <c r="AK622" s="20"/>
      <c r="AL622" s="20"/>
    </row>
    <row r="623" spans="15:38" ht="14.25" customHeight="1">
      <c r="O623" s="20"/>
      <c r="Q623" s="20"/>
      <c r="T623" s="20"/>
      <c r="AH623" s="21"/>
      <c r="AK623" s="20"/>
      <c r="AL623" s="20"/>
    </row>
    <row r="624" spans="15:38" ht="14.25" customHeight="1">
      <c r="O624" s="20"/>
      <c r="Q624" s="20"/>
      <c r="T624" s="20"/>
      <c r="AH624" s="21"/>
      <c r="AK624" s="20"/>
      <c r="AL624" s="20"/>
    </row>
    <row r="625" spans="15:38" ht="14.25" customHeight="1">
      <c r="O625" s="20"/>
      <c r="Q625" s="20"/>
      <c r="T625" s="20"/>
      <c r="AH625" s="21"/>
      <c r="AK625" s="20"/>
      <c r="AL625" s="20"/>
    </row>
    <row r="626" spans="15:38" ht="14.25" customHeight="1">
      <c r="O626" s="20"/>
      <c r="Q626" s="20"/>
      <c r="T626" s="20"/>
      <c r="AH626" s="21"/>
      <c r="AK626" s="20"/>
      <c r="AL626" s="20"/>
    </row>
    <row r="627" spans="15:38" ht="14.25" customHeight="1">
      <c r="O627" s="20"/>
      <c r="Q627" s="20"/>
      <c r="T627" s="20"/>
      <c r="AH627" s="21"/>
      <c r="AK627" s="20"/>
      <c r="AL627" s="20"/>
    </row>
    <row r="628" spans="15:38" ht="14.25" customHeight="1">
      <c r="O628" s="20"/>
      <c r="Q628" s="20"/>
      <c r="T628" s="20"/>
      <c r="AH628" s="21"/>
      <c r="AK628" s="20"/>
      <c r="AL628" s="20"/>
    </row>
    <row r="629" spans="15:38" ht="14.25" customHeight="1">
      <c r="O629" s="20"/>
      <c r="Q629" s="20"/>
      <c r="T629" s="20"/>
      <c r="AH629" s="21"/>
      <c r="AK629" s="20"/>
      <c r="AL629" s="20"/>
    </row>
    <row r="630" spans="15:38" ht="14.25" customHeight="1">
      <c r="O630" s="20"/>
      <c r="Q630" s="20"/>
      <c r="T630" s="20"/>
      <c r="AH630" s="21"/>
      <c r="AK630" s="20"/>
      <c r="AL630" s="20"/>
    </row>
    <row r="631" spans="15:38" ht="14.25" customHeight="1">
      <c r="O631" s="20"/>
      <c r="Q631" s="20"/>
      <c r="T631" s="20"/>
      <c r="AH631" s="21"/>
      <c r="AK631" s="20"/>
      <c r="AL631" s="20"/>
    </row>
    <row r="632" spans="15:38" ht="14.25" customHeight="1">
      <c r="O632" s="20"/>
      <c r="Q632" s="20"/>
      <c r="T632" s="20"/>
      <c r="AH632" s="21"/>
      <c r="AK632" s="20"/>
      <c r="AL632" s="20"/>
    </row>
    <row r="633" spans="15:38" ht="14.25" customHeight="1">
      <c r="O633" s="20"/>
      <c r="Q633" s="20"/>
      <c r="T633" s="20"/>
      <c r="AH633" s="21"/>
      <c r="AK633" s="20"/>
      <c r="AL633" s="20"/>
    </row>
    <row r="634" spans="15:38" ht="14.25" customHeight="1">
      <c r="O634" s="20"/>
      <c r="Q634" s="20"/>
      <c r="T634" s="20"/>
      <c r="AH634" s="21"/>
      <c r="AK634" s="20"/>
      <c r="AL634" s="20"/>
    </row>
    <row r="635" spans="15:38" ht="14.25" customHeight="1">
      <c r="O635" s="20"/>
      <c r="Q635" s="20"/>
      <c r="T635" s="20"/>
      <c r="AH635" s="21"/>
      <c r="AK635" s="20"/>
      <c r="AL635" s="20"/>
    </row>
    <row r="636" spans="15:38" ht="14.25" customHeight="1">
      <c r="O636" s="20"/>
      <c r="Q636" s="20"/>
      <c r="T636" s="20"/>
      <c r="AH636" s="21"/>
      <c r="AK636" s="20"/>
      <c r="AL636" s="20"/>
    </row>
    <row r="637" spans="15:38" ht="14.25" customHeight="1">
      <c r="O637" s="20"/>
      <c r="Q637" s="20"/>
      <c r="T637" s="20"/>
      <c r="AH637" s="21"/>
      <c r="AK637" s="20"/>
      <c r="AL637" s="20"/>
    </row>
    <row r="638" spans="15:38" ht="14.25" customHeight="1">
      <c r="O638" s="20"/>
      <c r="Q638" s="20"/>
      <c r="T638" s="20"/>
      <c r="AH638" s="21"/>
      <c r="AK638" s="20"/>
      <c r="AL638" s="20"/>
    </row>
    <row r="639" spans="15:38" ht="14.25" customHeight="1">
      <c r="O639" s="20"/>
      <c r="Q639" s="20"/>
      <c r="T639" s="20"/>
      <c r="AH639" s="21"/>
      <c r="AK639" s="20"/>
      <c r="AL639" s="20"/>
    </row>
    <row r="640" spans="15:38" ht="14.25" customHeight="1">
      <c r="O640" s="20"/>
      <c r="Q640" s="20"/>
      <c r="T640" s="20"/>
      <c r="AH640" s="21"/>
      <c r="AK640" s="20"/>
      <c r="AL640" s="20"/>
    </row>
    <row r="641" spans="15:38" ht="14.25" customHeight="1">
      <c r="O641" s="20"/>
      <c r="Q641" s="20"/>
      <c r="T641" s="20"/>
      <c r="AH641" s="21"/>
      <c r="AK641" s="20"/>
      <c r="AL641" s="20"/>
    </row>
    <row r="642" spans="15:38" ht="14.25" customHeight="1">
      <c r="O642" s="20"/>
      <c r="Q642" s="20"/>
      <c r="T642" s="20"/>
      <c r="AH642" s="21"/>
      <c r="AK642" s="20"/>
      <c r="AL642" s="20"/>
    </row>
    <row r="643" spans="15:38" ht="14.25" customHeight="1">
      <c r="O643" s="20"/>
      <c r="Q643" s="20"/>
      <c r="T643" s="20"/>
      <c r="AH643" s="21"/>
      <c r="AK643" s="20"/>
      <c r="AL643" s="20"/>
    </row>
    <row r="644" spans="15:38" ht="14.25" customHeight="1">
      <c r="O644" s="20"/>
      <c r="Q644" s="20"/>
      <c r="T644" s="20"/>
      <c r="AH644" s="21"/>
      <c r="AK644" s="20"/>
      <c r="AL644" s="20"/>
    </row>
    <row r="645" spans="15:38" ht="14.25" customHeight="1">
      <c r="O645" s="20"/>
      <c r="Q645" s="20"/>
      <c r="T645" s="20"/>
      <c r="AH645" s="21"/>
      <c r="AK645" s="20"/>
      <c r="AL645" s="20"/>
    </row>
    <row r="646" spans="15:38" ht="14.25" customHeight="1">
      <c r="O646" s="20"/>
      <c r="Q646" s="20"/>
      <c r="T646" s="20"/>
      <c r="AH646" s="21"/>
      <c r="AK646" s="20"/>
      <c r="AL646" s="20"/>
    </row>
    <row r="647" spans="15:38" ht="14.25" customHeight="1">
      <c r="O647" s="20"/>
      <c r="Q647" s="20"/>
      <c r="T647" s="20"/>
      <c r="AH647" s="21"/>
      <c r="AK647" s="20"/>
      <c r="AL647" s="20"/>
    </row>
    <row r="648" spans="15:38" ht="14.25" customHeight="1">
      <c r="O648" s="20"/>
      <c r="Q648" s="20"/>
      <c r="T648" s="20"/>
      <c r="AH648" s="21"/>
      <c r="AK648" s="20"/>
      <c r="AL648" s="20"/>
    </row>
    <row r="649" spans="15:38" ht="14.25" customHeight="1">
      <c r="O649" s="20"/>
      <c r="Q649" s="20"/>
      <c r="T649" s="20"/>
      <c r="AH649" s="21"/>
      <c r="AK649" s="20"/>
      <c r="AL649" s="20"/>
    </row>
    <row r="650" spans="15:38" ht="14.25" customHeight="1">
      <c r="O650" s="20"/>
      <c r="Q650" s="20"/>
      <c r="T650" s="20"/>
      <c r="AH650" s="21"/>
      <c r="AK650" s="20"/>
      <c r="AL650" s="20"/>
    </row>
    <row r="651" spans="15:38" ht="14.25" customHeight="1">
      <c r="O651" s="20"/>
      <c r="Q651" s="20"/>
      <c r="T651" s="20"/>
      <c r="AH651" s="21"/>
      <c r="AK651" s="20"/>
      <c r="AL651" s="20"/>
    </row>
    <row r="652" spans="15:38" ht="14.25" customHeight="1">
      <c r="O652" s="20"/>
      <c r="Q652" s="20"/>
      <c r="T652" s="20"/>
      <c r="AH652" s="21"/>
      <c r="AK652" s="20"/>
      <c r="AL652" s="20"/>
    </row>
    <row r="653" spans="15:38" ht="14.25" customHeight="1">
      <c r="O653" s="20"/>
      <c r="Q653" s="20"/>
      <c r="T653" s="20"/>
      <c r="AH653" s="21"/>
      <c r="AK653" s="20"/>
      <c r="AL653" s="20"/>
    </row>
    <row r="654" spans="15:38" ht="14.25" customHeight="1">
      <c r="O654" s="20"/>
      <c r="Q654" s="20"/>
      <c r="T654" s="20"/>
      <c r="AH654" s="21"/>
      <c r="AK654" s="20"/>
      <c r="AL654" s="20"/>
    </row>
    <row r="655" spans="15:38" ht="14.25" customHeight="1">
      <c r="O655" s="20"/>
      <c r="Q655" s="20"/>
      <c r="T655" s="20"/>
      <c r="AH655" s="21"/>
      <c r="AK655" s="20"/>
      <c r="AL655" s="20"/>
    </row>
    <row r="656" spans="15:38" ht="14.25" customHeight="1">
      <c r="O656" s="20"/>
      <c r="Q656" s="20"/>
      <c r="T656" s="20"/>
      <c r="AH656" s="21"/>
      <c r="AK656" s="20"/>
      <c r="AL656" s="20"/>
    </row>
    <row r="657" spans="15:38" ht="14.25" customHeight="1">
      <c r="O657" s="20"/>
      <c r="Q657" s="20"/>
      <c r="T657" s="20"/>
      <c r="AH657" s="21"/>
      <c r="AK657" s="20"/>
      <c r="AL657" s="20"/>
    </row>
    <row r="658" spans="15:38" ht="14.25" customHeight="1">
      <c r="O658" s="20"/>
      <c r="Q658" s="20"/>
      <c r="T658" s="20"/>
      <c r="AH658" s="21"/>
      <c r="AK658" s="20"/>
      <c r="AL658" s="20"/>
    </row>
    <row r="659" spans="15:38" ht="14.25" customHeight="1">
      <c r="O659" s="20"/>
      <c r="Q659" s="20"/>
      <c r="T659" s="20"/>
      <c r="AH659" s="21"/>
      <c r="AK659" s="20"/>
      <c r="AL659" s="20"/>
    </row>
    <row r="660" spans="15:38" ht="14.25" customHeight="1">
      <c r="O660" s="20"/>
      <c r="Q660" s="20"/>
      <c r="T660" s="20"/>
      <c r="AH660" s="21"/>
      <c r="AK660" s="20"/>
      <c r="AL660" s="20"/>
    </row>
    <row r="661" spans="15:38" ht="14.25" customHeight="1">
      <c r="O661" s="20"/>
      <c r="Q661" s="20"/>
      <c r="T661" s="20"/>
      <c r="AH661" s="21"/>
      <c r="AK661" s="20"/>
      <c r="AL661" s="20"/>
    </row>
    <row r="662" spans="15:38" ht="14.25" customHeight="1">
      <c r="O662" s="20"/>
      <c r="Q662" s="20"/>
      <c r="T662" s="20"/>
      <c r="AH662" s="21"/>
      <c r="AK662" s="20"/>
      <c r="AL662" s="20"/>
    </row>
    <row r="663" spans="15:38" ht="14.25" customHeight="1">
      <c r="O663" s="20"/>
      <c r="Q663" s="20"/>
      <c r="T663" s="20"/>
      <c r="AH663" s="21"/>
      <c r="AK663" s="20"/>
      <c r="AL663" s="20"/>
    </row>
    <row r="664" spans="15:38" ht="14.25" customHeight="1">
      <c r="O664" s="20"/>
      <c r="Q664" s="20"/>
      <c r="T664" s="20"/>
      <c r="AH664" s="21"/>
      <c r="AK664" s="20"/>
      <c r="AL664" s="20"/>
    </row>
    <row r="665" spans="15:38" ht="14.25" customHeight="1">
      <c r="O665" s="20"/>
      <c r="Q665" s="20"/>
      <c r="T665" s="20"/>
      <c r="AH665" s="21"/>
      <c r="AK665" s="20"/>
      <c r="AL665" s="20"/>
    </row>
    <row r="666" spans="15:38" ht="14.25" customHeight="1">
      <c r="O666" s="20"/>
      <c r="Q666" s="20"/>
      <c r="T666" s="20"/>
      <c r="AH666" s="21"/>
      <c r="AK666" s="20"/>
      <c r="AL666" s="20"/>
    </row>
    <row r="667" spans="15:38" ht="14.25" customHeight="1">
      <c r="O667" s="20"/>
      <c r="Q667" s="20"/>
      <c r="T667" s="20"/>
      <c r="AH667" s="21"/>
      <c r="AK667" s="20"/>
      <c r="AL667" s="20"/>
    </row>
    <row r="668" spans="15:38" ht="14.25" customHeight="1">
      <c r="O668" s="20"/>
      <c r="Q668" s="20"/>
      <c r="T668" s="20"/>
      <c r="AH668" s="21"/>
      <c r="AK668" s="20"/>
      <c r="AL668" s="20"/>
    </row>
    <row r="669" spans="15:38" ht="14.25" customHeight="1">
      <c r="O669" s="20"/>
      <c r="Q669" s="20"/>
      <c r="T669" s="20"/>
      <c r="AH669" s="21"/>
      <c r="AK669" s="20"/>
      <c r="AL669" s="20"/>
    </row>
    <row r="670" spans="15:38" ht="14.25" customHeight="1">
      <c r="O670" s="20"/>
      <c r="Q670" s="20"/>
      <c r="T670" s="20"/>
      <c r="AH670" s="21"/>
      <c r="AK670" s="20"/>
      <c r="AL670" s="20"/>
    </row>
    <row r="671" spans="15:38" ht="14.25" customHeight="1">
      <c r="O671" s="20"/>
      <c r="Q671" s="20"/>
      <c r="T671" s="20"/>
      <c r="AH671" s="21"/>
      <c r="AK671" s="20"/>
      <c r="AL671" s="20"/>
    </row>
    <row r="672" spans="15:38" ht="14.25" customHeight="1">
      <c r="O672" s="20"/>
      <c r="Q672" s="20"/>
      <c r="T672" s="20"/>
      <c r="AH672" s="21"/>
      <c r="AK672" s="20"/>
      <c r="AL672" s="20"/>
    </row>
    <row r="673" spans="15:38" ht="14.25" customHeight="1">
      <c r="O673" s="20"/>
      <c r="Q673" s="20"/>
      <c r="T673" s="20"/>
      <c r="AH673" s="21"/>
      <c r="AK673" s="20"/>
      <c r="AL673" s="20"/>
    </row>
    <row r="674" spans="15:38" ht="14.25" customHeight="1">
      <c r="O674" s="20"/>
      <c r="Q674" s="20"/>
      <c r="T674" s="20"/>
      <c r="AH674" s="21"/>
      <c r="AK674" s="20"/>
      <c r="AL674" s="20"/>
    </row>
    <row r="675" spans="15:38" ht="14.25" customHeight="1">
      <c r="O675" s="20"/>
      <c r="Q675" s="20"/>
      <c r="T675" s="20"/>
      <c r="AH675" s="21"/>
      <c r="AK675" s="20"/>
      <c r="AL675" s="20"/>
    </row>
    <row r="676" spans="15:38" ht="14.25" customHeight="1">
      <c r="O676" s="20"/>
      <c r="Q676" s="20"/>
      <c r="T676" s="20"/>
      <c r="AH676" s="21"/>
      <c r="AK676" s="20"/>
      <c r="AL676" s="20"/>
    </row>
    <row r="677" spans="15:38" ht="14.25" customHeight="1">
      <c r="O677" s="20"/>
      <c r="Q677" s="20"/>
      <c r="T677" s="20"/>
      <c r="AH677" s="21"/>
      <c r="AK677" s="20"/>
      <c r="AL677" s="20"/>
    </row>
    <row r="678" spans="15:38" ht="14.25" customHeight="1">
      <c r="O678" s="20"/>
      <c r="Q678" s="20"/>
      <c r="T678" s="20"/>
      <c r="AH678" s="21"/>
      <c r="AK678" s="20"/>
      <c r="AL678" s="20"/>
    </row>
    <row r="679" spans="15:38" ht="14.25" customHeight="1">
      <c r="O679" s="20"/>
      <c r="Q679" s="20"/>
      <c r="T679" s="20"/>
      <c r="AH679" s="21"/>
      <c r="AK679" s="20"/>
      <c r="AL679" s="20"/>
    </row>
    <row r="680" spans="15:38" ht="14.25" customHeight="1">
      <c r="O680" s="20"/>
      <c r="Q680" s="20"/>
      <c r="T680" s="20"/>
      <c r="AH680" s="21"/>
      <c r="AK680" s="20"/>
      <c r="AL680" s="20"/>
    </row>
    <row r="681" spans="15:38" ht="14.25" customHeight="1">
      <c r="O681" s="20"/>
      <c r="Q681" s="20"/>
      <c r="T681" s="20"/>
      <c r="AH681" s="21"/>
      <c r="AK681" s="20"/>
      <c r="AL681" s="20"/>
    </row>
    <row r="682" spans="15:38" ht="14.25" customHeight="1">
      <c r="O682" s="20"/>
      <c r="Q682" s="20"/>
      <c r="T682" s="20"/>
      <c r="AH682" s="21"/>
      <c r="AK682" s="20"/>
      <c r="AL682" s="20"/>
    </row>
    <row r="683" spans="15:38" ht="14.25" customHeight="1">
      <c r="O683" s="20"/>
      <c r="Q683" s="20"/>
      <c r="T683" s="20"/>
      <c r="AH683" s="21"/>
      <c r="AK683" s="20"/>
      <c r="AL683" s="20"/>
    </row>
    <row r="684" spans="15:38" ht="14.25" customHeight="1">
      <c r="O684" s="20"/>
      <c r="Q684" s="20"/>
      <c r="T684" s="20"/>
      <c r="AH684" s="21"/>
      <c r="AK684" s="20"/>
      <c r="AL684" s="20"/>
    </row>
    <row r="685" spans="15:38" ht="14.25" customHeight="1">
      <c r="O685" s="20"/>
      <c r="Q685" s="20"/>
      <c r="T685" s="20"/>
      <c r="AH685" s="21"/>
      <c r="AK685" s="20"/>
      <c r="AL685" s="20"/>
    </row>
    <row r="686" spans="15:38" ht="14.25" customHeight="1">
      <c r="O686" s="20"/>
      <c r="Q686" s="20"/>
      <c r="T686" s="20"/>
      <c r="AH686" s="21"/>
      <c r="AK686" s="20"/>
      <c r="AL686" s="20"/>
    </row>
    <row r="687" spans="15:38" ht="14.25" customHeight="1">
      <c r="O687" s="20"/>
      <c r="Q687" s="20"/>
      <c r="T687" s="20"/>
      <c r="AH687" s="21"/>
      <c r="AK687" s="20"/>
      <c r="AL687" s="20"/>
    </row>
    <row r="688" spans="15:38" ht="14.25" customHeight="1">
      <c r="O688" s="20"/>
      <c r="Q688" s="20"/>
      <c r="T688" s="20"/>
      <c r="AH688" s="21"/>
      <c r="AK688" s="20"/>
      <c r="AL688" s="20"/>
    </row>
    <row r="689" spans="15:38" ht="14.25" customHeight="1">
      <c r="O689" s="20"/>
      <c r="Q689" s="20"/>
      <c r="T689" s="20"/>
      <c r="AH689" s="21"/>
      <c r="AK689" s="20"/>
      <c r="AL689" s="20"/>
    </row>
    <row r="690" spans="15:38" ht="14.25" customHeight="1">
      <c r="O690" s="20"/>
      <c r="Q690" s="20"/>
      <c r="T690" s="20"/>
      <c r="AH690" s="21"/>
      <c r="AK690" s="20"/>
      <c r="AL690" s="20"/>
    </row>
    <row r="691" spans="15:38" ht="14.25" customHeight="1">
      <c r="O691" s="20"/>
      <c r="Q691" s="20"/>
      <c r="T691" s="20"/>
      <c r="AH691" s="21"/>
      <c r="AK691" s="20"/>
      <c r="AL691" s="20"/>
    </row>
    <row r="692" spans="15:38" ht="14.25" customHeight="1">
      <c r="O692" s="20"/>
      <c r="Q692" s="20"/>
      <c r="T692" s="20"/>
      <c r="AH692" s="21"/>
      <c r="AK692" s="20"/>
      <c r="AL692" s="20"/>
    </row>
    <row r="693" spans="15:38" ht="14.25" customHeight="1">
      <c r="O693" s="20"/>
      <c r="Q693" s="20"/>
      <c r="T693" s="20"/>
      <c r="AH693" s="21"/>
      <c r="AK693" s="20"/>
      <c r="AL693" s="20"/>
    </row>
    <row r="694" spans="15:38" ht="14.25" customHeight="1">
      <c r="O694" s="20"/>
      <c r="Q694" s="20"/>
      <c r="T694" s="20"/>
      <c r="AH694" s="21"/>
      <c r="AK694" s="20"/>
      <c r="AL694" s="20"/>
    </row>
    <row r="695" spans="15:38" ht="14.25" customHeight="1">
      <c r="O695" s="20"/>
      <c r="Q695" s="20"/>
      <c r="T695" s="20"/>
      <c r="AH695" s="21"/>
      <c r="AK695" s="20"/>
      <c r="AL695" s="20"/>
    </row>
    <row r="696" spans="15:38" ht="14.25" customHeight="1">
      <c r="O696" s="20"/>
      <c r="Q696" s="20"/>
      <c r="T696" s="20"/>
      <c r="AH696" s="21"/>
      <c r="AK696" s="20"/>
      <c r="AL696" s="20"/>
    </row>
    <row r="697" spans="15:38" ht="14.25" customHeight="1">
      <c r="O697" s="20"/>
      <c r="Q697" s="20"/>
      <c r="T697" s="20"/>
      <c r="AH697" s="21"/>
      <c r="AK697" s="20"/>
      <c r="AL697" s="20"/>
    </row>
    <row r="698" spans="15:38" ht="14.25" customHeight="1">
      <c r="O698" s="20"/>
      <c r="Q698" s="20"/>
      <c r="T698" s="20"/>
      <c r="AH698" s="21"/>
      <c r="AK698" s="20"/>
      <c r="AL698" s="20"/>
    </row>
    <row r="699" spans="15:38" ht="14.25" customHeight="1">
      <c r="O699" s="20"/>
      <c r="Q699" s="20"/>
      <c r="T699" s="20"/>
      <c r="AH699" s="21"/>
      <c r="AK699" s="20"/>
      <c r="AL699" s="20"/>
    </row>
    <row r="700" spans="15:38" ht="14.25" customHeight="1">
      <c r="O700" s="20"/>
      <c r="Q700" s="20"/>
      <c r="T700" s="20"/>
      <c r="AH700" s="21"/>
      <c r="AK700" s="20"/>
      <c r="AL700" s="20"/>
    </row>
    <row r="701" spans="15:38" ht="14.25" customHeight="1">
      <c r="O701" s="20"/>
      <c r="Q701" s="20"/>
      <c r="T701" s="20"/>
      <c r="AH701" s="21"/>
      <c r="AK701" s="20"/>
      <c r="AL701" s="20"/>
    </row>
    <row r="702" spans="15:38" ht="14.25" customHeight="1">
      <c r="O702" s="20"/>
      <c r="Q702" s="20"/>
      <c r="T702" s="20"/>
      <c r="AH702" s="21"/>
      <c r="AK702" s="20"/>
      <c r="AL702" s="20"/>
    </row>
    <row r="703" spans="15:38" ht="14.25" customHeight="1">
      <c r="O703" s="20"/>
      <c r="Q703" s="20"/>
      <c r="T703" s="20"/>
      <c r="AH703" s="21"/>
      <c r="AK703" s="20"/>
      <c r="AL703" s="20"/>
    </row>
    <row r="704" spans="15:38" ht="14.25" customHeight="1">
      <c r="O704" s="20"/>
      <c r="Q704" s="20"/>
      <c r="T704" s="20"/>
      <c r="AH704" s="21"/>
      <c r="AK704" s="20"/>
      <c r="AL704" s="20"/>
    </row>
    <row r="705" spans="15:38" ht="14.25" customHeight="1">
      <c r="O705" s="20"/>
      <c r="Q705" s="20"/>
      <c r="T705" s="20"/>
      <c r="AH705" s="21"/>
      <c r="AK705" s="20"/>
      <c r="AL705" s="20"/>
    </row>
    <row r="706" spans="15:38" ht="14.25" customHeight="1">
      <c r="O706" s="20"/>
      <c r="Q706" s="20"/>
      <c r="T706" s="20"/>
      <c r="AH706" s="21"/>
      <c r="AK706" s="20"/>
      <c r="AL706" s="20"/>
    </row>
    <row r="707" spans="15:38" ht="14.25" customHeight="1">
      <c r="O707" s="20"/>
      <c r="Q707" s="20"/>
      <c r="T707" s="20"/>
      <c r="AH707" s="21"/>
      <c r="AK707" s="20"/>
      <c r="AL707" s="20"/>
    </row>
    <row r="708" spans="15:38" ht="14.25" customHeight="1">
      <c r="O708" s="20"/>
      <c r="Q708" s="20"/>
      <c r="T708" s="20"/>
      <c r="AH708" s="21"/>
      <c r="AK708" s="20"/>
      <c r="AL708" s="20"/>
    </row>
    <row r="709" spans="15:38" ht="14.25" customHeight="1">
      <c r="O709" s="20"/>
      <c r="Q709" s="20"/>
      <c r="T709" s="20"/>
      <c r="AH709" s="21"/>
      <c r="AK709" s="20"/>
      <c r="AL709" s="20"/>
    </row>
    <row r="710" spans="15:38" ht="14.25" customHeight="1">
      <c r="O710" s="20"/>
      <c r="Q710" s="20"/>
      <c r="T710" s="20"/>
      <c r="AH710" s="21"/>
      <c r="AK710" s="20"/>
      <c r="AL710" s="20"/>
    </row>
    <row r="711" spans="15:38" ht="14.25" customHeight="1">
      <c r="O711" s="20"/>
      <c r="Q711" s="20"/>
      <c r="T711" s="20"/>
      <c r="AH711" s="21"/>
      <c r="AK711" s="20"/>
      <c r="AL711" s="20"/>
    </row>
    <row r="712" spans="15:38" ht="14.25" customHeight="1">
      <c r="O712" s="20"/>
      <c r="Q712" s="20"/>
      <c r="T712" s="20"/>
      <c r="AH712" s="21"/>
      <c r="AK712" s="20"/>
      <c r="AL712" s="20"/>
    </row>
    <row r="713" spans="15:38" ht="14.25" customHeight="1">
      <c r="O713" s="20"/>
      <c r="Q713" s="20"/>
      <c r="T713" s="20"/>
      <c r="AH713" s="21"/>
      <c r="AK713" s="20"/>
      <c r="AL713" s="20"/>
    </row>
    <row r="714" spans="15:38" ht="14.25" customHeight="1">
      <c r="O714" s="20"/>
      <c r="Q714" s="20"/>
      <c r="T714" s="20"/>
      <c r="AH714" s="21"/>
      <c r="AK714" s="20"/>
      <c r="AL714" s="20"/>
    </row>
    <row r="715" spans="15:38" ht="14.25" customHeight="1">
      <c r="O715" s="20"/>
      <c r="Q715" s="20"/>
      <c r="T715" s="20"/>
      <c r="AH715" s="21"/>
      <c r="AK715" s="20"/>
      <c r="AL715" s="20"/>
    </row>
    <row r="716" spans="15:38" ht="14.25" customHeight="1">
      <c r="O716" s="20"/>
      <c r="Q716" s="20"/>
      <c r="T716" s="20"/>
      <c r="AH716" s="21"/>
      <c r="AK716" s="20"/>
      <c r="AL716" s="20"/>
    </row>
    <row r="717" spans="15:38" ht="14.25" customHeight="1">
      <c r="O717" s="20"/>
      <c r="Q717" s="20"/>
      <c r="T717" s="20"/>
      <c r="AH717" s="21"/>
      <c r="AK717" s="20"/>
      <c r="AL717" s="20"/>
    </row>
    <row r="718" spans="15:38" ht="14.25" customHeight="1">
      <c r="O718" s="20"/>
      <c r="Q718" s="20"/>
      <c r="T718" s="20"/>
      <c r="AH718" s="21"/>
      <c r="AK718" s="20"/>
      <c r="AL718" s="20"/>
    </row>
    <row r="719" spans="15:38" ht="14.25" customHeight="1">
      <c r="O719" s="20"/>
      <c r="Q719" s="20"/>
      <c r="T719" s="20"/>
      <c r="AH719" s="21"/>
      <c r="AK719" s="20"/>
      <c r="AL719" s="20"/>
    </row>
    <row r="720" spans="15:38" ht="14.25" customHeight="1">
      <c r="O720" s="20"/>
      <c r="Q720" s="20"/>
      <c r="T720" s="20"/>
      <c r="AH720" s="21"/>
      <c r="AK720" s="20"/>
      <c r="AL720" s="20"/>
    </row>
    <row r="721" spans="15:38" ht="14.25" customHeight="1">
      <c r="O721" s="20"/>
      <c r="Q721" s="20"/>
      <c r="T721" s="20"/>
      <c r="AH721" s="21"/>
      <c r="AK721" s="20"/>
      <c r="AL721" s="20"/>
    </row>
    <row r="722" spans="15:38" ht="14.25" customHeight="1">
      <c r="O722" s="20"/>
      <c r="Q722" s="20"/>
      <c r="T722" s="20"/>
      <c r="AH722" s="21"/>
      <c r="AK722" s="20"/>
      <c r="AL722" s="20"/>
    </row>
    <row r="723" spans="15:38" ht="14.25" customHeight="1">
      <c r="O723" s="20"/>
      <c r="Q723" s="20"/>
      <c r="T723" s="20"/>
      <c r="AH723" s="21"/>
      <c r="AK723" s="20"/>
      <c r="AL723" s="20"/>
    </row>
    <row r="724" spans="15:38" ht="14.25" customHeight="1">
      <c r="O724" s="20"/>
      <c r="Q724" s="20"/>
      <c r="T724" s="20"/>
      <c r="AH724" s="21"/>
      <c r="AK724" s="20"/>
      <c r="AL724" s="20"/>
    </row>
    <row r="725" spans="15:38" ht="14.25" customHeight="1">
      <c r="O725" s="20"/>
      <c r="Q725" s="20"/>
      <c r="T725" s="20"/>
      <c r="AH725" s="21"/>
      <c r="AK725" s="20"/>
      <c r="AL725" s="20"/>
    </row>
    <row r="726" spans="15:38" ht="14.25" customHeight="1">
      <c r="O726" s="20"/>
      <c r="Q726" s="20"/>
      <c r="T726" s="20"/>
      <c r="AH726" s="21"/>
      <c r="AK726" s="20"/>
      <c r="AL726" s="20"/>
    </row>
    <row r="727" spans="15:38" ht="14.25" customHeight="1">
      <c r="O727" s="20"/>
      <c r="Q727" s="20"/>
      <c r="T727" s="20"/>
      <c r="AH727" s="21"/>
      <c r="AK727" s="20"/>
      <c r="AL727" s="20"/>
    </row>
    <row r="728" spans="15:38" ht="14.25" customHeight="1">
      <c r="O728" s="20"/>
      <c r="Q728" s="20"/>
      <c r="T728" s="20"/>
      <c r="AH728" s="21"/>
      <c r="AK728" s="20"/>
      <c r="AL728" s="20"/>
    </row>
    <row r="729" spans="15:38" ht="14.25" customHeight="1">
      <c r="O729" s="20"/>
      <c r="Q729" s="20"/>
      <c r="T729" s="20"/>
      <c r="AH729" s="21"/>
      <c r="AK729" s="20"/>
      <c r="AL729" s="20"/>
    </row>
    <row r="730" spans="15:38" ht="14.25" customHeight="1">
      <c r="O730" s="20"/>
      <c r="Q730" s="20"/>
      <c r="T730" s="20"/>
      <c r="AH730" s="21"/>
      <c r="AK730" s="20"/>
      <c r="AL730" s="20"/>
    </row>
    <row r="731" spans="15:38" ht="14.25" customHeight="1">
      <c r="O731" s="20"/>
      <c r="Q731" s="20"/>
      <c r="T731" s="20"/>
      <c r="AH731" s="21"/>
      <c r="AK731" s="20"/>
      <c r="AL731" s="20"/>
    </row>
    <row r="732" spans="15:38" ht="14.25" customHeight="1">
      <c r="O732" s="20"/>
      <c r="Q732" s="20"/>
      <c r="T732" s="20"/>
      <c r="AH732" s="21"/>
      <c r="AK732" s="20"/>
      <c r="AL732" s="20"/>
    </row>
    <row r="733" spans="15:38" ht="14.25" customHeight="1">
      <c r="O733" s="20"/>
      <c r="Q733" s="20"/>
      <c r="T733" s="20"/>
      <c r="AH733" s="21"/>
      <c r="AK733" s="20"/>
      <c r="AL733" s="20"/>
    </row>
    <row r="734" spans="15:38" ht="14.25" customHeight="1">
      <c r="O734" s="20"/>
      <c r="Q734" s="20"/>
      <c r="T734" s="20"/>
      <c r="AH734" s="21"/>
      <c r="AK734" s="20"/>
      <c r="AL734" s="20"/>
    </row>
    <row r="735" spans="15:38" ht="14.25" customHeight="1">
      <c r="O735" s="20"/>
      <c r="Q735" s="20"/>
      <c r="T735" s="20"/>
      <c r="AH735" s="21"/>
      <c r="AK735" s="20"/>
      <c r="AL735" s="20"/>
    </row>
    <row r="736" spans="15:38" ht="14.25" customHeight="1">
      <c r="O736" s="20"/>
      <c r="Q736" s="20"/>
      <c r="T736" s="20"/>
      <c r="AH736" s="21"/>
      <c r="AK736" s="20"/>
      <c r="AL736" s="20"/>
    </row>
    <row r="737" spans="15:38" ht="14.25" customHeight="1">
      <c r="O737" s="20"/>
      <c r="Q737" s="20"/>
      <c r="T737" s="20"/>
      <c r="AH737" s="21"/>
      <c r="AK737" s="20"/>
      <c r="AL737" s="20"/>
    </row>
    <row r="738" spans="15:38" ht="14.25" customHeight="1">
      <c r="O738" s="20"/>
      <c r="Q738" s="20"/>
      <c r="T738" s="20"/>
      <c r="AH738" s="21"/>
      <c r="AK738" s="20"/>
      <c r="AL738" s="20"/>
    </row>
    <row r="739" spans="15:38" ht="14.25" customHeight="1">
      <c r="O739" s="20"/>
      <c r="Q739" s="20"/>
      <c r="T739" s="20"/>
      <c r="AH739" s="21"/>
      <c r="AK739" s="20"/>
      <c r="AL739" s="20"/>
    </row>
    <row r="740" spans="15:38" ht="14.25" customHeight="1">
      <c r="O740" s="20"/>
      <c r="Q740" s="20"/>
      <c r="T740" s="20"/>
      <c r="AH740" s="21"/>
      <c r="AK740" s="20"/>
      <c r="AL740" s="20"/>
    </row>
    <row r="741" spans="15:38" ht="14.25" customHeight="1">
      <c r="O741" s="20"/>
      <c r="Q741" s="20"/>
      <c r="T741" s="20"/>
      <c r="AH741" s="21"/>
      <c r="AK741" s="20"/>
      <c r="AL741" s="20"/>
    </row>
    <row r="742" spans="15:38" ht="14.25" customHeight="1">
      <c r="O742" s="20"/>
      <c r="Q742" s="20"/>
      <c r="T742" s="20"/>
      <c r="AH742" s="21"/>
      <c r="AK742" s="20"/>
      <c r="AL742" s="20"/>
    </row>
    <row r="743" spans="15:38" ht="14.25" customHeight="1">
      <c r="O743" s="20"/>
      <c r="Q743" s="20"/>
      <c r="T743" s="20"/>
      <c r="AH743" s="21"/>
      <c r="AK743" s="20"/>
      <c r="AL743" s="20"/>
    </row>
    <row r="744" spans="15:38" ht="14.25" customHeight="1">
      <c r="O744" s="20"/>
      <c r="Q744" s="20"/>
      <c r="T744" s="20"/>
      <c r="AH744" s="21"/>
      <c r="AK744" s="20"/>
      <c r="AL744" s="20"/>
    </row>
    <row r="745" spans="15:38" ht="14.25" customHeight="1">
      <c r="O745" s="20"/>
      <c r="Q745" s="20"/>
      <c r="T745" s="20"/>
      <c r="AH745" s="21"/>
      <c r="AK745" s="20"/>
      <c r="AL745" s="20"/>
    </row>
    <row r="746" spans="15:38" ht="14.25" customHeight="1">
      <c r="O746" s="20"/>
      <c r="Q746" s="20"/>
      <c r="T746" s="20"/>
      <c r="AH746" s="21"/>
      <c r="AK746" s="20"/>
      <c r="AL746" s="20"/>
    </row>
    <row r="747" spans="15:38" ht="14.25" customHeight="1">
      <c r="O747" s="20"/>
      <c r="Q747" s="20"/>
      <c r="T747" s="20"/>
      <c r="AH747" s="21"/>
      <c r="AK747" s="20"/>
      <c r="AL747" s="20"/>
    </row>
    <row r="748" spans="15:38" ht="14.25" customHeight="1">
      <c r="O748" s="20"/>
      <c r="Q748" s="20"/>
      <c r="T748" s="20"/>
      <c r="AH748" s="21"/>
      <c r="AK748" s="20"/>
      <c r="AL748" s="20"/>
    </row>
    <row r="749" spans="15:38" ht="14.25" customHeight="1">
      <c r="O749" s="20"/>
      <c r="Q749" s="20"/>
      <c r="T749" s="20"/>
      <c r="AH749" s="21"/>
      <c r="AK749" s="20"/>
      <c r="AL749" s="20"/>
    </row>
    <row r="750" spans="15:38" ht="14.25" customHeight="1">
      <c r="O750" s="20"/>
      <c r="Q750" s="20"/>
      <c r="T750" s="20"/>
      <c r="AH750" s="21"/>
      <c r="AK750" s="20"/>
      <c r="AL750" s="20"/>
    </row>
    <row r="751" spans="15:38" ht="14.25" customHeight="1">
      <c r="O751" s="20"/>
      <c r="Q751" s="20"/>
      <c r="T751" s="20"/>
      <c r="AH751" s="21"/>
      <c r="AK751" s="20"/>
      <c r="AL751" s="20"/>
    </row>
    <row r="752" spans="15:38" ht="14.25" customHeight="1">
      <c r="O752" s="20"/>
      <c r="Q752" s="20"/>
      <c r="T752" s="20"/>
      <c r="AH752" s="21"/>
      <c r="AK752" s="20"/>
      <c r="AL752" s="20"/>
    </row>
    <row r="753" spans="15:38" ht="14.25" customHeight="1">
      <c r="O753" s="20"/>
      <c r="Q753" s="20"/>
      <c r="T753" s="20"/>
      <c r="AH753" s="21"/>
      <c r="AK753" s="20"/>
      <c r="AL753" s="20"/>
    </row>
    <row r="754" spans="15:38" ht="14.25" customHeight="1">
      <c r="O754" s="20"/>
      <c r="Q754" s="20"/>
      <c r="T754" s="20"/>
      <c r="AH754" s="21"/>
      <c r="AK754" s="20"/>
      <c r="AL754" s="20"/>
    </row>
    <row r="755" spans="15:38" ht="14.25" customHeight="1">
      <c r="O755" s="20"/>
      <c r="Q755" s="20"/>
      <c r="T755" s="20"/>
      <c r="AH755" s="21"/>
      <c r="AK755" s="20"/>
      <c r="AL755" s="20"/>
    </row>
    <row r="756" spans="15:38" ht="14.25" customHeight="1">
      <c r="O756" s="20"/>
      <c r="Q756" s="20"/>
      <c r="T756" s="20"/>
      <c r="AH756" s="21"/>
      <c r="AK756" s="20"/>
      <c r="AL756" s="20"/>
    </row>
    <row r="757" spans="15:38" ht="14.25" customHeight="1">
      <c r="O757" s="20"/>
      <c r="Q757" s="20"/>
      <c r="T757" s="20"/>
      <c r="AH757" s="21"/>
      <c r="AK757" s="20"/>
      <c r="AL757" s="20"/>
    </row>
    <row r="758" spans="15:38" ht="14.25" customHeight="1">
      <c r="O758" s="20"/>
      <c r="Q758" s="20"/>
      <c r="T758" s="20"/>
      <c r="AH758" s="21"/>
      <c r="AK758" s="20"/>
      <c r="AL758" s="20"/>
    </row>
    <row r="759" spans="15:38" ht="14.25" customHeight="1">
      <c r="O759" s="20"/>
      <c r="Q759" s="20"/>
      <c r="T759" s="20"/>
      <c r="AH759" s="21"/>
      <c r="AK759" s="20"/>
      <c r="AL759" s="20"/>
    </row>
    <row r="760" spans="15:38" ht="14.25" customHeight="1">
      <c r="O760" s="20"/>
      <c r="Q760" s="20"/>
      <c r="T760" s="20"/>
      <c r="AH760" s="21"/>
      <c r="AK760" s="20"/>
      <c r="AL760" s="20"/>
    </row>
    <row r="761" spans="15:38" ht="14.25" customHeight="1">
      <c r="O761" s="20"/>
      <c r="Q761" s="20"/>
      <c r="T761" s="20"/>
      <c r="AH761" s="21"/>
      <c r="AK761" s="20"/>
      <c r="AL761" s="20"/>
    </row>
    <row r="762" spans="15:38" ht="14.25" customHeight="1">
      <c r="O762" s="20"/>
      <c r="Q762" s="20"/>
      <c r="T762" s="20"/>
      <c r="AH762" s="21"/>
      <c r="AK762" s="20"/>
      <c r="AL762" s="20"/>
    </row>
    <row r="763" spans="15:38" ht="14.25" customHeight="1">
      <c r="O763" s="20"/>
      <c r="Q763" s="20"/>
      <c r="T763" s="20"/>
      <c r="AH763" s="21"/>
      <c r="AK763" s="20"/>
      <c r="AL763" s="20"/>
    </row>
    <row r="764" spans="15:38" ht="14.25" customHeight="1">
      <c r="O764" s="20"/>
      <c r="Q764" s="20"/>
      <c r="T764" s="20"/>
      <c r="AH764" s="21"/>
      <c r="AK764" s="20"/>
      <c r="AL764" s="20"/>
    </row>
    <row r="765" spans="15:38" ht="14.25" customHeight="1">
      <c r="O765" s="20"/>
      <c r="Q765" s="20"/>
      <c r="T765" s="20"/>
      <c r="AH765" s="21"/>
      <c r="AK765" s="20"/>
      <c r="AL765" s="20"/>
    </row>
    <row r="766" spans="15:38" ht="14.25" customHeight="1">
      <c r="O766" s="20"/>
      <c r="Q766" s="20"/>
      <c r="T766" s="20"/>
      <c r="AH766" s="21"/>
      <c r="AK766" s="20"/>
      <c r="AL766" s="20"/>
    </row>
    <row r="767" spans="15:38" ht="14.25" customHeight="1">
      <c r="O767" s="20"/>
      <c r="Q767" s="20"/>
      <c r="T767" s="20"/>
      <c r="AH767" s="21"/>
      <c r="AK767" s="20"/>
      <c r="AL767" s="20"/>
    </row>
    <row r="768" spans="15:38" ht="14.25" customHeight="1">
      <c r="O768" s="20"/>
      <c r="Q768" s="20"/>
      <c r="T768" s="20"/>
      <c r="AH768" s="21"/>
      <c r="AK768" s="20"/>
      <c r="AL768" s="20"/>
    </row>
    <row r="769" spans="15:38" ht="14.25" customHeight="1">
      <c r="O769" s="20"/>
      <c r="Q769" s="20"/>
      <c r="T769" s="20"/>
      <c r="AH769" s="21"/>
      <c r="AK769" s="20"/>
      <c r="AL769" s="20"/>
    </row>
    <row r="770" spans="15:38" ht="14.25" customHeight="1">
      <c r="O770" s="20"/>
      <c r="Q770" s="20"/>
      <c r="T770" s="20"/>
      <c r="AH770" s="21"/>
      <c r="AK770" s="20"/>
      <c r="AL770" s="20"/>
    </row>
    <row r="771" spans="15:38" ht="14.25" customHeight="1">
      <c r="O771" s="20"/>
      <c r="Q771" s="20"/>
      <c r="T771" s="20"/>
      <c r="AH771" s="21"/>
      <c r="AK771" s="20"/>
      <c r="AL771" s="20"/>
    </row>
    <row r="772" spans="15:38" ht="14.25" customHeight="1">
      <c r="O772" s="20"/>
      <c r="Q772" s="20"/>
      <c r="T772" s="20"/>
      <c r="AH772" s="21"/>
      <c r="AK772" s="20"/>
      <c r="AL772" s="20"/>
    </row>
    <row r="773" spans="15:38" ht="14.25" customHeight="1">
      <c r="O773" s="20"/>
      <c r="Q773" s="20"/>
      <c r="T773" s="20"/>
      <c r="AH773" s="21"/>
      <c r="AK773" s="20"/>
      <c r="AL773" s="20"/>
    </row>
    <row r="774" spans="15:38" ht="14.25" customHeight="1">
      <c r="O774" s="20"/>
      <c r="Q774" s="20"/>
      <c r="T774" s="20"/>
      <c r="AH774" s="21"/>
      <c r="AK774" s="20"/>
      <c r="AL774" s="20"/>
    </row>
    <row r="775" spans="15:38" ht="14.25" customHeight="1">
      <c r="O775" s="20"/>
      <c r="Q775" s="20"/>
      <c r="T775" s="20"/>
      <c r="AH775" s="21"/>
      <c r="AK775" s="20"/>
      <c r="AL775" s="20"/>
    </row>
    <row r="776" spans="15:38" ht="14.25" customHeight="1">
      <c r="O776" s="20"/>
      <c r="Q776" s="20"/>
      <c r="T776" s="20"/>
      <c r="AH776" s="21"/>
      <c r="AK776" s="20"/>
      <c r="AL776" s="20"/>
    </row>
    <row r="777" spans="15:38" ht="14.25" customHeight="1">
      <c r="O777" s="20"/>
      <c r="Q777" s="20"/>
      <c r="T777" s="20"/>
      <c r="AH777" s="21"/>
      <c r="AK777" s="20"/>
      <c r="AL777" s="20"/>
    </row>
    <row r="778" spans="15:38" ht="14.25" customHeight="1">
      <c r="O778" s="20"/>
      <c r="Q778" s="20"/>
      <c r="T778" s="20"/>
      <c r="AH778" s="21"/>
      <c r="AK778" s="20"/>
      <c r="AL778" s="20"/>
    </row>
    <row r="779" spans="15:38" ht="14.25" customHeight="1">
      <c r="O779" s="20"/>
      <c r="Q779" s="20"/>
      <c r="T779" s="20"/>
      <c r="AH779" s="21"/>
      <c r="AK779" s="20"/>
      <c r="AL779" s="20"/>
    </row>
    <row r="780" spans="15:38" ht="14.25" customHeight="1">
      <c r="O780" s="20"/>
      <c r="Q780" s="20"/>
      <c r="T780" s="20"/>
      <c r="AH780" s="21"/>
      <c r="AK780" s="20"/>
      <c r="AL780" s="20"/>
    </row>
    <row r="781" spans="15:38" ht="14.25" customHeight="1">
      <c r="O781" s="20"/>
      <c r="Q781" s="20"/>
      <c r="T781" s="20"/>
      <c r="AH781" s="21"/>
      <c r="AK781" s="20"/>
      <c r="AL781" s="20"/>
    </row>
    <row r="782" spans="15:38" ht="14.25" customHeight="1">
      <c r="O782" s="20"/>
      <c r="Q782" s="20"/>
      <c r="T782" s="20"/>
      <c r="AH782" s="21"/>
      <c r="AK782" s="20"/>
      <c r="AL782" s="20"/>
    </row>
    <row r="783" spans="15:38" ht="14.25" customHeight="1">
      <c r="O783" s="20"/>
      <c r="Q783" s="20"/>
      <c r="T783" s="20"/>
      <c r="AH783" s="21"/>
      <c r="AK783" s="20"/>
      <c r="AL783" s="20"/>
    </row>
    <row r="784" spans="15:38" ht="14.25" customHeight="1">
      <c r="O784" s="20"/>
      <c r="Q784" s="20"/>
      <c r="T784" s="20"/>
      <c r="AH784" s="21"/>
      <c r="AK784" s="20"/>
      <c r="AL784" s="20"/>
    </row>
    <row r="785" spans="15:38" ht="14.25" customHeight="1">
      <c r="O785" s="20"/>
      <c r="Q785" s="20"/>
      <c r="T785" s="20"/>
      <c r="AH785" s="21"/>
      <c r="AK785" s="20"/>
      <c r="AL785" s="20"/>
    </row>
    <row r="786" spans="15:38" ht="14.25" customHeight="1">
      <c r="O786" s="20"/>
      <c r="Q786" s="20"/>
      <c r="T786" s="20"/>
      <c r="AH786" s="21"/>
      <c r="AK786" s="20"/>
      <c r="AL786" s="20"/>
    </row>
    <row r="787" spans="15:38" ht="14.25" customHeight="1">
      <c r="O787" s="20"/>
      <c r="Q787" s="20"/>
      <c r="T787" s="20"/>
      <c r="AH787" s="21"/>
      <c r="AK787" s="20"/>
      <c r="AL787" s="20"/>
    </row>
    <row r="788" spans="15:38" ht="14.25" customHeight="1">
      <c r="O788" s="20"/>
      <c r="Q788" s="20"/>
      <c r="T788" s="20"/>
      <c r="AH788" s="21"/>
      <c r="AK788" s="20"/>
      <c r="AL788" s="20"/>
    </row>
    <row r="789" spans="15:38" ht="14.25" customHeight="1">
      <c r="O789" s="20"/>
      <c r="Q789" s="20"/>
      <c r="T789" s="20"/>
      <c r="AH789" s="21"/>
      <c r="AK789" s="20"/>
      <c r="AL789" s="20"/>
    </row>
    <row r="790" spans="15:38" ht="14.25" customHeight="1">
      <c r="O790" s="20"/>
      <c r="Q790" s="20"/>
      <c r="T790" s="20"/>
      <c r="AH790" s="21"/>
      <c r="AK790" s="20"/>
      <c r="AL790" s="20"/>
    </row>
    <row r="791" spans="15:38" ht="14.25" customHeight="1">
      <c r="O791" s="20"/>
      <c r="Q791" s="20"/>
      <c r="T791" s="20"/>
      <c r="AH791" s="21"/>
      <c r="AK791" s="20"/>
      <c r="AL791" s="20"/>
    </row>
    <row r="792" spans="15:38" ht="14.25" customHeight="1">
      <c r="O792" s="20"/>
      <c r="Q792" s="20"/>
      <c r="T792" s="20"/>
      <c r="AH792" s="21"/>
      <c r="AK792" s="20"/>
      <c r="AL792" s="20"/>
    </row>
    <row r="793" spans="15:38" ht="14.25" customHeight="1">
      <c r="O793" s="20"/>
      <c r="Q793" s="20"/>
      <c r="T793" s="20"/>
      <c r="AH793" s="21"/>
      <c r="AK793" s="20"/>
      <c r="AL793" s="20"/>
    </row>
    <row r="794" spans="15:38" ht="14.25" customHeight="1">
      <c r="O794" s="20"/>
      <c r="Q794" s="20"/>
      <c r="T794" s="20"/>
      <c r="AH794" s="21"/>
      <c r="AK794" s="20"/>
      <c r="AL794" s="20"/>
    </row>
    <row r="795" spans="15:38" ht="14.25" customHeight="1">
      <c r="O795" s="20"/>
      <c r="Q795" s="20"/>
      <c r="T795" s="20"/>
      <c r="AH795" s="21"/>
      <c r="AK795" s="20"/>
      <c r="AL795" s="20"/>
    </row>
    <row r="796" spans="15:38" ht="14.25" customHeight="1">
      <c r="O796" s="20"/>
      <c r="Q796" s="20"/>
      <c r="T796" s="20"/>
      <c r="AH796" s="21"/>
      <c r="AK796" s="20"/>
      <c r="AL796" s="20"/>
    </row>
    <row r="797" spans="15:38" ht="14.25" customHeight="1">
      <c r="O797" s="20"/>
      <c r="Q797" s="20"/>
      <c r="T797" s="20"/>
      <c r="AH797" s="21"/>
      <c r="AK797" s="20"/>
      <c r="AL797" s="20"/>
    </row>
    <row r="798" spans="15:38" ht="14.25" customHeight="1">
      <c r="O798" s="20"/>
      <c r="Q798" s="20"/>
      <c r="T798" s="20"/>
      <c r="AH798" s="21"/>
      <c r="AK798" s="20"/>
      <c r="AL798" s="20"/>
    </row>
    <row r="799" spans="15:38" ht="14.25" customHeight="1">
      <c r="O799" s="20"/>
      <c r="Q799" s="20"/>
      <c r="T799" s="20"/>
      <c r="AH799" s="21"/>
      <c r="AK799" s="20"/>
      <c r="AL799" s="20"/>
    </row>
    <row r="800" spans="15:38" ht="14.25" customHeight="1">
      <c r="O800" s="20"/>
      <c r="Q800" s="20"/>
      <c r="T800" s="20"/>
      <c r="AH800" s="21"/>
      <c r="AK800" s="20"/>
      <c r="AL800" s="20"/>
    </row>
    <row r="801" spans="15:38" ht="14.25" customHeight="1">
      <c r="O801" s="20"/>
      <c r="Q801" s="20"/>
      <c r="T801" s="20"/>
      <c r="AH801" s="21"/>
      <c r="AK801" s="20"/>
      <c r="AL801" s="20"/>
    </row>
    <row r="802" spans="15:38" ht="14.25" customHeight="1">
      <c r="O802" s="20"/>
      <c r="Q802" s="20"/>
      <c r="T802" s="20"/>
      <c r="AH802" s="21"/>
      <c r="AK802" s="20"/>
      <c r="AL802" s="20"/>
    </row>
    <row r="803" spans="15:38" ht="14.25" customHeight="1">
      <c r="O803" s="20"/>
      <c r="Q803" s="20"/>
      <c r="T803" s="20"/>
      <c r="AH803" s="21"/>
      <c r="AK803" s="20"/>
      <c r="AL803" s="20"/>
    </row>
    <row r="804" spans="15:38" ht="14.25" customHeight="1">
      <c r="O804" s="20"/>
      <c r="Q804" s="20"/>
      <c r="T804" s="20"/>
      <c r="AH804" s="21"/>
      <c r="AK804" s="20"/>
      <c r="AL804" s="20"/>
    </row>
    <row r="805" spans="15:38" ht="14.25" customHeight="1">
      <c r="O805" s="20"/>
      <c r="Q805" s="20"/>
      <c r="T805" s="20"/>
      <c r="AH805" s="21"/>
      <c r="AK805" s="20"/>
      <c r="AL805" s="20"/>
    </row>
    <row r="806" spans="15:38" ht="14.25" customHeight="1">
      <c r="O806" s="20"/>
      <c r="Q806" s="20"/>
      <c r="T806" s="20"/>
      <c r="AH806" s="21"/>
      <c r="AK806" s="20"/>
      <c r="AL806" s="20"/>
    </row>
    <row r="807" spans="15:38" ht="14.25" customHeight="1">
      <c r="O807" s="20"/>
      <c r="Q807" s="20"/>
      <c r="T807" s="20"/>
      <c r="AH807" s="21"/>
      <c r="AK807" s="20"/>
      <c r="AL807" s="20"/>
    </row>
    <row r="808" spans="15:38" ht="14.25" customHeight="1">
      <c r="O808" s="20"/>
      <c r="Q808" s="20"/>
      <c r="T808" s="20"/>
      <c r="AH808" s="21"/>
      <c r="AK808" s="20"/>
      <c r="AL808" s="20"/>
    </row>
    <row r="809" spans="15:38" ht="14.25" customHeight="1">
      <c r="O809" s="20"/>
      <c r="Q809" s="20"/>
      <c r="T809" s="20"/>
      <c r="AH809" s="21"/>
      <c r="AK809" s="20"/>
      <c r="AL809" s="20"/>
    </row>
    <row r="810" spans="15:38" ht="14.25" customHeight="1">
      <c r="O810" s="20"/>
      <c r="Q810" s="20"/>
      <c r="T810" s="20"/>
      <c r="AH810" s="21"/>
      <c r="AK810" s="20"/>
      <c r="AL810" s="20"/>
    </row>
    <row r="811" spans="15:38" ht="14.25" customHeight="1">
      <c r="O811" s="20"/>
      <c r="Q811" s="20"/>
      <c r="T811" s="20"/>
      <c r="AH811" s="21"/>
      <c r="AK811" s="20"/>
      <c r="AL811" s="20"/>
    </row>
    <row r="812" spans="15:38" ht="14.25" customHeight="1">
      <c r="O812" s="20"/>
      <c r="Q812" s="20"/>
      <c r="T812" s="20"/>
      <c r="AH812" s="21"/>
      <c r="AK812" s="20"/>
      <c r="AL812" s="20"/>
    </row>
    <row r="813" spans="15:38" ht="14.25" customHeight="1">
      <c r="O813" s="20"/>
      <c r="Q813" s="20"/>
      <c r="T813" s="20"/>
      <c r="AH813" s="21"/>
      <c r="AK813" s="20"/>
      <c r="AL813" s="20"/>
    </row>
    <row r="814" spans="15:38" ht="14.25" customHeight="1">
      <c r="O814" s="20"/>
      <c r="Q814" s="20"/>
      <c r="T814" s="20"/>
      <c r="AH814" s="21"/>
      <c r="AK814" s="20"/>
      <c r="AL814" s="20"/>
    </row>
    <row r="815" spans="15:38" ht="14.25" customHeight="1">
      <c r="O815" s="20"/>
      <c r="Q815" s="20"/>
      <c r="T815" s="20"/>
      <c r="AH815" s="21"/>
      <c r="AK815" s="20"/>
      <c r="AL815" s="20"/>
    </row>
    <row r="816" spans="15:38" ht="14.25" customHeight="1">
      <c r="O816" s="20"/>
      <c r="Q816" s="20"/>
      <c r="T816" s="20"/>
      <c r="AH816" s="21"/>
      <c r="AK816" s="20"/>
      <c r="AL816" s="20"/>
    </row>
    <row r="817" spans="15:38" ht="14.25" customHeight="1">
      <c r="O817" s="20"/>
      <c r="Q817" s="20"/>
      <c r="T817" s="20"/>
      <c r="AH817" s="21"/>
      <c r="AK817" s="20"/>
      <c r="AL817" s="20"/>
    </row>
    <row r="818" spans="15:38" ht="14.25" customHeight="1">
      <c r="O818" s="20"/>
      <c r="Q818" s="20"/>
      <c r="T818" s="20"/>
      <c r="AH818" s="21"/>
      <c r="AK818" s="20"/>
      <c r="AL818" s="20"/>
    </row>
    <row r="819" spans="15:38" ht="14.25" customHeight="1">
      <c r="O819" s="20"/>
      <c r="Q819" s="20"/>
      <c r="T819" s="20"/>
      <c r="AH819" s="21"/>
      <c r="AK819" s="20"/>
      <c r="AL819" s="20"/>
    </row>
    <row r="820" spans="15:38" ht="14.25" customHeight="1">
      <c r="O820" s="20"/>
      <c r="Q820" s="20"/>
      <c r="T820" s="20"/>
      <c r="AH820" s="21"/>
      <c r="AK820" s="20"/>
      <c r="AL820" s="20"/>
    </row>
    <row r="821" spans="15:38" ht="14.25" customHeight="1">
      <c r="O821" s="20"/>
      <c r="Q821" s="20"/>
      <c r="T821" s="20"/>
      <c r="AH821" s="21"/>
      <c r="AK821" s="20"/>
      <c r="AL821" s="20"/>
    </row>
    <row r="822" spans="15:38" ht="14.25" customHeight="1">
      <c r="O822" s="20"/>
      <c r="Q822" s="20"/>
      <c r="T822" s="20"/>
      <c r="AH822" s="21"/>
      <c r="AK822" s="20"/>
      <c r="AL822" s="20"/>
    </row>
    <row r="823" spans="15:38" ht="14.25" customHeight="1">
      <c r="O823" s="20"/>
      <c r="Q823" s="20"/>
      <c r="T823" s="20"/>
      <c r="AH823" s="21"/>
      <c r="AK823" s="20"/>
      <c r="AL823" s="20"/>
    </row>
    <row r="824" spans="15:38" ht="14.25" customHeight="1">
      <c r="O824" s="20"/>
      <c r="Q824" s="20"/>
      <c r="T824" s="20"/>
      <c r="AH824" s="21"/>
      <c r="AK824" s="20"/>
      <c r="AL824" s="20"/>
    </row>
    <row r="825" spans="15:38" ht="14.25" customHeight="1">
      <c r="O825" s="20"/>
      <c r="Q825" s="20"/>
      <c r="T825" s="20"/>
      <c r="AH825" s="21"/>
      <c r="AK825" s="20"/>
      <c r="AL825" s="20"/>
    </row>
    <row r="826" spans="15:38" ht="14.25" customHeight="1">
      <c r="O826" s="20"/>
      <c r="Q826" s="20"/>
      <c r="T826" s="20"/>
      <c r="AH826" s="21"/>
      <c r="AK826" s="20"/>
      <c r="AL826" s="20"/>
    </row>
    <row r="827" spans="15:38" ht="14.25" customHeight="1">
      <c r="O827" s="20"/>
      <c r="Q827" s="20"/>
      <c r="T827" s="20"/>
      <c r="AH827" s="21"/>
      <c r="AK827" s="20"/>
      <c r="AL827" s="20"/>
    </row>
    <row r="828" spans="15:38" ht="14.25" customHeight="1">
      <c r="O828" s="20"/>
      <c r="Q828" s="20"/>
      <c r="T828" s="20"/>
      <c r="AH828" s="21"/>
      <c r="AK828" s="20"/>
      <c r="AL828" s="20"/>
    </row>
    <row r="829" spans="15:38" ht="14.25" customHeight="1">
      <c r="O829" s="20"/>
      <c r="Q829" s="20"/>
      <c r="T829" s="20"/>
      <c r="AH829" s="21"/>
      <c r="AK829" s="20"/>
      <c r="AL829" s="20"/>
    </row>
    <row r="830" spans="15:38" ht="14.25" customHeight="1">
      <c r="O830" s="20"/>
      <c r="Q830" s="20"/>
      <c r="T830" s="20"/>
      <c r="AH830" s="21"/>
      <c r="AK830" s="20"/>
      <c r="AL830" s="20"/>
    </row>
    <row r="831" spans="15:38" ht="14.25" customHeight="1">
      <c r="O831" s="20"/>
      <c r="Q831" s="20"/>
      <c r="T831" s="20"/>
      <c r="AH831" s="21"/>
      <c r="AK831" s="20"/>
      <c r="AL831" s="20"/>
    </row>
    <row r="832" spans="15:38" ht="14.25" customHeight="1">
      <c r="O832" s="20"/>
      <c r="Q832" s="20"/>
      <c r="T832" s="20"/>
      <c r="AH832" s="21"/>
      <c r="AK832" s="20"/>
      <c r="AL832" s="20"/>
    </row>
    <row r="833" spans="15:38" ht="14.25" customHeight="1">
      <c r="O833" s="20"/>
      <c r="Q833" s="20"/>
      <c r="T833" s="20"/>
      <c r="AH833" s="21"/>
      <c r="AK833" s="20"/>
      <c r="AL833" s="20"/>
    </row>
    <row r="834" spans="15:38" ht="14.25" customHeight="1">
      <c r="O834" s="20"/>
      <c r="Q834" s="20"/>
      <c r="T834" s="20"/>
      <c r="AH834" s="21"/>
      <c r="AK834" s="20"/>
      <c r="AL834" s="20"/>
    </row>
    <row r="835" spans="15:38" ht="14.25" customHeight="1">
      <c r="O835" s="20"/>
      <c r="Q835" s="20"/>
      <c r="T835" s="20"/>
      <c r="AH835" s="21"/>
      <c r="AK835" s="20"/>
      <c r="AL835" s="20"/>
    </row>
    <row r="836" spans="15:38" ht="14.25" customHeight="1">
      <c r="O836" s="20"/>
      <c r="Q836" s="20"/>
      <c r="T836" s="20"/>
      <c r="AH836" s="21"/>
      <c r="AK836" s="20"/>
      <c r="AL836" s="20"/>
    </row>
    <row r="837" spans="15:38" ht="14.25" customHeight="1">
      <c r="O837" s="20"/>
      <c r="Q837" s="20"/>
      <c r="T837" s="20"/>
      <c r="AH837" s="21"/>
      <c r="AK837" s="20"/>
      <c r="AL837" s="20"/>
    </row>
    <row r="838" spans="15:38" ht="14.25" customHeight="1">
      <c r="O838" s="20"/>
      <c r="Q838" s="20"/>
      <c r="T838" s="20"/>
      <c r="AH838" s="21"/>
      <c r="AK838" s="20"/>
      <c r="AL838" s="20"/>
    </row>
    <row r="839" spans="15:38" ht="14.25" customHeight="1">
      <c r="O839" s="20"/>
      <c r="Q839" s="20"/>
      <c r="T839" s="20"/>
      <c r="AH839" s="21"/>
      <c r="AK839" s="20"/>
      <c r="AL839" s="20"/>
    </row>
    <row r="840" spans="15:38" ht="14.25" customHeight="1">
      <c r="O840" s="20"/>
      <c r="Q840" s="20"/>
      <c r="T840" s="20"/>
      <c r="AH840" s="21"/>
      <c r="AK840" s="20"/>
      <c r="AL840" s="20"/>
    </row>
    <row r="841" spans="15:38" ht="14.25" customHeight="1">
      <c r="O841" s="20"/>
      <c r="Q841" s="20"/>
      <c r="T841" s="20"/>
      <c r="AH841" s="21"/>
      <c r="AK841" s="20"/>
      <c r="AL841" s="20"/>
    </row>
    <row r="842" spans="15:38" ht="14.25" customHeight="1">
      <c r="O842" s="20"/>
      <c r="Q842" s="20"/>
      <c r="T842" s="20"/>
      <c r="AH842" s="21"/>
      <c r="AK842" s="20"/>
      <c r="AL842" s="20"/>
    </row>
    <row r="843" spans="15:38" ht="14.25" customHeight="1">
      <c r="O843" s="20"/>
      <c r="Q843" s="20"/>
      <c r="T843" s="20"/>
      <c r="AH843" s="21"/>
      <c r="AK843" s="20"/>
      <c r="AL843" s="20"/>
    </row>
    <row r="844" spans="15:38" ht="14.25" customHeight="1">
      <c r="O844" s="20"/>
      <c r="Q844" s="20"/>
      <c r="T844" s="20"/>
      <c r="AH844" s="21"/>
      <c r="AK844" s="20"/>
      <c r="AL844" s="20"/>
    </row>
    <row r="845" spans="15:38" ht="14.25" customHeight="1">
      <c r="O845" s="20"/>
      <c r="Q845" s="20"/>
      <c r="T845" s="20"/>
      <c r="AH845" s="21"/>
      <c r="AK845" s="20"/>
      <c r="AL845" s="20"/>
    </row>
    <row r="846" spans="15:38" ht="14.25" customHeight="1">
      <c r="O846" s="20"/>
      <c r="Q846" s="20"/>
      <c r="T846" s="20"/>
      <c r="AH846" s="21"/>
      <c r="AK846" s="20"/>
      <c r="AL846" s="20"/>
    </row>
    <row r="847" spans="15:38" ht="14.25" customHeight="1">
      <c r="O847" s="20"/>
      <c r="Q847" s="20"/>
      <c r="T847" s="20"/>
      <c r="AH847" s="21"/>
      <c r="AK847" s="20"/>
      <c r="AL847" s="20"/>
    </row>
    <row r="848" spans="15:38" ht="14.25" customHeight="1">
      <c r="O848" s="20"/>
      <c r="Q848" s="20"/>
      <c r="T848" s="20"/>
      <c r="AH848" s="21"/>
      <c r="AK848" s="20"/>
      <c r="AL848" s="20"/>
    </row>
    <row r="849" spans="15:38" ht="14.25" customHeight="1">
      <c r="O849" s="20"/>
      <c r="Q849" s="20"/>
      <c r="T849" s="20"/>
      <c r="AH849" s="21"/>
      <c r="AK849" s="20"/>
      <c r="AL849" s="20"/>
    </row>
    <row r="850" spans="15:38" ht="14.25" customHeight="1">
      <c r="O850" s="20"/>
      <c r="Q850" s="20"/>
      <c r="T850" s="20"/>
      <c r="AH850" s="21"/>
      <c r="AK850" s="20"/>
      <c r="AL850" s="20"/>
    </row>
    <row r="851" spans="15:38" ht="14.25" customHeight="1">
      <c r="O851" s="20"/>
      <c r="Q851" s="20"/>
      <c r="T851" s="20"/>
      <c r="AH851" s="21"/>
      <c r="AK851" s="20"/>
      <c r="AL851" s="20"/>
    </row>
    <row r="852" spans="15:38" ht="14.25" customHeight="1">
      <c r="O852" s="20"/>
      <c r="Q852" s="20"/>
      <c r="T852" s="20"/>
      <c r="AH852" s="21"/>
      <c r="AK852" s="20"/>
      <c r="AL852" s="20"/>
    </row>
    <row r="853" spans="15:38" ht="14.25" customHeight="1">
      <c r="O853" s="20"/>
      <c r="Q853" s="20"/>
      <c r="T853" s="20"/>
      <c r="AH853" s="21"/>
      <c r="AK853" s="20"/>
      <c r="AL853" s="20"/>
    </row>
    <row r="854" spans="15:38" ht="14.25" customHeight="1">
      <c r="O854" s="20"/>
      <c r="Q854" s="20"/>
      <c r="T854" s="20"/>
      <c r="AH854" s="21"/>
      <c r="AK854" s="20"/>
      <c r="AL854" s="20"/>
    </row>
    <row r="855" spans="15:38" ht="14.25" customHeight="1">
      <c r="O855" s="20"/>
      <c r="Q855" s="20"/>
      <c r="T855" s="20"/>
      <c r="AH855" s="21"/>
      <c r="AK855" s="20"/>
      <c r="AL855" s="20"/>
    </row>
    <row r="856" spans="15:38" ht="14.25" customHeight="1">
      <c r="O856" s="20"/>
      <c r="Q856" s="20"/>
      <c r="T856" s="20"/>
      <c r="AH856" s="21"/>
      <c r="AK856" s="20"/>
      <c r="AL856" s="20"/>
    </row>
    <row r="857" spans="15:38" ht="14.25" customHeight="1">
      <c r="O857" s="20"/>
      <c r="Q857" s="20"/>
      <c r="T857" s="20"/>
      <c r="AH857" s="21"/>
      <c r="AK857" s="20"/>
      <c r="AL857" s="20"/>
    </row>
    <row r="858" spans="15:38" ht="14.25" customHeight="1">
      <c r="O858" s="20"/>
      <c r="Q858" s="20"/>
      <c r="T858" s="20"/>
      <c r="AH858" s="21"/>
      <c r="AK858" s="20"/>
      <c r="AL858" s="20"/>
    </row>
    <row r="859" spans="15:38" ht="14.25" customHeight="1">
      <c r="O859" s="20"/>
      <c r="Q859" s="20"/>
      <c r="T859" s="20"/>
      <c r="AH859" s="21"/>
      <c r="AK859" s="20"/>
      <c r="AL859" s="20"/>
    </row>
    <row r="860" spans="15:38" ht="14.25" customHeight="1">
      <c r="O860" s="20"/>
      <c r="Q860" s="20"/>
      <c r="T860" s="20"/>
      <c r="AH860" s="21"/>
      <c r="AK860" s="20"/>
      <c r="AL860" s="20"/>
    </row>
    <row r="861" spans="15:38" ht="14.25" customHeight="1">
      <c r="O861" s="20"/>
      <c r="Q861" s="20"/>
      <c r="T861" s="20"/>
      <c r="AH861" s="21"/>
      <c r="AK861" s="20"/>
      <c r="AL861" s="20"/>
    </row>
    <row r="862" spans="15:38" ht="14.25" customHeight="1">
      <c r="O862" s="20"/>
      <c r="Q862" s="20"/>
      <c r="T862" s="20"/>
      <c r="AH862" s="21"/>
      <c r="AK862" s="20"/>
      <c r="AL862" s="20"/>
    </row>
    <row r="863" spans="15:38" ht="14.25" customHeight="1">
      <c r="O863" s="20"/>
      <c r="Q863" s="20"/>
      <c r="T863" s="20"/>
      <c r="AH863" s="21"/>
      <c r="AK863" s="20"/>
      <c r="AL863" s="20"/>
    </row>
    <row r="864" spans="15:38" ht="14.25" customHeight="1">
      <c r="O864" s="20"/>
      <c r="Q864" s="20"/>
      <c r="T864" s="20"/>
      <c r="AH864" s="21"/>
      <c r="AK864" s="20"/>
      <c r="AL864" s="20"/>
    </row>
    <row r="865" spans="15:38" ht="14.25" customHeight="1">
      <c r="O865" s="20"/>
      <c r="Q865" s="20"/>
      <c r="T865" s="20"/>
      <c r="AH865" s="21"/>
      <c r="AK865" s="20"/>
      <c r="AL865" s="20"/>
    </row>
    <row r="866" spans="15:38" ht="14.25" customHeight="1">
      <c r="O866" s="20"/>
      <c r="Q866" s="20"/>
      <c r="T866" s="20"/>
      <c r="AH866" s="21"/>
      <c r="AK866" s="20"/>
      <c r="AL866" s="20"/>
    </row>
    <row r="867" spans="15:38" ht="14.25" customHeight="1">
      <c r="O867" s="20"/>
      <c r="Q867" s="20"/>
      <c r="T867" s="20"/>
      <c r="AH867" s="21"/>
      <c r="AK867" s="20"/>
      <c r="AL867" s="20"/>
    </row>
    <row r="868" spans="15:38" ht="14.25" customHeight="1">
      <c r="O868" s="20"/>
      <c r="Q868" s="20"/>
      <c r="T868" s="20"/>
      <c r="AH868" s="21"/>
      <c r="AK868" s="20"/>
      <c r="AL868" s="20"/>
    </row>
    <row r="869" spans="15:38" ht="14.25" customHeight="1">
      <c r="O869" s="20"/>
      <c r="Q869" s="20"/>
      <c r="T869" s="20"/>
      <c r="AH869" s="21"/>
      <c r="AK869" s="20"/>
      <c r="AL869" s="20"/>
    </row>
    <row r="870" spans="15:38" ht="14.25" customHeight="1">
      <c r="O870" s="20"/>
      <c r="Q870" s="20"/>
      <c r="T870" s="20"/>
      <c r="AH870" s="21"/>
      <c r="AK870" s="20"/>
      <c r="AL870" s="20"/>
    </row>
    <row r="871" spans="15:38" ht="14.25" customHeight="1">
      <c r="O871" s="20"/>
      <c r="Q871" s="20"/>
      <c r="T871" s="20"/>
      <c r="AH871" s="21"/>
      <c r="AK871" s="20"/>
      <c r="AL871" s="20"/>
    </row>
    <row r="872" spans="15:38" ht="14.25" customHeight="1">
      <c r="O872" s="20"/>
      <c r="Q872" s="20"/>
      <c r="T872" s="20"/>
      <c r="AH872" s="21"/>
      <c r="AK872" s="20"/>
      <c r="AL872" s="20"/>
    </row>
    <row r="873" spans="15:38" ht="14.25" customHeight="1">
      <c r="O873" s="20"/>
      <c r="Q873" s="20"/>
      <c r="T873" s="20"/>
      <c r="AH873" s="21"/>
      <c r="AK873" s="20"/>
      <c r="AL873" s="20"/>
    </row>
    <row r="874" spans="15:38" ht="14.25" customHeight="1">
      <c r="O874" s="20"/>
      <c r="Q874" s="20"/>
      <c r="T874" s="20"/>
      <c r="AH874" s="21"/>
      <c r="AK874" s="20"/>
      <c r="AL874" s="20"/>
    </row>
    <row r="875" spans="15:38" ht="14.25" customHeight="1">
      <c r="O875" s="20"/>
      <c r="Q875" s="20"/>
      <c r="T875" s="20"/>
      <c r="AH875" s="21"/>
      <c r="AK875" s="20"/>
      <c r="AL875" s="20"/>
    </row>
    <row r="876" spans="15:38" ht="14.25" customHeight="1">
      <c r="O876" s="20"/>
      <c r="Q876" s="20"/>
      <c r="T876" s="20"/>
      <c r="AH876" s="21"/>
      <c r="AK876" s="20"/>
      <c r="AL876" s="20"/>
    </row>
    <row r="877" spans="15:38" ht="14.25" customHeight="1">
      <c r="O877" s="20"/>
      <c r="Q877" s="20"/>
      <c r="T877" s="20"/>
      <c r="AH877" s="21"/>
      <c r="AK877" s="20"/>
      <c r="AL877" s="20"/>
    </row>
    <row r="878" spans="15:38" ht="14.25" customHeight="1">
      <c r="O878" s="20"/>
      <c r="Q878" s="20"/>
      <c r="T878" s="20"/>
      <c r="AH878" s="21"/>
      <c r="AK878" s="20"/>
      <c r="AL878" s="20"/>
    </row>
    <row r="879" spans="15:38" ht="14.25" customHeight="1">
      <c r="O879" s="20"/>
      <c r="Q879" s="20"/>
      <c r="T879" s="20"/>
      <c r="AH879" s="21"/>
      <c r="AK879" s="20"/>
      <c r="AL879" s="20"/>
    </row>
    <row r="880" spans="15:38" ht="14.25" customHeight="1">
      <c r="O880" s="20"/>
      <c r="Q880" s="20"/>
      <c r="T880" s="20"/>
      <c r="AH880" s="21"/>
      <c r="AK880" s="20"/>
      <c r="AL880" s="20"/>
    </row>
    <row r="881" spans="15:38" ht="14.25" customHeight="1">
      <c r="O881" s="20"/>
      <c r="Q881" s="20"/>
      <c r="T881" s="20"/>
      <c r="AH881" s="21"/>
      <c r="AK881" s="20"/>
      <c r="AL881" s="20"/>
    </row>
    <row r="882" spans="15:38" ht="14.25" customHeight="1">
      <c r="O882" s="20"/>
      <c r="Q882" s="20"/>
      <c r="T882" s="20"/>
      <c r="AH882" s="21"/>
      <c r="AK882" s="20"/>
      <c r="AL882" s="20"/>
    </row>
    <row r="883" spans="15:38" ht="14.25" customHeight="1">
      <c r="O883" s="20"/>
      <c r="Q883" s="20"/>
      <c r="T883" s="20"/>
      <c r="AH883" s="21"/>
      <c r="AK883" s="20"/>
      <c r="AL883" s="20"/>
    </row>
    <row r="884" spans="15:38" ht="14.25" customHeight="1">
      <c r="O884" s="20"/>
      <c r="Q884" s="20"/>
      <c r="T884" s="20"/>
      <c r="AH884" s="21"/>
      <c r="AK884" s="20"/>
      <c r="AL884" s="20"/>
    </row>
    <row r="885" spans="15:38" ht="14.25" customHeight="1">
      <c r="O885" s="20"/>
      <c r="Q885" s="20"/>
      <c r="T885" s="20"/>
      <c r="AH885" s="21"/>
      <c r="AK885" s="20"/>
      <c r="AL885" s="20"/>
    </row>
    <row r="886" spans="15:38" ht="14.25" customHeight="1">
      <c r="O886" s="20"/>
      <c r="Q886" s="20"/>
      <c r="T886" s="20"/>
      <c r="AH886" s="21"/>
      <c r="AK886" s="20"/>
      <c r="AL886" s="20"/>
    </row>
    <row r="887" spans="15:38" ht="14.25" customHeight="1">
      <c r="O887" s="20"/>
      <c r="Q887" s="20"/>
      <c r="T887" s="20"/>
      <c r="AH887" s="21"/>
      <c r="AK887" s="20"/>
      <c r="AL887" s="20"/>
    </row>
    <row r="888" spans="15:38" ht="14.25" customHeight="1">
      <c r="O888" s="20"/>
      <c r="Q888" s="20"/>
      <c r="T888" s="20"/>
      <c r="AH888" s="21"/>
      <c r="AK888" s="20"/>
      <c r="AL888" s="20"/>
    </row>
    <row r="889" spans="15:38" ht="14.25" customHeight="1">
      <c r="O889" s="20"/>
      <c r="Q889" s="20"/>
      <c r="T889" s="20"/>
      <c r="AH889" s="21"/>
      <c r="AK889" s="20"/>
      <c r="AL889" s="20"/>
    </row>
    <row r="890" spans="15:38" ht="14.25" customHeight="1">
      <c r="O890" s="20"/>
      <c r="Q890" s="20"/>
      <c r="T890" s="20"/>
      <c r="AH890" s="21"/>
      <c r="AK890" s="20"/>
      <c r="AL890" s="20"/>
    </row>
    <row r="891" spans="15:38" ht="14.25" customHeight="1">
      <c r="O891" s="20"/>
      <c r="Q891" s="20"/>
      <c r="T891" s="20"/>
      <c r="AH891" s="21"/>
      <c r="AK891" s="20"/>
      <c r="AL891" s="20"/>
    </row>
    <row r="892" spans="15:38" ht="14.25" customHeight="1">
      <c r="O892" s="20"/>
      <c r="Q892" s="20"/>
      <c r="T892" s="20"/>
      <c r="AH892" s="21"/>
      <c r="AK892" s="20"/>
      <c r="AL892" s="20"/>
    </row>
    <row r="893" spans="15:38" ht="14.25" customHeight="1">
      <c r="O893" s="20"/>
      <c r="Q893" s="20"/>
      <c r="T893" s="20"/>
      <c r="AH893" s="21"/>
      <c r="AK893" s="20"/>
      <c r="AL893" s="20"/>
    </row>
    <row r="894" spans="15:38" ht="14.25" customHeight="1">
      <c r="O894" s="20"/>
      <c r="Q894" s="20"/>
      <c r="T894" s="20"/>
      <c r="AH894" s="21"/>
      <c r="AK894" s="20"/>
      <c r="AL894" s="20"/>
    </row>
    <row r="895" spans="15:38" ht="14.25" customHeight="1">
      <c r="O895" s="20"/>
      <c r="Q895" s="20"/>
      <c r="T895" s="20"/>
      <c r="AH895" s="21"/>
      <c r="AK895" s="20"/>
      <c r="AL895" s="20"/>
    </row>
    <row r="896" spans="15:38" ht="14.25" customHeight="1">
      <c r="O896" s="20"/>
      <c r="Q896" s="20"/>
      <c r="T896" s="20"/>
      <c r="AH896" s="21"/>
      <c r="AK896" s="20"/>
      <c r="AL896" s="20"/>
    </row>
    <row r="897" spans="15:38" ht="14.25" customHeight="1">
      <c r="O897" s="20"/>
      <c r="Q897" s="20"/>
      <c r="T897" s="20"/>
      <c r="AH897" s="21"/>
      <c r="AK897" s="20"/>
      <c r="AL897" s="20"/>
    </row>
    <row r="898" spans="15:38" ht="14.25" customHeight="1">
      <c r="O898" s="20"/>
      <c r="Q898" s="20"/>
      <c r="T898" s="20"/>
      <c r="AH898" s="21"/>
      <c r="AK898" s="20"/>
      <c r="AL898" s="20"/>
    </row>
    <row r="899" spans="15:38" ht="14.25" customHeight="1">
      <c r="O899" s="20"/>
      <c r="Q899" s="20"/>
      <c r="T899" s="20"/>
      <c r="AH899" s="21"/>
      <c r="AK899" s="20"/>
      <c r="AL899" s="20"/>
    </row>
    <row r="900" spans="15:38" ht="14.25" customHeight="1">
      <c r="O900" s="20"/>
      <c r="Q900" s="20"/>
      <c r="T900" s="20"/>
      <c r="AH900" s="21"/>
      <c r="AK900" s="20"/>
      <c r="AL900" s="20"/>
    </row>
    <row r="901" spans="15:38" ht="14.25" customHeight="1">
      <c r="O901" s="20"/>
      <c r="Q901" s="20"/>
      <c r="T901" s="20"/>
      <c r="AH901" s="21"/>
      <c r="AK901" s="20"/>
      <c r="AL901" s="20"/>
    </row>
    <row r="902" spans="15:38" ht="14.25" customHeight="1">
      <c r="O902" s="20"/>
      <c r="Q902" s="20"/>
      <c r="T902" s="20"/>
      <c r="AH902" s="21"/>
      <c r="AK902" s="20"/>
      <c r="AL902" s="20"/>
    </row>
    <row r="903" spans="15:38" ht="14.25" customHeight="1">
      <c r="O903" s="20"/>
      <c r="Q903" s="20"/>
      <c r="T903" s="20"/>
      <c r="AH903" s="21"/>
      <c r="AK903" s="20"/>
      <c r="AL903" s="20"/>
    </row>
    <row r="904" spans="15:38" ht="14.25" customHeight="1">
      <c r="O904" s="20"/>
      <c r="Q904" s="20"/>
      <c r="T904" s="20"/>
      <c r="AH904" s="21"/>
      <c r="AK904" s="20"/>
      <c r="AL904" s="20"/>
    </row>
    <row r="905" spans="15:38" ht="14.25" customHeight="1">
      <c r="O905" s="20"/>
      <c r="Q905" s="20"/>
      <c r="T905" s="20"/>
      <c r="AH905" s="21"/>
      <c r="AK905" s="20"/>
      <c r="AL905" s="20"/>
    </row>
    <row r="906" spans="15:38" ht="14.25" customHeight="1">
      <c r="O906" s="20"/>
      <c r="Q906" s="20"/>
      <c r="T906" s="20"/>
      <c r="AH906" s="21"/>
      <c r="AK906" s="20"/>
      <c r="AL906" s="20"/>
    </row>
    <row r="907" spans="15:38" ht="14.25" customHeight="1">
      <c r="O907" s="20"/>
      <c r="Q907" s="20"/>
      <c r="T907" s="20"/>
      <c r="AH907" s="21"/>
      <c r="AK907" s="20"/>
      <c r="AL907" s="20"/>
    </row>
    <row r="908" spans="15:38" ht="14.25" customHeight="1">
      <c r="O908" s="20"/>
      <c r="Q908" s="20"/>
      <c r="T908" s="20"/>
      <c r="AH908" s="21"/>
      <c r="AK908" s="20"/>
      <c r="AL908" s="20"/>
    </row>
    <row r="909" spans="15:38" ht="14.25" customHeight="1">
      <c r="O909" s="20"/>
      <c r="Q909" s="20"/>
      <c r="T909" s="20"/>
      <c r="AH909" s="21"/>
      <c r="AK909" s="20"/>
      <c r="AL909" s="20"/>
    </row>
    <row r="910" spans="15:38" ht="14.25" customHeight="1">
      <c r="O910" s="20"/>
      <c r="Q910" s="20"/>
      <c r="T910" s="20"/>
      <c r="AH910" s="21"/>
      <c r="AK910" s="20"/>
      <c r="AL910" s="20"/>
    </row>
    <row r="911" spans="15:38" ht="14.25" customHeight="1">
      <c r="O911" s="20"/>
      <c r="Q911" s="20"/>
      <c r="T911" s="20"/>
      <c r="AH911" s="21"/>
      <c r="AK911" s="20"/>
      <c r="AL911" s="20"/>
    </row>
    <row r="912" spans="15:38" ht="14.25" customHeight="1">
      <c r="O912" s="20"/>
      <c r="Q912" s="20"/>
      <c r="T912" s="20"/>
      <c r="AH912" s="21"/>
      <c r="AK912" s="20"/>
      <c r="AL912" s="20"/>
    </row>
    <row r="913" spans="15:38" ht="14.25" customHeight="1">
      <c r="O913" s="20"/>
      <c r="Q913" s="20"/>
      <c r="T913" s="20"/>
      <c r="AH913" s="21"/>
      <c r="AK913" s="20"/>
      <c r="AL913" s="20"/>
    </row>
    <row r="914" spans="15:38" ht="14.25" customHeight="1">
      <c r="O914" s="20"/>
      <c r="Q914" s="20"/>
      <c r="T914" s="20"/>
      <c r="AH914" s="21"/>
      <c r="AK914" s="20"/>
      <c r="AL914" s="20"/>
    </row>
    <row r="915" spans="15:38" ht="14.25" customHeight="1">
      <c r="O915" s="20"/>
      <c r="Q915" s="20"/>
      <c r="T915" s="20"/>
      <c r="AH915" s="21"/>
      <c r="AK915" s="20"/>
      <c r="AL915" s="20"/>
    </row>
    <row r="916" spans="15:38" ht="14.25" customHeight="1">
      <c r="O916" s="20"/>
      <c r="Q916" s="20"/>
      <c r="T916" s="20"/>
      <c r="AH916" s="21"/>
      <c r="AK916" s="20"/>
      <c r="AL916" s="20"/>
    </row>
    <row r="917" spans="15:38" ht="14.25" customHeight="1">
      <c r="O917" s="20"/>
      <c r="Q917" s="20"/>
      <c r="T917" s="20"/>
      <c r="AH917" s="21"/>
      <c r="AK917" s="20"/>
      <c r="AL917" s="20"/>
    </row>
    <row r="918" spans="15:38" ht="14.25" customHeight="1">
      <c r="O918" s="20"/>
      <c r="Q918" s="20"/>
      <c r="T918" s="20"/>
      <c r="AH918" s="21"/>
      <c r="AK918" s="20"/>
      <c r="AL918" s="20"/>
    </row>
    <row r="919" spans="15:38" ht="14.25" customHeight="1">
      <c r="O919" s="20"/>
      <c r="Q919" s="20"/>
      <c r="T919" s="20"/>
      <c r="AH919" s="21"/>
      <c r="AK919" s="20"/>
      <c r="AL919" s="20"/>
    </row>
    <row r="920" spans="15:38" ht="14.25" customHeight="1">
      <c r="O920" s="20"/>
      <c r="Q920" s="20"/>
      <c r="T920" s="20"/>
      <c r="AH920" s="21"/>
      <c r="AK920" s="20"/>
      <c r="AL920" s="20"/>
    </row>
    <row r="921" spans="15:38" ht="14.25" customHeight="1">
      <c r="O921" s="20"/>
      <c r="Q921" s="20"/>
      <c r="T921" s="20"/>
      <c r="AH921" s="21"/>
      <c r="AK921" s="20"/>
      <c r="AL921" s="20"/>
    </row>
    <row r="922" spans="15:38" ht="14.25" customHeight="1">
      <c r="O922" s="20"/>
      <c r="Q922" s="20"/>
      <c r="T922" s="20"/>
      <c r="AH922" s="21"/>
      <c r="AK922" s="20"/>
      <c r="AL922" s="20"/>
    </row>
    <row r="923" spans="15:38" ht="14.25" customHeight="1">
      <c r="O923" s="20"/>
      <c r="Q923" s="20"/>
      <c r="T923" s="20"/>
      <c r="AH923" s="21"/>
      <c r="AK923" s="20"/>
      <c r="AL923" s="20"/>
    </row>
    <row r="924" spans="15:38" ht="14.25" customHeight="1">
      <c r="O924" s="20"/>
      <c r="Q924" s="20"/>
      <c r="T924" s="20"/>
      <c r="AH924" s="21"/>
      <c r="AK924" s="20"/>
      <c r="AL924" s="20"/>
    </row>
    <row r="925" spans="15:38" ht="14.25" customHeight="1">
      <c r="O925" s="20"/>
      <c r="Q925" s="20"/>
      <c r="T925" s="20"/>
      <c r="AH925" s="21"/>
      <c r="AK925" s="20"/>
      <c r="AL925" s="20"/>
    </row>
    <row r="926" spans="15:38" ht="14.25" customHeight="1">
      <c r="O926" s="20"/>
      <c r="Q926" s="20"/>
      <c r="T926" s="20"/>
      <c r="AH926" s="21"/>
      <c r="AK926" s="20"/>
      <c r="AL926" s="20"/>
    </row>
    <row r="927" spans="15:38" ht="14.25" customHeight="1">
      <c r="O927" s="20"/>
      <c r="Q927" s="20"/>
      <c r="T927" s="20"/>
      <c r="AH927" s="21"/>
      <c r="AK927" s="20"/>
      <c r="AL927" s="20"/>
    </row>
    <row r="928" spans="15:38" ht="14.25" customHeight="1">
      <c r="O928" s="20"/>
      <c r="Q928" s="20"/>
      <c r="T928" s="20"/>
      <c r="AH928" s="21"/>
      <c r="AK928" s="20"/>
      <c r="AL928" s="20"/>
    </row>
    <row r="929" spans="15:38" ht="14.25" customHeight="1">
      <c r="O929" s="20"/>
      <c r="Q929" s="20"/>
      <c r="T929" s="20"/>
      <c r="AH929" s="21"/>
      <c r="AK929" s="20"/>
      <c r="AL929" s="20"/>
    </row>
    <row r="930" spans="15:38" ht="14.25" customHeight="1">
      <c r="O930" s="20"/>
      <c r="Q930" s="20"/>
      <c r="T930" s="20"/>
      <c r="AH930" s="21"/>
      <c r="AK930" s="20"/>
      <c r="AL930" s="20"/>
    </row>
    <row r="931" spans="15:38" ht="14.25" customHeight="1">
      <c r="O931" s="20"/>
      <c r="Q931" s="20"/>
      <c r="T931" s="20"/>
      <c r="AH931" s="21"/>
      <c r="AK931" s="20"/>
      <c r="AL931" s="20"/>
    </row>
    <row r="932" spans="15:38" ht="14.25" customHeight="1">
      <c r="O932" s="20"/>
      <c r="Q932" s="20"/>
      <c r="T932" s="20"/>
      <c r="AH932" s="21"/>
      <c r="AK932" s="20"/>
      <c r="AL932" s="20"/>
    </row>
    <row r="933" spans="15:38" ht="14.25" customHeight="1">
      <c r="O933" s="20"/>
      <c r="Q933" s="20"/>
      <c r="T933" s="20"/>
      <c r="AH933" s="21"/>
      <c r="AK933" s="20"/>
      <c r="AL933" s="20"/>
    </row>
    <row r="934" spans="15:38" ht="14.25" customHeight="1">
      <c r="O934" s="20"/>
      <c r="Q934" s="20"/>
      <c r="T934" s="20"/>
      <c r="AH934" s="21"/>
      <c r="AK934" s="20"/>
      <c r="AL934" s="20"/>
    </row>
    <row r="935" spans="15:38" ht="14.25" customHeight="1">
      <c r="O935" s="20"/>
      <c r="Q935" s="20"/>
      <c r="T935" s="20"/>
      <c r="AH935" s="21"/>
      <c r="AK935" s="20"/>
      <c r="AL935" s="20"/>
    </row>
    <row r="936" spans="15:38" ht="14.25" customHeight="1">
      <c r="O936" s="20"/>
      <c r="Q936" s="20"/>
      <c r="T936" s="20"/>
      <c r="AH936" s="21"/>
      <c r="AK936" s="20"/>
      <c r="AL936" s="20"/>
    </row>
    <row r="937" spans="15:38" ht="14.25" customHeight="1">
      <c r="O937" s="20"/>
      <c r="Q937" s="20"/>
      <c r="T937" s="20"/>
      <c r="AH937" s="21"/>
      <c r="AK937" s="20"/>
      <c r="AL937" s="20"/>
    </row>
    <row r="938" spans="15:38" ht="14.25" customHeight="1">
      <c r="O938" s="20"/>
      <c r="Q938" s="20"/>
      <c r="T938" s="20"/>
      <c r="AH938" s="21"/>
      <c r="AK938" s="20"/>
      <c r="AL938" s="20"/>
    </row>
    <row r="939" spans="15:38" ht="14.25" customHeight="1">
      <c r="O939" s="20"/>
      <c r="Q939" s="20"/>
      <c r="T939" s="20"/>
      <c r="AH939" s="21"/>
      <c r="AK939" s="20"/>
      <c r="AL939" s="20"/>
    </row>
    <row r="940" spans="15:38" ht="14.25" customHeight="1">
      <c r="O940" s="20"/>
      <c r="Q940" s="20"/>
      <c r="T940" s="20"/>
      <c r="AH940" s="21"/>
      <c r="AK940" s="20"/>
      <c r="AL940" s="20"/>
    </row>
    <row r="941" spans="15:38" ht="14.25" customHeight="1">
      <c r="O941" s="20"/>
      <c r="Q941" s="20"/>
      <c r="T941" s="20"/>
      <c r="AH941" s="21"/>
      <c r="AK941" s="20"/>
      <c r="AL941" s="20"/>
    </row>
    <row r="942" spans="15:38" ht="14.25" customHeight="1">
      <c r="O942" s="20"/>
      <c r="Q942" s="20"/>
      <c r="T942" s="20"/>
      <c r="AH942" s="21"/>
      <c r="AK942" s="20"/>
      <c r="AL942" s="20"/>
    </row>
    <row r="943" spans="15:38" ht="14.25" customHeight="1">
      <c r="O943" s="20"/>
      <c r="Q943" s="20"/>
      <c r="T943" s="20"/>
      <c r="AH943" s="21"/>
      <c r="AK943" s="20"/>
      <c r="AL943" s="20"/>
    </row>
    <row r="944" spans="15:38" ht="14.25" customHeight="1">
      <c r="O944" s="20"/>
      <c r="Q944" s="20"/>
      <c r="T944" s="20"/>
      <c r="AH944" s="21"/>
      <c r="AK944" s="20"/>
      <c r="AL944" s="20"/>
    </row>
    <row r="945" spans="15:38" ht="14.25" customHeight="1">
      <c r="O945" s="20"/>
      <c r="Q945" s="20"/>
      <c r="T945" s="20"/>
      <c r="AH945" s="21"/>
      <c r="AK945" s="20"/>
      <c r="AL945" s="20"/>
    </row>
    <row r="946" spans="15:38" ht="14.25" customHeight="1">
      <c r="O946" s="20"/>
      <c r="Q946" s="20"/>
      <c r="T946" s="20"/>
      <c r="AH946" s="21"/>
      <c r="AK946" s="20"/>
      <c r="AL946" s="20"/>
    </row>
    <row r="947" spans="15:38" ht="14.25" customHeight="1">
      <c r="O947" s="20"/>
      <c r="Q947" s="20"/>
      <c r="T947" s="20"/>
      <c r="AH947" s="21"/>
      <c r="AK947" s="20"/>
      <c r="AL947" s="20"/>
    </row>
    <row r="948" spans="15:38" ht="14.25" customHeight="1">
      <c r="O948" s="20"/>
      <c r="Q948" s="20"/>
      <c r="T948" s="20"/>
      <c r="AH948" s="21"/>
      <c r="AK948" s="20"/>
      <c r="AL948" s="20"/>
    </row>
    <row r="949" spans="15:38" ht="14.25" customHeight="1">
      <c r="O949" s="20"/>
      <c r="Q949" s="20"/>
      <c r="T949" s="20"/>
      <c r="AH949" s="21"/>
      <c r="AK949" s="20"/>
      <c r="AL949" s="20"/>
    </row>
    <row r="950" spans="15:38" ht="14.25" customHeight="1">
      <c r="O950" s="20"/>
      <c r="Q950" s="20"/>
      <c r="T950" s="20"/>
      <c r="AH950" s="21"/>
      <c r="AK950" s="20"/>
      <c r="AL950" s="20"/>
    </row>
    <row r="951" spans="15:38" ht="14.25" customHeight="1">
      <c r="O951" s="20"/>
      <c r="Q951" s="20"/>
      <c r="T951" s="20"/>
      <c r="AH951" s="21"/>
      <c r="AK951" s="20"/>
      <c r="AL951" s="20"/>
    </row>
    <row r="952" spans="15:38" ht="14.25" customHeight="1">
      <c r="O952" s="20"/>
      <c r="Q952" s="20"/>
      <c r="T952" s="20"/>
      <c r="AH952" s="21"/>
      <c r="AK952" s="20"/>
      <c r="AL952" s="20"/>
    </row>
    <row r="953" spans="15:38" ht="14.25" customHeight="1">
      <c r="O953" s="20"/>
      <c r="Q953" s="20"/>
      <c r="T953" s="20"/>
      <c r="AH953" s="21"/>
      <c r="AK953" s="20"/>
      <c r="AL953" s="20"/>
    </row>
    <row r="954" spans="15:38" ht="14.25" customHeight="1">
      <c r="O954" s="20"/>
      <c r="Q954" s="20"/>
      <c r="T954" s="20"/>
      <c r="AH954" s="21"/>
      <c r="AK954" s="20"/>
      <c r="AL954" s="20"/>
    </row>
    <row r="955" spans="15:38" ht="14.25" customHeight="1">
      <c r="O955" s="20"/>
      <c r="Q955" s="20"/>
      <c r="T955" s="20"/>
      <c r="AH955" s="21"/>
      <c r="AK955" s="20"/>
      <c r="AL955" s="20"/>
    </row>
    <row r="956" spans="15:38" ht="14.25" customHeight="1">
      <c r="O956" s="20"/>
      <c r="Q956" s="20"/>
      <c r="T956" s="20"/>
      <c r="AH956" s="21"/>
      <c r="AK956" s="20"/>
      <c r="AL956" s="20"/>
    </row>
    <row r="957" spans="15:38" ht="14.25" customHeight="1">
      <c r="O957" s="20"/>
      <c r="Q957" s="20"/>
      <c r="T957" s="20"/>
      <c r="AH957" s="21"/>
      <c r="AK957" s="20"/>
      <c r="AL957" s="20"/>
    </row>
    <row r="958" spans="15:38" ht="14.25" customHeight="1">
      <c r="O958" s="20"/>
      <c r="Q958" s="20"/>
      <c r="T958" s="20"/>
      <c r="AH958" s="21"/>
      <c r="AK958" s="20"/>
      <c r="AL958" s="20"/>
    </row>
    <row r="959" spans="15:38" ht="14.25" customHeight="1">
      <c r="O959" s="20"/>
      <c r="Q959" s="20"/>
      <c r="T959" s="20"/>
      <c r="AH959" s="21"/>
      <c r="AK959" s="20"/>
      <c r="AL959" s="20"/>
    </row>
    <row r="960" spans="15:38" ht="14.25" customHeight="1">
      <c r="O960" s="20"/>
      <c r="Q960" s="20"/>
      <c r="T960" s="20"/>
      <c r="AH960" s="21"/>
      <c r="AK960" s="20"/>
      <c r="AL960" s="20"/>
    </row>
    <row r="961" spans="15:38" ht="14.25" customHeight="1">
      <c r="O961" s="20"/>
      <c r="Q961" s="20"/>
      <c r="T961" s="20"/>
      <c r="AH961" s="21"/>
      <c r="AK961" s="20"/>
      <c r="AL961" s="20"/>
    </row>
    <row r="962" spans="15:38" ht="14.25" customHeight="1">
      <c r="O962" s="20"/>
      <c r="Q962" s="20"/>
      <c r="T962" s="20"/>
      <c r="AH962" s="21"/>
      <c r="AK962" s="20"/>
      <c r="AL962" s="20"/>
    </row>
    <row r="963" spans="15:38" ht="14.25" customHeight="1">
      <c r="O963" s="20"/>
      <c r="Q963" s="20"/>
      <c r="T963" s="20"/>
      <c r="AH963" s="21"/>
      <c r="AK963" s="20"/>
      <c r="AL963" s="20"/>
    </row>
    <row r="964" spans="15:38" ht="14.25" customHeight="1">
      <c r="O964" s="20"/>
      <c r="Q964" s="20"/>
      <c r="T964" s="20"/>
      <c r="AH964" s="21"/>
      <c r="AK964" s="20"/>
      <c r="AL964" s="20"/>
    </row>
    <row r="965" spans="15:38" ht="14.25" customHeight="1">
      <c r="O965" s="20"/>
      <c r="Q965" s="20"/>
      <c r="T965" s="20"/>
      <c r="AH965" s="21"/>
      <c r="AK965" s="20"/>
      <c r="AL965" s="20"/>
    </row>
    <row r="966" spans="15:38" ht="14.25" customHeight="1">
      <c r="O966" s="20"/>
      <c r="Q966" s="20"/>
      <c r="T966" s="20"/>
      <c r="AH966" s="21"/>
      <c r="AK966" s="20"/>
      <c r="AL966" s="20"/>
    </row>
    <row r="967" spans="15:38" ht="14.25" customHeight="1">
      <c r="O967" s="20"/>
      <c r="Q967" s="20"/>
      <c r="T967" s="20"/>
      <c r="AH967" s="21"/>
      <c r="AK967" s="20"/>
      <c r="AL967" s="20"/>
    </row>
    <row r="968" spans="15:38" ht="14.25" customHeight="1">
      <c r="O968" s="20"/>
      <c r="Q968" s="20"/>
      <c r="T968" s="20"/>
      <c r="AH968" s="21"/>
      <c r="AK968" s="20"/>
      <c r="AL968" s="20"/>
    </row>
    <row r="969" spans="15:38" ht="14.25" customHeight="1">
      <c r="O969" s="20"/>
      <c r="Q969" s="20"/>
      <c r="T969" s="20"/>
      <c r="AH969" s="21"/>
      <c r="AK969" s="20"/>
      <c r="AL969" s="20"/>
    </row>
    <row r="970" spans="15:38" ht="14.25" customHeight="1">
      <c r="O970" s="20"/>
      <c r="Q970" s="20"/>
      <c r="T970" s="20"/>
      <c r="AH970" s="21"/>
      <c r="AK970" s="20"/>
      <c r="AL970" s="20"/>
    </row>
    <row r="971" spans="15:38" ht="14.25" customHeight="1">
      <c r="O971" s="20"/>
      <c r="Q971" s="20"/>
      <c r="T971" s="20"/>
      <c r="AH971" s="21"/>
      <c r="AK971" s="20"/>
      <c r="AL971" s="20"/>
    </row>
    <row r="972" spans="15:38" ht="14.25" customHeight="1">
      <c r="O972" s="20"/>
      <c r="Q972" s="20"/>
      <c r="T972" s="20"/>
      <c r="AH972" s="21"/>
      <c r="AK972" s="20"/>
      <c r="AL972" s="20"/>
    </row>
    <row r="973" spans="15:38" ht="14.25" customHeight="1">
      <c r="O973" s="20"/>
      <c r="Q973" s="20"/>
      <c r="T973" s="20"/>
      <c r="AH973" s="21"/>
      <c r="AK973" s="20"/>
      <c r="AL973" s="20"/>
    </row>
    <row r="974" spans="15:38" ht="14.25" customHeight="1">
      <c r="O974" s="20"/>
      <c r="Q974" s="20"/>
      <c r="T974" s="20"/>
      <c r="AH974" s="21"/>
      <c r="AK974" s="20"/>
      <c r="AL974" s="20"/>
    </row>
    <row r="975" spans="15:38" ht="14.25" customHeight="1">
      <c r="O975" s="20"/>
      <c r="Q975" s="20"/>
      <c r="T975" s="20"/>
      <c r="AH975" s="21"/>
      <c r="AK975" s="20"/>
      <c r="AL975" s="20"/>
    </row>
    <row r="976" spans="15:38" ht="14.25" customHeight="1">
      <c r="O976" s="20"/>
      <c r="Q976" s="20"/>
      <c r="T976" s="20"/>
      <c r="AH976" s="21"/>
      <c r="AK976" s="20"/>
      <c r="AL976" s="20"/>
    </row>
    <row r="977" spans="15:38" ht="14.25" customHeight="1">
      <c r="O977" s="20"/>
      <c r="Q977" s="20"/>
      <c r="T977" s="20"/>
      <c r="AH977" s="21"/>
      <c r="AK977" s="20"/>
      <c r="AL977" s="20"/>
    </row>
    <row r="978" spans="15:38" ht="14.25" customHeight="1">
      <c r="O978" s="20"/>
      <c r="Q978" s="20"/>
      <c r="T978" s="20"/>
      <c r="AH978" s="21"/>
      <c r="AK978" s="20"/>
      <c r="AL978" s="20"/>
    </row>
    <row r="979" spans="15:38" ht="14.25" customHeight="1">
      <c r="O979" s="20"/>
      <c r="Q979" s="20"/>
      <c r="T979" s="20"/>
      <c r="AH979" s="21"/>
      <c r="AK979" s="20"/>
      <c r="AL979" s="20"/>
    </row>
    <row r="980" spans="15:38" ht="14.25" customHeight="1">
      <c r="O980" s="20"/>
      <c r="Q980" s="20"/>
      <c r="T980" s="20"/>
      <c r="AH980" s="21"/>
      <c r="AK980" s="20"/>
      <c r="AL980" s="20"/>
    </row>
    <row r="981" spans="15:38" ht="14.25" customHeight="1">
      <c r="O981" s="20"/>
      <c r="Q981" s="20"/>
      <c r="T981" s="20"/>
      <c r="AH981" s="21"/>
      <c r="AK981" s="20"/>
      <c r="AL981" s="20"/>
    </row>
    <row r="982" spans="15:38" ht="14.25" customHeight="1">
      <c r="O982" s="20"/>
      <c r="Q982" s="20"/>
      <c r="T982" s="20"/>
      <c r="AH982" s="21"/>
      <c r="AK982" s="20"/>
      <c r="AL982" s="20"/>
    </row>
    <row r="983" spans="15:38" ht="14.25" customHeight="1">
      <c r="O983" s="20"/>
      <c r="Q983" s="20"/>
      <c r="T983" s="20"/>
      <c r="AH983" s="21"/>
      <c r="AK983" s="20"/>
      <c r="AL983" s="20"/>
    </row>
    <row r="984" spans="15:38" ht="14.25" customHeight="1">
      <c r="O984" s="20"/>
      <c r="Q984" s="20"/>
      <c r="T984" s="20"/>
      <c r="AH984" s="21"/>
      <c r="AK984" s="20"/>
      <c r="AL984" s="20"/>
    </row>
    <row r="985" spans="15:38" ht="14.25" customHeight="1">
      <c r="O985" s="20"/>
      <c r="Q985" s="20"/>
      <c r="T985" s="20"/>
      <c r="AH985" s="21"/>
      <c r="AK985" s="20"/>
      <c r="AL985" s="20"/>
    </row>
    <row r="986" spans="15:38" ht="14.25" customHeight="1">
      <c r="O986" s="20"/>
      <c r="Q986" s="20"/>
      <c r="T986" s="20"/>
      <c r="AH986" s="21"/>
      <c r="AK986" s="20"/>
      <c r="AL986" s="20"/>
    </row>
    <row r="987" spans="15:38" ht="14.25" customHeight="1">
      <c r="O987" s="20"/>
      <c r="Q987" s="20"/>
      <c r="T987" s="20"/>
      <c r="AH987" s="21"/>
      <c r="AK987" s="20"/>
      <c r="AL987" s="20"/>
    </row>
    <row r="988" spans="15:38" ht="14.25" customHeight="1">
      <c r="O988" s="20"/>
      <c r="Q988" s="20"/>
      <c r="T988" s="20"/>
      <c r="AH988" s="21"/>
      <c r="AK988" s="20"/>
      <c r="AL988" s="20"/>
    </row>
    <row r="989" spans="15:38" ht="14.25" customHeight="1">
      <c r="O989" s="20"/>
      <c r="Q989" s="20"/>
      <c r="T989" s="20"/>
      <c r="AH989" s="21"/>
      <c r="AK989" s="20"/>
      <c r="AL989" s="20"/>
    </row>
    <row r="990" spans="15:38" ht="14.25" customHeight="1">
      <c r="O990" s="20"/>
      <c r="Q990" s="20"/>
      <c r="T990" s="20"/>
      <c r="AH990" s="21"/>
      <c r="AK990" s="20"/>
      <c r="AL990" s="20"/>
    </row>
    <row r="991" spans="15:38" ht="14.25" customHeight="1">
      <c r="O991" s="20"/>
      <c r="Q991" s="20"/>
      <c r="T991" s="20"/>
      <c r="AH991" s="21"/>
      <c r="AK991" s="20"/>
      <c r="AL991" s="20"/>
    </row>
    <row r="992" spans="15:38" ht="14.25" customHeight="1">
      <c r="O992" s="20"/>
      <c r="Q992" s="20"/>
      <c r="T992" s="20"/>
      <c r="AH992" s="21"/>
      <c r="AK992" s="20"/>
      <c r="AL992" s="20"/>
    </row>
    <row r="993" spans="15:38" ht="14.25" customHeight="1">
      <c r="O993" s="20"/>
      <c r="Q993" s="20"/>
      <c r="T993" s="20"/>
      <c r="AH993" s="21"/>
      <c r="AK993" s="20"/>
      <c r="AL993" s="20"/>
    </row>
    <row r="994" spans="15:38" ht="14.25" customHeight="1">
      <c r="O994" s="20"/>
      <c r="Q994" s="20"/>
      <c r="T994" s="20"/>
      <c r="AH994" s="21"/>
      <c r="AK994" s="20"/>
      <c r="AL994" s="20"/>
    </row>
    <row r="995" spans="15:38" ht="14.25" customHeight="1">
      <c r="O995" s="20"/>
      <c r="Q995" s="20"/>
      <c r="T995" s="20"/>
      <c r="AH995" s="21"/>
      <c r="AK995" s="20"/>
      <c r="AL995" s="20"/>
    </row>
    <row r="996" spans="15:38" ht="14.25" customHeight="1">
      <c r="O996" s="20"/>
      <c r="Q996" s="20"/>
      <c r="T996" s="20"/>
      <c r="AH996" s="21"/>
      <c r="AK996" s="20"/>
      <c r="AL996" s="20"/>
    </row>
    <row r="997" spans="15:38" ht="14.25" customHeight="1">
      <c r="O997" s="20"/>
      <c r="Q997" s="20"/>
      <c r="T997" s="20"/>
      <c r="AH997" s="21"/>
      <c r="AK997" s="20"/>
      <c r="AL997" s="20"/>
    </row>
    <row r="998" spans="15:38" ht="14.25" customHeight="1">
      <c r="O998" s="20"/>
      <c r="Q998" s="20"/>
      <c r="T998" s="20"/>
      <c r="AH998" s="21"/>
      <c r="AK998" s="20"/>
      <c r="AL998" s="20"/>
    </row>
    <row r="999" spans="15:38" ht="14.25" customHeight="1">
      <c r="O999" s="20"/>
      <c r="Q999" s="20"/>
      <c r="T999" s="20"/>
      <c r="AH999" s="21"/>
      <c r="AK999" s="20"/>
      <c r="AL999" s="20"/>
    </row>
    <row r="1000" spans="15:38" ht="14.25" customHeight="1">
      <c r="O1000" s="20"/>
      <c r="Q1000" s="20"/>
      <c r="T1000" s="20"/>
      <c r="AH1000" s="21"/>
      <c r="AK1000" s="20"/>
      <c r="AL1000" s="20"/>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1000"/>
  <sheetViews>
    <sheetView workbookViewId="0"/>
  </sheetViews>
  <sheetFormatPr defaultColWidth="14.453125" defaultRowHeight="15" customHeight="1"/>
  <cols>
    <col min="1" max="2" width="8.6328125" customWidth="1"/>
    <col min="3" max="7" width="8.984375E-2" hidden="1" customWidth="1"/>
    <col min="8" max="14" width="8.6328125" customWidth="1"/>
    <col min="15" max="15" width="8.90625" customWidth="1"/>
    <col min="16" max="16" width="8.984375E-2" hidden="1" customWidth="1"/>
    <col min="17" max="17" width="8.90625" customWidth="1"/>
    <col min="18" max="19" width="8.984375E-2" hidden="1" customWidth="1"/>
    <col min="20" max="20" width="8.90625" customWidth="1"/>
    <col min="21" max="33" width="8.984375E-2" hidden="1" customWidth="1"/>
    <col min="34" max="34" width="8.90625" customWidth="1"/>
    <col min="35" max="36" width="8.984375E-2" hidden="1" customWidth="1"/>
    <col min="37" max="38" width="8.90625" customWidth="1"/>
    <col min="39" max="41" width="8.984375E-2" hidden="1" customWidth="1"/>
    <col min="42" max="42" width="8.6328125" customWidth="1"/>
    <col min="43" max="45" width="8.984375E-2" hidden="1" customWidth="1"/>
  </cols>
  <sheetData>
    <row r="1" spans="1:45" ht="14.25" customHeight="1">
      <c r="A1" s="7" t="s">
        <v>0</v>
      </c>
      <c r="B1" s="7" t="s">
        <v>1</v>
      </c>
      <c r="C1" s="7" t="s">
        <v>2</v>
      </c>
      <c r="D1" s="7" t="s">
        <v>3</v>
      </c>
      <c r="E1" s="7" t="s">
        <v>4</v>
      </c>
      <c r="F1" s="7" t="s">
        <v>5</v>
      </c>
      <c r="G1" s="7" t="s">
        <v>6</v>
      </c>
      <c r="H1" s="7" t="s">
        <v>7</v>
      </c>
      <c r="I1" s="7" t="s">
        <v>8</v>
      </c>
      <c r="J1" s="7" t="s">
        <v>9</v>
      </c>
      <c r="K1" s="7" t="s">
        <v>10</v>
      </c>
      <c r="L1" s="7" t="s">
        <v>11</v>
      </c>
      <c r="M1" s="7" t="s">
        <v>12</v>
      </c>
      <c r="N1" s="7" t="s">
        <v>13</v>
      </c>
      <c r="O1" s="16" t="s">
        <v>14</v>
      </c>
      <c r="P1" s="7" t="s">
        <v>15</v>
      </c>
      <c r="Q1" s="16" t="s">
        <v>16</v>
      </c>
      <c r="R1" s="7" t="s">
        <v>17</v>
      </c>
      <c r="S1" s="7" t="s">
        <v>18</v>
      </c>
      <c r="T1" s="16" t="s">
        <v>19</v>
      </c>
      <c r="U1" s="7" t="s">
        <v>20</v>
      </c>
      <c r="V1" s="7" t="s">
        <v>21</v>
      </c>
      <c r="W1" s="7" t="s">
        <v>22</v>
      </c>
      <c r="X1" s="7" t="s">
        <v>23</v>
      </c>
      <c r="Y1" s="7" t="s">
        <v>24</v>
      </c>
      <c r="Z1" s="7" t="s">
        <v>25</v>
      </c>
      <c r="AA1" s="7" t="s">
        <v>26</v>
      </c>
      <c r="AB1" s="7" t="s">
        <v>27</v>
      </c>
      <c r="AC1" s="7" t="s">
        <v>28</v>
      </c>
      <c r="AD1" s="7" t="s">
        <v>29</v>
      </c>
      <c r="AE1" s="7" t="s">
        <v>30</v>
      </c>
      <c r="AF1" s="7" t="s">
        <v>31</v>
      </c>
      <c r="AG1" s="7" t="s">
        <v>32</v>
      </c>
      <c r="AH1" s="17" t="s">
        <v>33</v>
      </c>
      <c r="AI1" s="7" t="s">
        <v>34</v>
      </c>
      <c r="AJ1" s="7" t="s">
        <v>35</v>
      </c>
      <c r="AK1" s="16" t="s">
        <v>36</v>
      </c>
      <c r="AL1" s="16" t="s">
        <v>37</v>
      </c>
      <c r="AM1" s="7" t="s">
        <v>38</v>
      </c>
      <c r="AN1" s="7" t="s">
        <v>39</v>
      </c>
      <c r="AO1" s="7" t="s">
        <v>40</v>
      </c>
      <c r="AP1" s="7" t="s">
        <v>41</v>
      </c>
      <c r="AQ1" s="7" t="s">
        <v>42</v>
      </c>
      <c r="AR1" s="7" t="s">
        <v>43</v>
      </c>
      <c r="AS1" s="7" t="s">
        <v>44</v>
      </c>
    </row>
    <row r="2" spans="1:45" ht="14.25" customHeight="1">
      <c r="A2" s="1" t="s">
        <v>265</v>
      </c>
      <c r="B2" s="1" t="s">
        <v>266</v>
      </c>
      <c r="C2" s="1" t="s">
        <v>267</v>
      </c>
      <c r="D2" s="1">
        <v>2021</v>
      </c>
      <c r="E2" s="1" t="s">
        <v>55</v>
      </c>
      <c r="F2" s="1" t="s">
        <v>56</v>
      </c>
      <c r="G2" s="1"/>
      <c r="H2" s="1"/>
      <c r="I2" s="1" t="s">
        <v>57</v>
      </c>
      <c r="J2" s="1" t="s">
        <v>268</v>
      </c>
      <c r="K2" s="1" t="s">
        <v>269</v>
      </c>
      <c r="L2" s="1" t="s">
        <v>270</v>
      </c>
      <c r="M2" s="1" t="s">
        <v>271</v>
      </c>
      <c r="N2" s="1" t="s">
        <v>272</v>
      </c>
      <c r="O2" s="19"/>
      <c r="P2" s="1"/>
      <c r="Q2" s="19">
        <v>1</v>
      </c>
      <c r="R2" s="1"/>
      <c r="S2" s="1" t="s">
        <v>273</v>
      </c>
      <c r="T2" s="19">
        <v>4</v>
      </c>
      <c r="U2" s="1" t="s">
        <v>274</v>
      </c>
      <c r="V2" s="1"/>
      <c r="W2" s="1" t="s">
        <v>275</v>
      </c>
      <c r="X2" s="1" t="s">
        <v>88</v>
      </c>
      <c r="Y2" s="1"/>
      <c r="Z2" s="1" t="s">
        <v>276</v>
      </c>
      <c r="AA2" s="1" t="s">
        <v>245</v>
      </c>
      <c r="AB2" s="1"/>
      <c r="AC2" s="1" t="s">
        <v>277</v>
      </c>
      <c r="AD2" s="1"/>
      <c r="AE2" s="1"/>
      <c r="AF2" s="1" t="s">
        <v>278</v>
      </c>
      <c r="AG2" s="1" t="s">
        <v>279</v>
      </c>
      <c r="AH2" s="10"/>
      <c r="AI2" s="1" t="s">
        <v>52</v>
      </c>
      <c r="AJ2" s="1" t="s">
        <v>52</v>
      </c>
      <c r="AK2" s="19" t="s">
        <v>52</v>
      </c>
      <c r="AL2" s="19"/>
      <c r="AM2" s="1"/>
      <c r="AN2" s="1" t="s">
        <v>112</v>
      </c>
      <c r="AO2" s="1" t="s">
        <v>280</v>
      </c>
      <c r="AP2" s="1" t="s">
        <v>167</v>
      </c>
      <c r="AQ2" s="1" t="s">
        <v>281</v>
      </c>
      <c r="AR2" s="1" t="s">
        <v>282</v>
      </c>
      <c r="AS2" s="1" t="s">
        <v>283</v>
      </c>
    </row>
    <row r="3" spans="1:45" ht="14.25" customHeight="1">
      <c r="A3" s="1" t="s">
        <v>390</v>
      </c>
      <c r="B3" s="1"/>
      <c r="C3" s="1"/>
      <c r="D3" s="1" t="s">
        <v>391</v>
      </c>
      <c r="E3" s="1" t="s">
        <v>392</v>
      </c>
      <c r="F3" s="1" t="s">
        <v>393</v>
      </c>
      <c r="G3" s="1" t="s">
        <v>393</v>
      </c>
      <c r="H3" s="1" t="s">
        <v>394</v>
      </c>
      <c r="I3" s="1" t="s">
        <v>395</v>
      </c>
      <c r="J3" s="1" t="s">
        <v>361</v>
      </c>
      <c r="K3" s="1" t="s">
        <v>396</v>
      </c>
      <c r="L3" s="1" t="s">
        <v>316</v>
      </c>
      <c r="M3" s="1" t="s">
        <v>397</v>
      </c>
      <c r="N3" s="1" t="s">
        <v>398</v>
      </c>
      <c r="O3" s="19">
        <v>5</v>
      </c>
      <c r="P3" s="1" t="s">
        <v>399</v>
      </c>
      <c r="Q3" s="19">
        <v>2</v>
      </c>
      <c r="R3" s="1"/>
      <c r="S3" s="1" t="s">
        <v>401</v>
      </c>
      <c r="T3" s="19"/>
      <c r="U3" s="1"/>
      <c r="V3" s="1"/>
      <c r="W3" s="1"/>
      <c r="X3" s="1"/>
      <c r="Y3" s="1"/>
      <c r="Z3" s="1"/>
      <c r="AA3" s="1"/>
      <c r="AB3" s="1"/>
      <c r="AC3" s="1"/>
      <c r="AD3" s="1"/>
      <c r="AE3" s="1"/>
      <c r="AF3" s="1"/>
      <c r="AG3" s="1"/>
      <c r="AH3" s="10"/>
      <c r="AI3" s="1"/>
      <c r="AJ3" s="1"/>
      <c r="AK3" s="19"/>
      <c r="AL3" s="19"/>
      <c r="AM3" s="1"/>
      <c r="AN3" s="1"/>
      <c r="AO3" s="1"/>
      <c r="AP3" s="1"/>
      <c r="AQ3" s="1"/>
      <c r="AR3" s="1"/>
      <c r="AS3" s="1"/>
    </row>
    <row r="4" spans="1:45" ht="14.25" customHeight="1">
      <c r="A4" s="1" t="s">
        <v>454</v>
      </c>
      <c r="B4" s="1" t="s">
        <v>455</v>
      </c>
      <c r="C4" s="1" t="s">
        <v>456</v>
      </c>
      <c r="D4" s="1">
        <v>2022</v>
      </c>
      <c r="E4" s="1" t="s">
        <v>457</v>
      </c>
      <c r="F4" s="1" t="s">
        <v>458</v>
      </c>
      <c r="G4" s="1" t="s">
        <v>459</v>
      </c>
      <c r="H4" s="1" t="s">
        <v>460</v>
      </c>
      <c r="I4" s="1" t="s">
        <v>74</v>
      </c>
      <c r="J4" s="1" t="s">
        <v>361</v>
      </c>
      <c r="K4" s="1" t="s">
        <v>461</v>
      </c>
      <c r="L4" s="1" t="s">
        <v>462</v>
      </c>
      <c r="M4" s="1" t="s">
        <v>59</v>
      </c>
      <c r="N4" s="1" t="s">
        <v>463</v>
      </c>
      <c r="O4" s="19">
        <v>6</v>
      </c>
      <c r="P4" s="1">
        <v>400</v>
      </c>
      <c r="Q4" s="19">
        <v>10</v>
      </c>
      <c r="R4" s="1" t="s">
        <v>49</v>
      </c>
      <c r="S4" s="1" t="s">
        <v>464</v>
      </c>
      <c r="T4" s="19">
        <v>3</v>
      </c>
      <c r="U4" s="1" t="s">
        <v>465</v>
      </c>
      <c r="V4" s="1" t="s">
        <v>466</v>
      </c>
      <c r="W4" s="1" t="s">
        <v>467</v>
      </c>
      <c r="X4" s="1" t="s">
        <v>468</v>
      </c>
      <c r="Y4" s="1" t="s">
        <v>469</v>
      </c>
      <c r="Z4" s="1" t="s">
        <v>470</v>
      </c>
      <c r="AA4" s="1" t="s">
        <v>471</v>
      </c>
      <c r="AB4" s="1" t="s">
        <v>472</v>
      </c>
      <c r="AC4" s="1" t="s">
        <v>473</v>
      </c>
      <c r="AD4" s="1" t="s">
        <v>474</v>
      </c>
      <c r="AE4" s="1" t="s">
        <v>475</v>
      </c>
      <c r="AF4" s="1" t="s">
        <v>476</v>
      </c>
      <c r="AG4" s="1" t="s">
        <v>477</v>
      </c>
      <c r="AH4" s="10" t="s">
        <v>478</v>
      </c>
      <c r="AI4" s="1" t="s">
        <v>479</v>
      </c>
      <c r="AJ4" s="1" t="s">
        <v>112</v>
      </c>
      <c r="AK4" s="19" t="s">
        <v>65</v>
      </c>
      <c r="AL4" s="19" t="s">
        <v>65</v>
      </c>
      <c r="AM4" s="1" t="s">
        <v>480</v>
      </c>
      <c r="AN4" s="1" t="s">
        <v>52</v>
      </c>
      <c r="AO4" s="1" t="s">
        <v>481</v>
      </c>
      <c r="AP4" s="1" t="s">
        <v>482</v>
      </c>
      <c r="AQ4" s="1" t="s">
        <v>483</v>
      </c>
      <c r="AR4" s="1" t="s">
        <v>282</v>
      </c>
      <c r="AS4" s="1"/>
    </row>
    <row r="5" spans="1:45" ht="14.25" customHeight="1">
      <c r="A5" s="1" t="s">
        <v>454</v>
      </c>
      <c r="B5" s="1" t="s">
        <v>548</v>
      </c>
      <c r="C5" s="1" t="s">
        <v>456</v>
      </c>
      <c r="D5" s="1">
        <v>2021</v>
      </c>
      <c r="E5" s="1" t="s">
        <v>55</v>
      </c>
      <c r="F5" s="1" t="s">
        <v>548</v>
      </c>
      <c r="G5" s="1" t="s">
        <v>549</v>
      </c>
      <c r="H5" s="1" t="s">
        <v>460</v>
      </c>
      <c r="I5" s="1" t="s">
        <v>258</v>
      </c>
      <c r="J5" s="1" t="s">
        <v>58</v>
      </c>
      <c r="K5" s="1" t="s">
        <v>550</v>
      </c>
      <c r="L5" s="1" t="s">
        <v>551</v>
      </c>
      <c r="M5" s="1" t="s">
        <v>52</v>
      </c>
      <c r="N5" s="1" t="s">
        <v>463</v>
      </c>
      <c r="O5" s="19">
        <v>3</v>
      </c>
      <c r="P5" s="1">
        <v>400</v>
      </c>
      <c r="Q5" s="19">
        <v>10</v>
      </c>
      <c r="R5" s="1" t="s">
        <v>49</v>
      </c>
      <c r="S5" s="1" t="s">
        <v>464</v>
      </c>
      <c r="T5" s="19">
        <v>2</v>
      </c>
      <c r="U5" s="1" t="s">
        <v>552</v>
      </c>
      <c r="V5" s="1" t="s">
        <v>553</v>
      </c>
      <c r="W5" s="1" t="s">
        <v>554</v>
      </c>
      <c r="X5" s="1" t="s">
        <v>487</v>
      </c>
      <c r="Y5" s="1" t="s">
        <v>555</v>
      </c>
      <c r="Z5" s="1" t="s">
        <v>556</v>
      </c>
      <c r="AA5" s="1" t="s">
        <v>557</v>
      </c>
      <c r="AB5" s="1" t="s">
        <v>558</v>
      </c>
      <c r="AC5" s="1" t="s">
        <v>559</v>
      </c>
      <c r="AD5" s="1" t="s">
        <v>560</v>
      </c>
      <c r="AE5" s="1" t="s">
        <v>475</v>
      </c>
      <c r="AF5" s="1" t="s">
        <v>561</v>
      </c>
      <c r="AG5" s="1" t="s">
        <v>562</v>
      </c>
      <c r="AH5" s="10" t="s">
        <v>516</v>
      </c>
      <c r="AI5" s="1" t="s">
        <v>112</v>
      </c>
      <c r="AJ5" s="1" t="s">
        <v>52</v>
      </c>
      <c r="AK5" s="19" t="s">
        <v>65</v>
      </c>
      <c r="AL5" s="19" t="s">
        <v>65</v>
      </c>
      <c r="AM5" s="1" t="s">
        <v>494</v>
      </c>
      <c r="AN5" s="1" t="s">
        <v>52</v>
      </c>
      <c r="AO5" s="1" t="s">
        <v>481</v>
      </c>
      <c r="AP5" s="1" t="s">
        <v>563</v>
      </c>
      <c r="AQ5" s="1" t="s">
        <v>483</v>
      </c>
      <c r="AR5" s="1" t="s">
        <v>282</v>
      </c>
      <c r="AS5" s="1"/>
    </row>
    <row r="6" spans="1:45" ht="14.25" customHeight="1">
      <c r="A6" s="1" t="s">
        <v>46</v>
      </c>
      <c r="B6" s="1" t="s">
        <v>141</v>
      </c>
      <c r="C6" s="1" t="s">
        <v>48</v>
      </c>
      <c r="D6" s="1" t="s">
        <v>142</v>
      </c>
      <c r="E6" s="1" t="s">
        <v>143</v>
      </c>
      <c r="F6" s="1" t="s">
        <v>144</v>
      </c>
      <c r="G6" s="1" t="s">
        <v>145</v>
      </c>
      <c r="H6" s="1" t="s">
        <v>146</v>
      </c>
      <c r="I6" s="1" t="s">
        <v>135</v>
      </c>
      <c r="J6" s="1" t="s">
        <v>75</v>
      </c>
      <c r="K6" s="1" t="s">
        <v>147</v>
      </c>
      <c r="L6" s="1" t="s">
        <v>148</v>
      </c>
      <c r="M6" s="1" t="s">
        <v>65</v>
      </c>
      <c r="N6" s="1" t="s">
        <v>149</v>
      </c>
      <c r="O6" s="18">
        <v>5</v>
      </c>
      <c r="P6" s="1" t="s">
        <v>150</v>
      </c>
      <c r="Q6" s="19">
        <v>5</v>
      </c>
      <c r="R6" s="1" t="s">
        <v>151</v>
      </c>
      <c r="S6" s="1" t="s">
        <v>152</v>
      </c>
      <c r="T6" s="19"/>
      <c r="U6" s="1" t="s">
        <v>153</v>
      </c>
      <c r="V6" s="1" t="s">
        <v>49</v>
      </c>
      <c r="W6" s="1" t="s">
        <v>154</v>
      </c>
      <c r="X6" s="1" t="s">
        <v>155</v>
      </c>
      <c r="Y6" s="1" t="s">
        <v>156</v>
      </c>
      <c r="Z6" s="1" t="s">
        <v>157</v>
      </c>
      <c r="AA6" s="1" t="s">
        <v>158</v>
      </c>
      <c r="AB6" s="1" t="s">
        <v>159</v>
      </c>
      <c r="AC6" s="1" t="s">
        <v>160</v>
      </c>
      <c r="AD6" s="1" t="s">
        <v>161</v>
      </c>
      <c r="AE6" s="1" t="s">
        <v>162</v>
      </c>
      <c r="AF6" s="1" t="s">
        <v>163</v>
      </c>
      <c r="AG6" s="1" t="s">
        <v>164</v>
      </c>
      <c r="AH6" s="10" t="s">
        <v>112</v>
      </c>
      <c r="AI6" s="1" t="s">
        <v>65</v>
      </c>
      <c r="AJ6" s="1" t="s">
        <v>52</v>
      </c>
      <c r="AK6" s="19" t="s">
        <v>52</v>
      </c>
      <c r="AL6" s="19" t="s">
        <v>52</v>
      </c>
      <c r="AM6" s="1" t="s">
        <v>65</v>
      </c>
      <c r="AN6" s="1" t="s">
        <v>165</v>
      </c>
      <c r="AO6" s="1" t="s">
        <v>166</v>
      </c>
      <c r="AP6" s="1" t="s">
        <v>167</v>
      </c>
      <c r="AQ6" s="1" t="s">
        <v>168</v>
      </c>
      <c r="AR6" s="1" t="s">
        <v>68</v>
      </c>
      <c r="AS6" s="1"/>
    </row>
    <row r="7" spans="1:45" ht="14.25" customHeight="1">
      <c r="A7" s="1" t="s">
        <v>284</v>
      </c>
      <c r="B7" s="1"/>
      <c r="C7" s="1"/>
      <c r="D7" s="1">
        <v>2022</v>
      </c>
      <c r="E7" s="1" t="s">
        <v>55</v>
      </c>
      <c r="F7" s="1" t="s">
        <v>285</v>
      </c>
      <c r="G7" s="1"/>
      <c r="H7" s="1"/>
      <c r="I7" s="1" t="s">
        <v>57</v>
      </c>
      <c r="J7" s="1" t="s">
        <v>286</v>
      </c>
      <c r="K7" s="1" t="s">
        <v>287</v>
      </c>
      <c r="L7" s="1" t="s">
        <v>288</v>
      </c>
      <c r="M7" s="1"/>
      <c r="N7" s="1" t="s">
        <v>289</v>
      </c>
      <c r="O7" s="18">
        <v>4</v>
      </c>
      <c r="P7" s="1" t="s">
        <v>418</v>
      </c>
      <c r="Q7" s="19">
        <v>5</v>
      </c>
      <c r="R7" s="1" t="s">
        <v>289</v>
      </c>
      <c r="S7" s="1" t="s">
        <v>290</v>
      </c>
      <c r="T7" s="19">
        <v>5</v>
      </c>
      <c r="U7" s="1" t="s">
        <v>223</v>
      </c>
      <c r="V7" s="1" t="s">
        <v>291</v>
      </c>
      <c r="W7" s="1" t="s">
        <v>292</v>
      </c>
      <c r="X7" s="1" t="s">
        <v>293</v>
      </c>
      <c r="Y7" s="1" t="s">
        <v>294</v>
      </c>
      <c r="Z7" s="1"/>
      <c r="AA7" s="1" t="s">
        <v>295</v>
      </c>
      <c r="AB7" s="1"/>
      <c r="AC7" s="1" t="s">
        <v>296</v>
      </c>
      <c r="AD7" s="1" t="s">
        <v>297</v>
      </c>
      <c r="AE7" s="1" t="s">
        <v>298</v>
      </c>
      <c r="AF7" s="1"/>
      <c r="AG7" s="1"/>
      <c r="AH7" s="10" t="s">
        <v>299</v>
      </c>
      <c r="AI7" s="1" t="s">
        <v>52</v>
      </c>
      <c r="AJ7" s="1" t="s">
        <v>52</v>
      </c>
      <c r="AK7" s="19" t="s">
        <v>65</v>
      </c>
      <c r="AL7" s="19" t="s">
        <v>65</v>
      </c>
      <c r="AM7" s="1"/>
      <c r="AN7" s="1" t="s">
        <v>65</v>
      </c>
      <c r="AO7" s="1" t="s">
        <v>300</v>
      </c>
      <c r="AP7" s="1" t="s">
        <v>53</v>
      </c>
      <c r="AQ7" s="1" t="s">
        <v>293</v>
      </c>
      <c r="AR7" s="1"/>
      <c r="AS7" s="1"/>
    </row>
    <row r="8" spans="1:45" ht="14.25" customHeight="1">
      <c r="A8" s="1" t="s">
        <v>301</v>
      </c>
      <c r="B8" s="1"/>
      <c r="C8" s="1"/>
      <c r="D8" s="1">
        <v>2022</v>
      </c>
      <c r="E8" s="1" t="s">
        <v>55</v>
      </c>
      <c r="F8" s="1" t="s">
        <v>56</v>
      </c>
      <c r="G8" s="1"/>
      <c r="H8" s="1"/>
      <c r="I8" s="1" t="s">
        <v>57</v>
      </c>
      <c r="J8" s="1" t="s">
        <v>58</v>
      </c>
      <c r="K8" s="1" t="s">
        <v>302</v>
      </c>
      <c r="L8" s="1" t="s">
        <v>303</v>
      </c>
      <c r="M8" s="1"/>
      <c r="N8" s="1" t="s">
        <v>304</v>
      </c>
      <c r="O8" s="18">
        <v>2</v>
      </c>
      <c r="P8" s="1">
        <v>200</v>
      </c>
      <c r="Q8" s="19">
        <v>3</v>
      </c>
      <c r="R8" s="1"/>
      <c r="S8" s="1" t="s">
        <v>305</v>
      </c>
      <c r="T8" s="19">
        <v>1</v>
      </c>
      <c r="U8" s="1" t="s">
        <v>306</v>
      </c>
      <c r="V8" s="1"/>
      <c r="W8" s="1"/>
      <c r="X8" s="1" t="s">
        <v>307</v>
      </c>
      <c r="Y8" s="1"/>
      <c r="Z8" s="1"/>
      <c r="AA8" s="1" t="s">
        <v>308</v>
      </c>
      <c r="AB8" s="1"/>
      <c r="AC8" s="1" t="s">
        <v>309</v>
      </c>
      <c r="AD8" s="1" t="s">
        <v>310</v>
      </c>
      <c r="AE8" s="1" t="s">
        <v>311</v>
      </c>
      <c r="AF8" s="1"/>
      <c r="AG8" s="1" t="s">
        <v>312</v>
      </c>
      <c r="AH8" s="10" t="s">
        <v>313</v>
      </c>
      <c r="AI8" s="1" t="s">
        <v>65</v>
      </c>
      <c r="AJ8" s="1" t="s">
        <v>52</v>
      </c>
      <c r="AK8" s="19" t="s">
        <v>52</v>
      </c>
      <c r="AL8" s="19" t="s">
        <v>65</v>
      </c>
      <c r="AM8" s="1"/>
      <c r="AN8" s="1" t="s">
        <v>65</v>
      </c>
      <c r="AO8" s="1" t="s">
        <v>314</v>
      </c>
      <c r="AP8" s="1" t="s">
        <v>315</v>
      </c>
      <c r="AQ8" s="1"/>
      <c r="AR8" s="1"/>
      <c r="AS8" s="1"/>
    </row>
    <row r="9" spans="1:45" ht="14.25" customHeight="1">
      <c r="A9" s="1" t="s">
        <v>46</v>
      </c>
      <c r="B9" s="1"/>
      <c r="C9" s="1" t="s">
        <v>48</v>
      </c>
      <c r="D9" s="1"/>
      <c r="E9" s="1"/>
      <c r="F9" s="1" t="s">
        <v>336</v>
      </c>
      <c r="G9" s="1"/>
      <c r="H9" s="1"/>
      <c r="I9" s="1" t="s">
        <v>135</v>
      </c>
      <c r="J9" s="1" t="s">
        <v>58</v>
      </c>
      <c r="K9" s="1" t="s">
        <v>337</v>
      </c>
      <c r="L9" s="1" t="s">
        <v>338</v>
      </c>
      <c r="M9" s="1"/>
      <c r="N9" s="1" t="s">
        <v>339</v>
      </c>
      <c r="O9" s="18">
        <v>6</v>
      </c>
      <c r="P9" s="1">
        <v>18000</v>
      </c>
      <c r="Q9" s="19">
        <v>4</v>
      </c>
      <c r="R9" s="1"/>
      <c r="S9" s="1" t="s">
        <v>340</v>
      </c>
      <c r="T9" s="19">
        <v>5</v>
      </c>
      <c r="U9" s="1" t="s">
        <v>341</v>
      </c>
      <c r="V9" s="1" t="s">
        <v>291</v>
      </c>
      <c r="W9" s="1" t="s">
        <v>260</v>
      </c>
      <c r="X9" s="1" t="s">
        <v>342</v>
      </c>
      <c r="Y9" s="1"/>
      <c r="Z9" s="1" t="s">
        <v>343</v>
      </c>
      <c r="AA9" s="1" t="s">
        <v>344</v>
      </c>
      <c r="AB9" s="1"/>
      <c r="AC9" s="1" t="s">
        <v>345</v>
      </c>
      <c r="AD9" s="1" t="s">
        <v>346</v>
      </c>
      <c r="AE9" s="1" t="s">
        <v>347</v>
      </c>
      <c r="AF9" s="1" t="s">
        <v>348</v>
      </c>
      <c r="AG9" s="1" t="s">
        <v>349</v>
      </c>
      <c r="AH9" s="10" t="s">
        <v>350</v>
      </c>
      <c r="AI9" s="1" t="s">
        <v>52</v>
      </c>
      <c r="AJ9" s="1" t="s">
        <v>52</v>
      </c>
      <c r="AK9" s="19" t="s">
        <v>65</v>
      </c>
      <c r="AL9" s="19" t="s">
        <v>52</v>
      </c>
      <c r="AM9" s="1"/>
      <c r="AN9" s="1" t="s">
        <v>65</v>
      </c>
      <c r="AO9" s="1" t="s">
        <v>257</v>
      </c>
      <c r="AP9" s="1" t="s">
        <v>315</v>
      </c>
      <c r="AQ9" s="1" t="s">
        <v>351</v>
      </c>
      <c r="AR9" s="1" t="s">
        <v>68</v>
      </c>
      <c r="AS9" s="1"/>
    </row>
    <row r="10" spans="1:45" ht="14.25" customHeight="1">
      <c r="O10" s="20"/>
      <c r="Q10" s="20"/>
      <c r="T10" s="20"/>
      <c r="AH10" s="21"/>
      <c r="AK10" s="20"/>
      <c r="AL10" s="20"/>
    </row>
    <row r="11" spans="1:45" ht="14.25" customHeight="1">
      <c r="O11" s="20"/>
      <c r="Q11" s="20"/>
      <c r="T11" s="20"/>
      <c r="AH11" s="21"/>
      <c r="AK11" s="20"/>
      <c r="AL11" s="20"/>
    </row>
    <row r="12" spans="1:45" ht="14.25" customHeight="1">
      <c r="O12" s="20"/>
      <c r="Q12" s="20"/>
      <c r="T12" s="20"/>
      <c r="AH12" s="21"/>
      <c r="AK12" s="20"/>
      <c r="AL12" s="20"/>
    </row>
    <row r="13" spans="1:45" ht="14.25" customHeight="1">
      <c r="O13" s="20"/>
      <c r="Q13" s="20"/>
      <c r="T13" s="20"/>
      <c r="AH13" s="21"/>
      <c r="AK13" s="20"/>
      <c r="AL13" s="20"/>
    </row>
    <row r="14" spans="1:45" ht="14.25" customHeight="1">
      <c r="O14" s="20"/>
      <c r="Q14" s="20"/>
      <c r="T14" s="20"/>
      <c r="AH14" s="21"/>
      <c r="AK14" s="20"/>
      <c r="AL14" s="20"/>
    </row>
    <row r="15" spans="1:45" ht="14.25" customHeight="1">
      <c r="O15" s="20"/>
      <c r="Q15" s="20"/>
      <c r="T15" s="20"/>
      <c r="AH15" s="21"/>
      <c r="AK15" s="20"/>
      <c r="AL15" s="20"/>
    </row>
    <row r="16" spans="1:45" ht="14.25" customHeight="1">
      <c r="O16" s="20"/>
      <c r="Q16" s="20"/>
      <c r="T16" s="20"/>
      <c r="AH16" s="21"/>
      <c r="AK16" s="20"/>
      <c r="AL16" s="20"/>
    </row>
    <row r="17" spans="15:38" ht="14.25" customHeight="1">
      <c r="O17" s="20"/>
      <c r="Q17" s="20"/>
      <c r="T17" s="20"/>
      <c r="AH17" s="21"/>
      <c r="AK17" s="20"/>
      <c r="AL17" s="20"/>
    </row>
    <row r="18" spans="15:38" ht="14.25" customHeight="1">
      <c r="O18" s="20"/>
      <c r="Q18" s="20"/>
      <c r="T18" s="20"/>
      <c r="AH18" s="21"/>
      <c r="AK18" s="20"/>
      <c r="AL18" s="20"/>
    </row>
    <row r="19" spans="15:38" ht="14.25" customHeight="1">
      <c r="O19" s="20"/>
      <c r="Q19" s="20"/>
      <c r="T19" s="20"/>
      <c r="AH19" s="21"/>
      <c r="AK19" s="20"/>
      <c r="AL19" s="20"/>
    </row>
    <row r="20" spans="15:38" ht="14.25" customHeight="1">
      <c r="O20" s="20"/>
      <c r="Q20" s="20"/>
      <c r="T20" s="20"/>
      <c r="AH20" s="21"/>
      <c r="AK20" s="20"/>
      <c r="AL20" s="20"/>
    </row>
    <row r="21" spans="15:38" ht="14.25" customHeight="1">
      <c r="O21" s="20"/>
      <c r="Q21" s="20"/>
      <c r="T21" s="20"/>
      <c r="AH21" s="21"/>
      <c r="AK21" s="20"/>
      <c r="AL21" s="20"/>
    </row>
    <row r="22" spans="15:38" ht="14.25" customHeight="1">
      <c r="O22" s="20"/>
      <c r="Q22" s="20"/>
      <c r="T22" s="20"/>
      <c r="AH22" s="21"/>
      <c r="AK22" s="20"/>
      <c r="AL22" s="20"/>
    </row>
    <row r="23" spans="15:38" ht="14.25" customHeight="1">
      <c r="O23" s="20"/>
      <c r="Q23" s="20"/>
      <c r="T23" s="20"/>
      <c r="AH23" s="21"/>
      <c r="AK23" s="20"/>
      <c r="AL23" s="20"/>
    </row>
    <row r="24" spans="15:38" ht="14.25" customHeight="1">
      <c r="O24" s="20"/>
      <c r="Q24" s="20"/>
      <c r="T24" s="20"/>
      <c r="AH24" s="21"/>
      <c r="AK24" s="20"/>
      <c r="AL24" s="20"/>
    </row>
    <row r="25" spans="15:38" ht="14.25" customHeight="1">
      <c r="O25" s="20"/>
      <c r="Q25" s="20"/>
      <c r="T25" s="20"/>
      <c r="AH25" s="21"/>
      <c r="AK25" s="20"/>
      <c r="AL25" s="20"/>
    </row>
    <row r="26" spans="15:38" ht="14.25" customHeight="1">
      <c r="O26" s="20"/>
      <c r="Q26" s="20"/>
      <c r="T26" s="20"/>
      <c r="AH26" s="21"/>
      <c r="AK26" s="20"/>
      <c r="AL26" s="20"/>
    </row>
    <row r="27" spans="15:38" ht="14.25" customHeight="1">
      <c r="O27" s="20"/>
      <c r="Q27" s="20"/>
      <c r="T27" s="20"/>
      <c r="AH27" s="21"/>
      <c r="AK27" s="20"/>
      <c r="AL27" s="20"/>
    </row>
    <row r="28" spans="15:38" ht="14.25" customHeight="1">
      <c r="O28" s="20"/>
      <c r="Q28" s="20"/>
      <c r="T28" s="20"/>
      <c r="AH28" s="21"/>
      <c r="AK28" s="20"/>
      <c r="AL28" s="20"/>
    </row>
    <row r="29" spans="15:38" ht="14.25" customHeight="1">
      <c r="O29" s="20"/>
      <c r="Q29" s="20"/>
      <c r="T29" s="20"/>
      <c r="AH29" s="21"/>
      <c r="AK29" s="20"/>
      <c r="AL29" s="20"/>
    </row>
    <row r="30" spans="15:38" ht="14.25" customHeight="1">
      <c r="O30" s="20"/>
      <c r="Q30" s="20"/>
      <c r="T30" s="20"/>
      <c r="AH30" s="21"/>
      <c r="AK30" s="20"/>
      <c r="AL30" s="20"/>
    </row>
    <row r="31" spans="15:38" ht="14.25" customHeight="1">
      <c r="O31" s="20"/>
      <c r="Q31" s="20"/>
      <c r="T31" s="20"/>
      <c r="AH31" s="21"/>
      <c r="AK31" s="20"/>
      <c r="AL31" s="20"/>
    </row>
    <row r="32" spans="15:38" ht="14.25" customHeight="1">
      <c r="O32" s="20"/>
      <c r="Q32" s="20"/>
      <c r="T32" s="20"/>
      <c r="AH32" s="21"/>
      <c r="AK32" s="20"/>
      <c r="AL32" s="20"/>
    </row>
    <row r="33" spans="15:38" ht="14.25" customHeight="1">
      <c r="O33" s="20"/>
      <c r="Q33" s="20"/>
      <c r="T33" s="20"/>
      <c r="AH33" s="21"/>
      <c r="AK33" s="20"/>
      <c r="AL33" s="20"/>
    </row>
    <row r="34" spans="15:38" ht="14.25" customHeight="1">
      <c r="O34" s="20"/>
      <c r="Q34" s="20"/>
      <c r="T34" s="20"/>
      <c r="AH34" s="21"/>
      <c r="AK34" s="20"/>
      <c r="AL34" s="20"/>
    </row>
    <row r="35" spans="15:38" ht="14.25" customHeight="1">
      <c r="O35" s="20"/>
      <c r="Q35" s="20"/>
      <c r="T35" s="20"/>
      <c r="AH35" s="21"/>
      <c r="AK35" s="20"/>
      <c r="AL35" s="20"/>
    </row>
    <row r="36" spans="15:38" ht="14.25" customHeight="1">
      <c r="O36" s="20"/>
      <c r="Q36" s="20"/>
      <c r="T36" s="20"/>
      <c r="AH36" s="21"/>
      <c r="AK36" s="20"/>
      <c r="AL36" s="20"/>
    </row>
    <row r="37" spans="15:38" ht="14.25" customHeight="1">
      <c r="O37" s="20"/>
      <c r="Q37" s="20"/>
      <c r="T37" s="20"/>
      <c r="AH37" s="21"/>
      <c r="AK37" s="20"/>
      <c r="AL37" s="20"/>
    </row>
    <row r="38" spans="15:38" ht="14.25" customHeight="1">
      <c r="O38" s="20"/>
      <c r="Q38" s="20"/>
      <c r="T38" s="20"/>
      <c r="AH38" s="21"/>
      <c r="AK38" s="20"/>
      <c r="AL38" s="20"/>
    </row>
    <row r="39" spans="15:38" ht="14.25" customHeight="1">
      <c r="O39" s="20"/>
      <c r="Q39" s="20"/>
      <c r="T39" s="20"/>
      <c r="AH39" s="21"/>
      <c r="AK39" s="20"/>
      <c r="AL39" s="20"/>
    </row>
    <row r="40" spans="15:38" ht="14.25" customHeight="1">
      <c r="O40" s="20"/>
      <c r="Q40" s="20"/>
      <c r="T40" s="20"/>
      <c r="AH40" s="21"/>
      <c r="AK40" s="20"/>
      <c r="AL40" s="20"/>
    </row>
    <row r="41" spans="15:38" ht="14.25" customHeight="1">
      <c r="O41" s="20"/>
      <c r="Q41" s="20"/>
      <c r="T41" s="20"/>
      <c r="AH41" s="21"/>
      <c r="AK41" s="20"/>
      <c r="AL41" s="20"/>
    </row>
    <row r="42" spans="15:38" ht="14.25" customHeight="1">
      <c r="O42" s="20"/>
      <c r="Q42" s="20"/>
      <c r="T42" s="20"/>
      <c r="AH42" s="21"/>
      <c r="AK42" s="20"/>
      <c r="AL42" s="20"/>
    </row>
    <row r="43" spans="15:38" ht="14.25" customHeight="1">
      <c r="O43" s="20"/>
      <c r="Q43" s="20"/>
      <c r="T43" s="20"/>
      <c r="AH43" s="21"/>
      <c r="AK43" s="20"/>
      <c r="AL43" s="20"/>
    </row>
    <row r="44" spans="15:38" ht="14.25" customHeight="1">
      <c r="O44" s="20"/>
      <c r="Q44" s="20"/>
      <c r="T44" s="20"/>
      <c r="AH44" s="21"/>
      <c r="AK44" s="20"/>
      <c r="AL44" s="20"/>
    </row>
    <row r="45" spans="15:38" ht="14.25" customHeight="1">
      <c r="O45" s="20"/>
      <c r="Q45" s="20"/>
      <c r="T45" s="20"/>
      <c r="AH45" s="21"/>
      <c r="AK45" s="20"/>
      <c r="AL45" s="20"/>
    </row>
    <row r="46" spans="15:38" ht="14.25" customHeight="1">
      <c r="O46" s="20"/>
      <c r="Q46" s="20"/>
      <c r="T46" s="20"/>
      <c r="AH46" s="21"/>
      <c r="AK46" s="20"/>
      <c r="AL46" s="20"/>
    </row>
    <row r="47" spans="15:38" ht="14.25" customHeight="1">
      <c r="O47" s="20"/>
      <c r="Q47" s="20"/>
      <c r="T47" s="20"/>
      <c r="AH47" s="21"/>
      <c r="AK47" s="20"/>
      <c r="AL47" s="20"/>
    </row>
    <row r="48" spans="15:38" ht="14.25" customHeight="1">
      <c r="O48" s="20"/>
      <c r="Q48" s="20"/>
      <c r="T48" s="20"/>
      <c r="AH48" s="21"/>
      <c r="AK48" s="20"/>
      <c r="AL48" s="20"/>
    </row>
    <row r="49" spans="15:38" ht="14.25" customHeight="1">
      <c r="O49" s="20"/>
      <c r="Q49" s="20"/>
      <c r="T49" s="20"/>
      <c r="AH49" s="21"/>
      <c r="AK49" s="20"/>
      <c r="AL49" s="20"/>
    </row>
    <row r="50" spans="15:38" ht="14.25" customHeight="1">
      <c r="O50" s="20"/>
      <c r="Q50" s="20"/>
      <c r="T50" s="20"/>
      <c r="AH50" s="21"/>
      <c r="AK50" s="20"/>
      <c r="AL50" s="20"/>
    </row>
    <row r="51" spans="15:38" ht="14.25" customHeight="1">
      <c r="O51" s="20"/>
      <c r="Q51" s="20"/>
      <c r="T51" s="20"/>
      <c r="AH51" s="21"/>
      <c r="AK51" s="20"/>
      <c r="AL51" s="20"/>
    </row>
    <row r="52" spans="15:38" ht="14.25" customHeight="1">
      <c r="O52" s="20"/>
      <c r="Q52" s="20"/>
      <c r="T52" s="20"/>
      <c r="AH52" s="21"/>
      <c r="AK52" s="20"/>
      <c r="AL52" s="20"/>
    </row>
    <row r="53" spans="15:38" ht="14.25" customHeight="1">
      <c r="O53" s="20"/>
      <c r="Q53" s="20"/>
      <c r="T53" s="20"/>
      <c r="AH53" s="21"/>
      <c r="AK53" s="20"/>
      <c r="AL53" s="20"/>
    </row>
    <row r="54" spans="15:38" ht="14.25" customHeight="1">
      <c r="O54" s="20"/>
      <c r="Q54" s="20"/>
      <c r="T54" s="20"/>
      <c r="AH54" s="21"/>
      <c r="AK54" s="20"/>
      <c r="AL54" s="20"/>
    </row>
    <row r="55" spans="15:38" ht="14.25" customHeight="1">
      <c r="O55" s="20"/>
      <c r="Q55" s="20"/>
      <c r="T55" s="20"/>
      <c r="AH55" s="21"/>
      <c r="AK55" s="20"/>
      <c r="AL55" s="20"/>
    </row>
    <row r="56" spans="15:38" ht="14.25" customHeight="1">
      <c r="O56" s="20"/>
      <c r="Q56" s="20"/>
      <c r="T56" s="20"/>
      <c r="AH56" s="21"/>
      <c r="AK56" s="20"/>
      <c r="AL56" s="20"/>
    </row>
    <row r="57" spans="15:38" ht="14.25" customHeight="1">
      <c r="O57" s="20"/>
      <c r="Q57" s="20"/>
      <c r="T57" s="20"/>
      <c r="AH57" s="21"/>
      <c r="AK57" s="20"/>
      <c r="AL57" s="20"/>
    </row>
    <row r="58" spans="15:38" ht="14.25" customHeight="1">
      <c r="O58" s="20"/>
      <c r="Q58" s="20"/>
      <c r="T58" s="20"/>
      <c r="AH58" s="21"/>
      <c r="AK58" s="20"/>
      <c r="AL58" s="20"/>
    </row>
    <row r="59" spans="15:38" ht="14.25" customHeight="1">
      <c r="O59" s="20"/>
      <c r="Q59" s="20"/>
      <c r="T59" s="20"/>
      <c r="AH59" s="21"/>
      <c r="AK59" s="20"/>
      <c r="AL59" s="20"/>
    </row>
    <row r="60" spans="15:38" ht="14.25" customHeight="1">
      <c r="O60" s="20"/>
      <c r="Q60" s="20"/>
      <c r="T60" s="20"/>
      <c r="AH60" s="21"/>
      <c r="AK60" s="20"/>
      <c r="AL60" s="20"/>
    </row>
    <row r="61" spans="15:38" ht="14.25" customHeight="1">
      <c r="O61" s="20"/>
      <c r="Q61" s="20"/>
      <c r="T61" s="20"/>
      <c r="AH61" s="21"/>
      <c r="AK61" s="20"/>
      <c r="AL61" s="20"/>
    </row>
    <row r="62" spans="15:38" ht="14.25" customHeight="1">
      <c r="O62" s="20"/>
      <c r="Q62" s="20"/>
      <c r="T62" s="20"/>
      <c r="AH62" s="21"/>
      <c r="AK62" s="20"/>
      <c r="AL62" s="20"/>
    </row>
    <row r="63" spans="15:38" ht="14.25" customHeight="1">
      <c r="O63" s="20"/>
      <c r="Q63" s="20"/>
      <c r="T63" s="20"/>
      <c r="AH63" s="21"/>
      <c r="AK63" s="20"/>
      <c r="AL63" s="20"/>
    </row>
    <row r="64" spans="15:38" ht="14.25" customHeight="1">
      <c r="O64" s="20"/>
      <c r="Q64" s="20"/>
      <c r="T64" s="20"/>
      <c r="AH64" s="21"/>
      <c r="AK64" s="20"/>
      <c r="AL64" s="20"/>
    </row>
    <row r="65" spans="15:38" ht="14.25" customHeight="1">
      <c r="O65" s="20"/>
      <c r="Q65" s="20"/>
      <c r="T65" s="20"/>
      <c r="AH65" s="21"/>
      <c r="AK65" s="20"/>
      <c r="AL65" s="20"/>
    </row>
    <row r="66" spans="15:38" ht="14.25" customHeight="1">
      <c r="O66" s="20"/>
      <c r="Q66" s="20"/>
      <c r="T66" s="20"/>
      <c r="AH66" s="21"/>
      <c r="AK66" s="20"/>
      <c r="AL66" s="20"/>
    </row>
    <row r="67" spans="15:38" ht="14.25" customHeight="1">
      <c r="O67" s="20"/>
      <c r="Q67" s="20"/>
      <c r="T67" s="20"/>
      <c r="AH67" s="21"/>
      <c r="AK67" s="20"/>
      <c r="AL67" s="20"/>
    </row>
    <row r="68" spans="15:38" ht="14.25" customHeight="1">
      <c r="O68" s="20"/>
      <c r="Q68" s="20"/>
      <c r="T68" s="20"/>
      <c r="AH68" s="21"/>
      <c r="AK68" s="20"/>
      <c r="AL68" s="20"/>
    </row>
    <row r="69" spans="15:38" ht="14.25" customHeight="1">
      <c r="O69" s="20"/>
      <c r="Q69" s="20"/>
      <c r="T69" s="20"/>
      <c r="AH69" s="21"/>
      <c r="AK69" s="20"/>
      <c r="AL69" s="20"/>
    </row>
    <row r="70" spans="15:38" ht="14.25" customHeight="1">
      <c r="O70" s="20"/>
      <c r="Q70" s="20"/>
      <c r="T70" s="20"/>
      <c r="AH70" s="21"/>
      <c r="AK70" s="20"/>
      <c r="AL70" s="20"/>
    </row>
    <row r="71" spans="15:38" ht="14.25" customHeight="1">
      <c r="O71" s="20"/>
      <c r="Q71" s="20"/>
      <c r="T71" s="20"/>
      <c r="AH71" s="21"/>
      <c r="AK71" s="20"/>
      <c r="AL71" s="20"/>
    </row>
    <row r="72" spans="15:38" ht="14.25" customHeight="1">
      <c r="O72" s="20"/>
      <c r="Q72" s="20"/>
      <c r="T72" s="20"/>
      <c r="AH72" s="21"/>
      <c r="AK72" s="20"/>
      <c r="AL72" s="20"/>
    </row>
    <row r="73" spans="15:38" ht="14.25" customHeight="1">
      <c r="O73" s="20"/>
      <c r="Q73" s="20"/>
      <c r="T73" s="20"/>
      <c r="AH73" s="21"/>
      <c r="AK73" s="20"/>
      <c r="AL73" s="20"/>
    </row>
    <row r="74" spans="15:38" ht="14.25" customHeight="1">
      <c r="O74" s="20"/>
      <c r="Q74" s="20"/>
      <c r="T74" s="20"/>
      <c r="AH74" s="21"/>
      <c r="AK74" s="20"/>
      <c r="AL74" s="20"/>
    </row>
    <row r="75" spans="15:38" ht="14.25" customHeight="1">
      <c r="O75" s="20"/>
      <c r="Q75" s="20"/>
      <c r="T75" s="20"/>
      <c r="AH75" s="21"/>
      <c r="AK75" s="20"/>
      <c r="AL75" s="20"/>
    </row>
    <row r="76" spans="15:38" ht="14.25" customHeight="1">
      <c r="O76" s="20"/>
      <c r="Q76" s="20"/>
      <c r="T76" s="20"/>
      <c r="AH76" s="21"/>
      <c r="AK76" s="20"/>
      <c r="AL76" s="20"/>
    </row>
    <row r="77" spans="15:38" ht="14.25" customHeight="1">
      <c r="O77" s="20"/>
      <c r="Q77" s="20"/>
      <c r="T77" s="20"/>
      <c r="AH77" s="21"/>
      <c r="AK77" s="20"/>
      <c r="AL77" s="20"/>
    </row>
    <row r="78" spans="15:38" ht="14.25" customHeight="1">
      <c r="O78" s="20"/>
      <c r="Q78" s="20"/>
      <c r="T78" s="20"/>
      <c r="AH78" s="21"/>
      <c r="AK78" s="20"/>
      <c r="AL78" s="20"/>
    </row>
    <row r="79" spans="15:38" ht="14.25" customHeight="1">
      <c r="O79" s="20"/>
      <c r="Q79" s="20"/>
      <c r="T79" s="20"/>
      <c r="AH79" s="21"/>
      <c r="AK79" s="20"/>
      <c r="AL79" s="20"/>
    </row>
    <row r="80" spans="15:38" ht="14.25" customHeight="1">
      <c r="O80" s="20"/>
      <c r="Q80" s="20"/>
      <c r="T80" s="20"/>
      <c r="AH80" s="21"/>
      <c r="AK80" s="20"/>
      <c r="AL80" s="20"/>
    </row>
    <row r="81" spans="15:38" ht="14.25" customHeight="1">
      <c r="O81" s="20"/>
      <c r="Q81" s="20"/>
      <c r="T81" s="20"/>
      <c r="AH81" s="21"/>
      <c r="AK81" s="20"/>
      <c r="AL81" s="20"/>
    </row>
    <row r="82" spans="15:38" ht="14.25" customHeight="1">
      <c r="O82" s="20"/>
      <c r="Q82" s="20"/>
      <c r="T82" s="20"/>
      <c r="AH82" s="21"/>
      <c r="AK82" s="20"/>
      <c r="AL82" s="20"/>
    </row>
    <row r="83" spans="15:38" ht="14.25" customHeight="1">
      <c r="O83" s="20"/>
      <c r="Q83" s="20"/>
      <c r="T83" s="20"/>
      <c r="AH83" s="21"/>
      <c r="AK83" s="20"/>
      <c r="AL83" s="20"/>
    </row>
    <row r="84" spans="15:38" ht="14.25" customHeight="1">
      <c r="O84" s="20"/>
      <c r="Q84" s="20"/>
      <c r="T84" s="20"/>
      <c r="AH84" s="21"/>
      <c r="AK84" s="20"/>
      <c r="AL84" s="20"/>
    </row>
    <row r="85" spans="15:38" ht="14.25" customHeight="1">
      <c r="O85" s="20"/>
      <c r="Q85" s="20"/>
      <c r="T85" s="20"/>
      <c r="AH85" s="21"/>
      <c r="AK85" s="20"/>
      <c r="AL85" s="20"/>
    </row>
    <row r="86" spans="15:38" ht="14.25" customHeight="1">
      <c r="O86" s="20"/>
      <c r="Q86" s="20"/>
      <c r="T86" s="20"/>
      <c r="AH86" s="21"/>
      <c r="AK86" s="20"/>
      <c r="AL86" s="20"/>
    </row>
    <row r="87" spans="15:38" ht="14.25" customHeight="1">
      <c r="O87" s="20"/>
      <c r="Q87" s="20"/>
      <c r="T87" s="20"/>
      <c r="AH87" s="21"/>
      <c r="AK87" s="20"/>
      <c r="AL87" s="20"/>
    </row>
    <row r="88" spans="15:38" ht="14.25" customHeight="1">
      <c r="O88" s="20"/>
      <c r="Q88" s="20"/>
      <c r="T88" s="20"/>
      <c r="AH88" s="21"/>
      <c r="AK88" s="20"/>
      <c r="AL88" s="20"/>
    </row>
    <row r="89" spans="15:38" ht="14.25" customHeight="1">
      <c r="O89" s="20"/>
      <c r="Q89" s="20"/>
      <c r="T89" s="20"/>
      <c r="AH89" s="21"/>
      <c r="AK89" s="20"/>
      <c r="AL89" s="20"/>
    </row>
    <row r="90" spans="15:38" ht="14.25" customHeight="1">
      <c r="O90" s="20"/>
      <c r="Q90" s="20"/>
      <c r="T90" s="20"/>
      <c r="AH90" s="21"/>
      <c r="AK90" s="20"/>
      <c r="AL90" s="20"/>
    </row>
    <row r="91" spans="15:38" ht="14.25" customHeight="1">
      <c r="O91" s="20"/>
      <c r="Q91" s="20"/>
      <c r="T91" s="20"/>
      <c r="AH91" s="21"/>
      <c r="AK91" s="20"/>
      <c r="AL91" s="20"/>
    </row>
    <row r="92" spans="15:38" ht="14.25" customHeight="1">
      <c r="O92" s="20"/>
      <c r="Q92" s="20"/>
      <c r="T92" s="20"/>
      <c r="AH92" s="21"/>
      <c r="AK92" s="20"/>
      <c r="AL92" s="20"/>
    </row>
    <row r="93" spans="15:38" ht="14.25" customHeight="1">
      <c r="O93" s="20"/>
      <c r="Q93" s="20"/>
      <c r="T93" s="20"/>
      <c r="AH93" s="21"/>
      <c r="AK93" s="20"/>
      <c r="AL93" s="20"/>
    </row>
    <row r="94" spans="15:38" ht="14.25" customHeight="1">
      <c r="O94" s="20"/>
      <c r="Q94" s="20"/>
      <c r="T94" s="20"/>
      <c r="AH94" s="21"/>
      <c r="AK94" s="20"/>
      <c r="AL94" s="20"/>
    </row>
    <row r="95" spans="15:38" ht="14.25" customHeight="1">
      <c r="O95" s="20"/>
      <c r="Q95" s="20"/>
      <c r="T95" s="20"/>
      <c r="AH95" s="21"/>
      <c r="AK95" s="20"/>
      <c r="AL95" s="20"/>
    </row>
    <row r="96" spans="15:38" ht="14.25" customHeight="1">
      <c r="O96" s="20"/>
      <c r="Q96" s="20"/>
      <c r="T96" s="20"/>
      <c r="AH96" s="21"/>
      <c r="AK96" s="20"/>
      <c r="AL96" s="20"/>
    </row>
    <row r="97" spans="15:38" ht="14.25" customHeight="1">
      <c r="O97" s="20"/>
      <c r="Q97" s="20"/>
      <c r="T97" s="20"/>
      <c r="AH97" s="21"/>
      <c r="AK97" s="20"/>
      <c r="AL97" s="20"/>
    </row>
    <row r="98" spans="15:38" ht="14.25" customHeight="1">
      <c r="O98" s="20"/>
      <c r="Q98" s="20"/>
      <c r="T98" s="20"/>
      <c r="AH98" s="21"/>
      <c r="AK98" s="20"/>
      <c r="AL98" s="20"/>
    </row>
    <row r="99" spans="15:38" ht="14.25" customHeight="1">
      <c r="O99" s="20"/>
      <c r="Q99" s="20"/>
      <c r="T99" s="20"/>
      <c r="AH99" s="21"/>
      <c r="AK99" s="20"/>
      <c r="AL99" s="20"/>
    </row>
    <row r="100" spans="15:38" ht="14.25" customHeight="1">
      <c r="O100" s="20"/>
      <c r="Q100" s="20"/>
      <c r="T100" s="20"/>
      <c r="AH100" s="21"/>
      <c r="AK100" s="20"/>
      <c r="AL100" s="20"/>
    </row>
    <row r="101" spans="15:38" ht="14.25" customHeight="1">
      <c r="O101" s="20"/>
      <c r="Q101" s="20"/>
      <c r="T101" s="20"/>
      <c r="AH101" s="21"/>
      <c r="AK101" s="20"/>
      <c r="AL101" s="20"/>
    </row>
    <row r="102" spans="15:38" ht="14.25" customHeight="1">
      <c r="O102" s="20"/>
      <c r="Q102" s="20"/>
      <c r="T102" s="20"/>
      <c r="AH102" s="21"/>
      <c r="AK102" s="20"/>
      <c r="AL102" s="20"/>
    </row>
    <row r="103" spans="15:38" ht="14.25" customHeight="1">
      <c r="O103" s="20"/>
      <c r="Q103" s="20"/>
      <c r="T103" s="20"/>
      <c r="AH103" s="21"/>
      <c r="AK103" s="20"/>
      <c r="AL103" s="20"/>
    </row>
    <row r="104" spans="15:38" ht="14.25" customHeight="1">
      <c r="O104" s="20"/>
      <c r="Q104" s="20"/>
      <c r="T104" s="20"/>
      <c r="AH104" s="21"/>
      <c r="AK104" s="20"/>
      <c r="AL104" s="20"/>
    </row>
    <row r="105" spans="15:38" ht="14.25" customHeight="1">
      <c r="O105" s="20"/>
      <c r="Q105" s="20"/>
      <c r="T105" s="20"/>
      <c r="AH105" s="21"/>
      <c r="AK105" s="20"/>
      <c r="AL105" s="20"/>
    </row>
    <row r="106" spans="15:38" ht="14.25" customHeight="1">
      <c r="O106" s="20"/>
      <c r="Q106" s="20"/>
      <c r="T106" s="20"/>
      <c r="AH106" s="21"/>
      <c r="AK106" s="20"/>
      <c r="AL106" s="20"/>
    </row>
    <row r="107" spans="15:38" ht="14.25" customHeight="1">
      <c r="O107" s="20"/>
      <c r="Q107" s="20"/>
      <c r="T107" s="20"/>
      <c r="AH107" s="21"/>
      <c r="AK107" s="20"/>
      <c r="AL107" s="20"/>
    </row>
    <row r="108" spans="15:38" ht="14.25" customHeight="1">
      <c r="O108" s="20"/>
      <c r="Q108" s="20"/>
      <c r="T108" s="20"/>
      <c r="AH108" s="21"/>
      <c r="AK108" s="20"/>
      <c r="AL108" s="20"/>
    </row>
    <row r="109" spans="15:38" ht="14.25" customHeight="1">
      <c r="O109" s="20"/>
      <c r="Q109" s="20"/>
      <c r="T109" s="20"/>
      <c r="AH109" s="21"/>
      <c r="AK109" s="20"/>
      <c r="AL109" s="20"/>
    </row>
    <row r="110" spans="15:38" ht="14.25" customHeight="1">
      <c r="O110" s="20"/>
      <c r="Q110" s="20"/>
      <c r="T110" s="20"/>
      <c r="AH110" s="21"/>
      <c r="AK110" s="20"/>
      <c r="AL110" s="20"/>
    </row>
    <row r="111" spans="15:38" ht="14.25" customHeight="1">
      <c r="O111" s="20"/>
      <c r="Q111" s="20"/>
      <c r="T111" s="20"/>
      <c r="AH111" s="21"/>
      <c r="AK111" s="20"/>
      <c r="AL111" s="20"/>
    </row>
    <row r="112" spans="15:38" ht="14.25" customHeight="1">
      <c r="O112" s="20"/>
      <c r="Q112" s="20"/>
      <c r="T112" s="20"/>
      <c r="AH112" s="21"/>
      <c r="AK112" s="20"/>
      <c r="AL112" s="20"/>
    </row>
    <row r="113" spans="15:38" ht="14.25" customHeight="1">
      <c r="O113" s="20"/>
      <c r="Q113" s="20"/>
      <c r="T113" s="20"/>
      <c r="AH113" s="21"/>
      <c r="AK113" s="20"/>
      <c r="AL113" s="20"/>
    </row>
    <row r="114" spans="15:38" ht="14.25" customHeight="1">
      <c r="O114" s="20"/>
      <c r="Q114" s="20"/>
      <c r="T114" s="20"/>
      <c r="AH114" s="21"/>
      <c r="AK114" s="20"/>
      <c r="AL114" s="20"/>
    </row>
    <row r="115" spans="15:38" ht="14.25" customHeight="1">
      <c r="O115" s="20"/>
      <c r="Q115" s="20"/>
      <c r="T115" s="20"/>
      <c r="AH115" s="21"/>
      <c r="AK115" s="20"/>
      <c r="AL115" s="20"/>
    </row>
    <row r="116" spans="15:38" ht="14.25" customHeight="1">
      <c r="O116" s="20"/>
      <c r="Q116" s="20"/>
      <c r="T116" s="20"/>
      <c r="AH116" s="21"/>
      <c r="AK116" s="20"/>
      <c r="AL116" s="20"/>
    </row>
    <row r="117" spans="15:38" ht="14.25" customHeight="1">
      <c r="O117" s="20"/>
      <c r="Q117" s="20"/>
      <c r="T117" s="20"/>
      <c r="AH117" s="21"/>
      <c r="AK117" s="20"/>
      <c r="AL117" s="20"/>
    </row>
    <row r="118" spans="15:38" ht="14.25" customHeight="1">
      <c r="O118" s="20"/>
      <c r="Q118" s="20"/>
      <c r="T118" s="20"/>
      <c r="AH118" s="21"/>
      <c r="AK118" s="20"/>
      <c r="AL118" s="20"/>
    </row>
    <row r="119" spans="15:38" ht="14.25" customHeight="1">
      <c r="O119" s="20"/>
      <c r="Q119" s="20"/>
      <c r="T119" s="20"/>
      <c r="AH119" s="21"/>
      <c r="AK119" s="20"/>
      <c r="AL119" s="20"/>
    </row>
    <row r="120" spans="15:38" ht="14.25" customHeight="1">
      <c r="O120" s="20"/>
      <c r="Q120" s="20"/>
      <c r="T120" s="20"/>
      <c r="AH120" s="21"/>
      <c r="AK120" s="20"/>
      <c r="AL120" s="20"/>
    </row>
    <row r="121" spans="15:38" ht="14.25" customHeight="1">
      <c r="O121" s="20"/>
      <c r="Q121" s="20"/>
      <c r="T121" s="20"/>
      <c r="AH121" s="21"/>
      <c r="AK121" s="20"/>
      <c r="AL121" s="20"/>
    </row>
    <row r="122" spans="15:38" ht="14.25" customHeight="1">
      <c r="O122" s="20"/>
      <c r="Q122" s="20"/>
      <c r="T122" s="20"/>
      <c r="AH122" s="21"/>
      <c r="AK122" s="20"/>
      <c r="AL122" s="20"/>
    </row>
    <row r="123" spans="15:38" ht="14.25" customHeight="1">
      <c r="O123" s="20"/>
      <c r="Q123" s="20"/>
      <c r="T123" s="20"/>
      <c r="AH123" s="21"/>
      <c r="AK123" s="20"/>
      <c r="AL123" s="20"/>
    </row>
    <row r="124" spans="15:38" ht="14.25" customHeight="1">
      <c r="O124" s="20"/>
      <c r="Q124" s="20"/>
      <c r="T124" s="20"/>
      <c r="AH124" s="21"/>
      <c r="AK124" s="20"/>
      <c r="AL124" s="20"/>
    </row>
    <row r="125" spans="15:38" ht="14.25" customHeight="1">
      <c r="O125" s="20"/>
      <c r="Q125" s="20"/>
      <c r="T125" s="20"/>
      <c r="AH125" s="21"/>
      <c r="AK125" s="20"/>
      <c r="AL125" s="20"/>
    </row>
    <row r="126" spans="15:38" ht="14.25" customHeight="1">
      <c r="O126" s="20"/>
      <c r="Q126" s="20"/>
      <c r="T126" s="20"/>
      <c r="AH126" s="21"/>
      <c r="AK126" s="20"/>
      <c r="AL126" s="20"/>
    </row>
    <row r="127" spans="15:38" ht="14.25" customHeight="1">
      <c r="O127" s="20"/>
      <c r="Q127" s="20"/>
      <c r="T127" s="20"/>
      <c r="AH127" s="21"/>
      <c r="AK127" s="20"/>
      <c r="AL127" s="20"/>
    </row>
    <row r="128" spans="15:38" ht="14.25" customHeight="1">
      <c r="O128" s="20"/>
      <c r="Q128" s="20"/>
      <c r="T128" s="20"/>
      <c r="AH128" s="21"/>
      <c r="AK128" s="20"/>
      <c r="AL128" s="20"/>
    </row>
    <row r="129" spans="15:38" ht="14.25" customHeight="1">
      <c r="O129" s="20"/>
      <c r="Q129" s="20"/>
      <c r="T129" s="20"/>
      <c r="AH129" s="21"/>
      <c r="AK129" s="20"/>
      <c r="AL129" s="20"/>
    </row>
    <row r="130" spans="15:38" ht="14.25" customHeight="1">
      <c r="O130" s="20"/>
      <c r="Q130" s="20"/>
      <c r="T130" s="20"/>
      <c r="AH130" s="21"/>
      <c r="AK130" s="20"/>
      <c r="AL130" s="20"/>
    </row>
    <row r="131" spans="15:38" ht="14.25" customHeight="1">
      <c r="O131" s="20"/>
      <c r="Q131" s="20"/>
      <c r="T131" s="20"/>
      <c r="AH131" s="21"/>
      <c r="AK131" s="20"/>
      <c r="AL131" s="20"/>
    </row>
    <row r="132" spans="15:38" ht="14.25" customHeight="1">
      <c r="O132" s="20"/>
      <c r="Q132" s="20"/>
      <c r="T132" s="20"/>
      <c r="AH132" s="21"/>
      <c r="AK132" s="20"/>
      <c r="AL132" s="20"/>
    </row>
    <row r="133" spans="15:38" ht="14.25" customHeight="1">
      <c r="O133" s="20"/>
      <c r="Q133" s="20"/>
      <c r="T133" s="20"/>
      <c r="AH133" s="21"/>
      <c r="AK133" s="20"/>
      <c r="AL133" s="20"/>
    </row>
    <row r="134" spans="15:38" ht="14.25" customHeight="1">
      <c r="O134" s="20"/>
      <c r="Q134" s="20"/>
      <c r="T134" s="20"/>
      <c r="AH134" s="21"/>
      <c r="AK134" s="20"/>
      <c r="AL134" s="20"/>
    </row>
    <row r="135" spans="15:38" ht="14.25" customHeight="1">
      <c r="O135" s="20"/>
      <c r="Q135" s="20"/>
      <c r="T135" s="20"/>
      <c r="AH135" s="21"/>
      <c r="AK135" s="20"/>
      <c r="AL135" s="20"/>
    </row>
    <row r="136" spans="15:38" ht="14.25" customHeight="1">
      <c r="O136" s="20"/>
      <c r="Q136" s="20"/>
      <c r="T136" s="20"/>
      <c r="AH136" s="21"/>
      <c r="AK136" s="20"/>
      <c r="AL136" s="20"/>
    </row>
    <row r="137" spans="15:38" ht="14.25" customHeight="1">
      <c r="O137" s="20"/>
      <c r="Q137" s="20"/>
      <c r="T137" s="20"/>
      <c r="AH137" s="21"/>
      <c r="AK137" s="20"/>
      <c r="AL137" s="20"/>
    </row>
    <row r="138" spans="15:38" ht="14.25" customHeight="1">
      <c r="O138" s="20"/>
      <c r="Q138" s="20"/>
      <c r="T138" s="20"/>
      <c r="AH138" s="21"/>
      <c r="AK138" s="20"/>
      <c r="AL138" s="20"/>
    </row>
    <row r="139" spans="15:38" ht="14.25" customHeight="1">
      <c r="O139" s="20"/>
      <c r="Q139" s="20"/>
      <c r="T139" s="20"/>
      <c r="AH139" s="21"/>
      <c r="AK139" s="20"/>
      <c r="AL139" s="20"/>
    </row>
    <row r="140" spans="15:38" ht="14.25" customHeight="1">
      <c r="O140" s="20"/>
      <c r="Q140" s="20"/>
      <c r="T140" s="20"/>
      <c r="AH140" s="21"/>
      <c r="AK140" s="20"/>
      <c r="AL140" s="20"/>
    </row>
    <row r="141" spans="15:38" ht="14.25" customHeight="1">
      <c r="O141" s="20"/>
      <c r="Q141" s="20"/>
      <c r="T141" s="20"/>
      <c r="AH141" s="21"/>
      <c r="AK141" s="20"/>
      <c r="AL141" s="20"/>
    </row>
    <row r="142" spans="15:38" ht="14.25" customHeight="1">
      <c r="O142" s="20"/>
      <c r="Q142" s="20"/>
      <c r="T142" s="20"/>
      <c r="AH142" s="21"/>
      <c r="AK142" s="20"/>
      <c r="AL142" s="20"/>
    </row>
    <row r="143" spans="15:38" ht="14.25" customHeight="1">
      <c r="O143" s="20"/>
      <c r="Q143" s="20"/>
      <c r="T143" s="20"/>
      <c r="AH143" s="21"/>
      <c r="AK143" s="20"/>
      <c r="AL143" s="20"/>
    </row>
    <row r="144" spans="15:38" ht="14.25" customHeight="1">
      <c r="O144" s="20"/>
      <c r="Q144" s="20"/>
      <c r="T144" s="20"/>
      <c r="AH144" s="21"/>
      <c r="AK144" s="20"/>
      <c r="AL144" s="20"/>
    </row>
    <row r="145" spans="15:38" ht="14.25" customHeight="1">
      <c r="O145" s="20"/>
      <c r="Q145" s="20"/>
      <c r="T145" s="20"/>
      <c r="AH145" s="21"/>
      <c r="AK145" s="20"/>
      <c r="AL145" s="20"/>
    </row>
    <row r="146" spans="15:38" ht="14.25" customHeight="1">
      <c r="O146" s="20"/>
      <c r="Q146" s="20"/>
      <c r="T146" s="20"/>
      <c r="AH146" s="21"/>
      <c r="AK146" s="20"/>
      <c r="AL146" s="20"/>
    </row>
    <row r="147" spans="15:38" ht="14.25" customHeight="1">
      <c r="O147" s="20"/>
      <c r="Q147" s="20"/>
      <c r="T147" s="20"/>
      <c r="AH147" s="21"/>
      <c r="AK147" s="20"/>
      <c r="AL147" s="20"/>
    </row>
    <row r="148" spans="15:38" ht="14.25" customHeight="1">
      <c r="O148" s="20"/>
      <c r="Q148" s="20"/>
      <c r="T148" s="20"/>
      <c r="AH148" s="21"/>
      <c r="AK148" s="20"/>
      <c r="AL148" s="20"/>
    </row>
    <row r="149" spans="15:38" ht="14.25" customHeight="1">
      <c r="O149" s="20"/>
      <c r="Q149" s="20"/>
      <c r="T149" s="20"/>
      <c r="AH149" s="21"/>
      <c r="AK149" s="20"/>
      <c r="AL149" s="20"/>
    </row>
    <row r="150" spans="15:38" ht="14.25" customHeight="1">
      <c r="O150" s="20"/>
      <c r="Q150" s="20"/>
      <c r="T150" s="20"/>
      <c r="AH150" s="21"/>
      <c r="AK150" s="20"/>
      <c r="AL150" s="20"/>
    </row>
    <row r="151" spans="15:38" ht="14.25" customHeight="1">
      <c r="O151" s="20"/>
      <c r="Q151" s="20"/>
      <c r="T151" s="20"/>
      <c r="AH151" s="21"/>
      <c r="AK151" s="20"/>
      <c r="AL151" s="20"/>
    </row>
    <row r="152" spans="15:38" ht="14.25" customHeight="1">
      <c r="O152" s="20"/>
      <c r="Q152" s="20"/>
      <c r="T152" s="20"/>
      <c r="AH152" s="21"/>
      <c r="AK152" s="20"/>
      <c r="AL152" s="20"/>
    </row>
    <row r="153" spans="15:38" ht="14.25" customHeight="1">
      <c r="O153" s="20"/>
      <c r="Q153" s="20"/>
      <c r="T153" s="20"/>
      <c r="AH153" s="21"/>
      <c r="AK153" s="20"/>
      <c r="AL153" s="20"/>
    </row>
    <row r="154" spans="15:38" ht="14.25" customHeight="1">
      <c r="O154" s="20"/>
      <c r="Q154" s="20"/>
      <c r="T154" s="20"/>
      <c r="AH154" s="21"/>
      <c r="AK154" s="20"/>
      <c r="AL154" s="20"/>
    </row>
    <row r="155" spans="15:38" ht="14.25" customHeight="1">
      <c r="O155" s="20"/>
      <c r="Q155" s="20"/>
      <c r="T155" s="20"/>
      <c r="AH155" s="21"/>
      <c r="AK155" s="20"/>
      <c r="AL155" s="20"/>
    </row>
    <row r="156" spans="15:38" ht="14.25" customHeight="1">
      <c r="O156" s="20"/>
      <c r="Q156" s="20"/>
      <c r="T156" s="20"/>
      <c r="AH156" s="21"/>
      <c r="AK156" s="20"/>
      <c r="AL156" s="20"/>
    </row>
    <row r="157" spans="15:38" ht="14.25" customHeight="1">
      <c r="O157" s="20"/>
      <c r="Q157" s="20"/>
      <c r="T157" s="20"/>
      <c r="AH157" s="21"/>
      <c r="AK157" s="20"/>
      <c r="AL157" s="20"/>
    </row>
    <row r="158" spans="15:38" ht="14.25" customHeight="1">
      <c r="O158" s="20"/>
      <c r="Q158" s="20"/>
      <c r="T158" s="20"/>
      <c r="AH158" s="21"/>
      <c r="AK158" s="20"/>
      <c r="AL158" s="20"/>
    </row>
    <row r="159" spans="15:38" ht="14.25" customHeight="1">
      <c r="O159" s="20"/>
      <c r="Q159" s="20"/>
      <c r="T159" s="20"/>
      <c r="AH159" s="21"/>
      <c r="AK159" s="20"/>
      <c r="AL159" s="20"/>
    </row>
    <row r="160" spans="15:38" ht="14.25" customHeight="1">
      <c r="O160" s="20"/>
      <c r="Q160" s="20"/>
      <c r="T160" s="20"/>
      <c r="AH160" s="21"/>
      <c r="AK160" s="20"/>
      <c r="AL160" s="20"/>
    </row>
    <row r="161" spans="15:38" ht="14.25" customHeight="1">
      <c r="O161" s="20"/>
      <c r="Q161" s="20"/>
      <c r="T161" s="20"/>
      <c r="AH161" s="21"/>
      <c r="AK161" s="20"/>
      <c r="AL161" s="20"/>
    </row>
    <row r="162" spans="15:38" ht="14.25" customHeight="1">
      <c r="O162" s="20"/>
      <c r="Q162" s="20"/>
      <c r="T162" s="20"/>
      <c r="AH162" s="21"/>
      <c r="AK162" s="20"/>
      <c r="AL162" s="20"/>
    </row>
    <row r="163" spans="15:38" ht="14.25" customHeight="1">
      <c r="O163" s="20"/>
      <c r="Q163" s="20"/>
      <c r="T163" s="20"/>
      <c r="AH163" s="21"/>
      <c r="AK163" s="20"/>
      <c r="AL163" s="20"/>
    </row>
    <row r="164" spans="15:38" ht="14.25" customHeight="1">
      <c r="O164" s="20"/>
      <c r="Q164" s="20"/>
      <c r="T164" s="20"/>
      <c r="AH164" s="21"/>
      <c r="AK164" s="20"/>
      <c r="AL164" s="20"/>
    </row>
    <row r="165" spans="15:38" ht="14.25" customHeight="1">
      <c r="O165" s="20"/>
      <c r="Q165" s="20"/>
      <c r="T165" s="20"/>
      <c r="AH165" s="21"/>
      <c r="AK165" s="20"/>
      <c r="AL165" s="20"/>
    </row>
    <row r="166" spans="15:38" ht="14.25" customHeight="1">
      <c r="O166" s="20"/>
      <c r="Q166" s="20"/>
      <c r="T166" s="20"/>
      <c r="AH166" s="21"/>
      <c r="AK166" s="20"/>
      <c r="AL166" s="20"/>
    </row>
    <row r="167" spans="15:38" ht="14.25" customHeight="1">
      <c r="O167" s="20"/>
      <c r="Q167" s="20"/>
      <c r="T167" s="20"/>
      <c r="AH167" s="21"/>
      <c r="AK167" s="20"/>
      <c r="AL167" s="20"/>
    </row>
    <row r="168" spans="15:38" ht="14.25" customHeight="1">
      <c r="O168" s="20"/>
      <c r="Q168" s="20"/>
      <c r="T168" s="20"/>
      <c r="AH168" s="21"/>
      <c r="AK168" s="20"/>
      <c r="AL168" s="20"/>
    </row>
    <row r="169" spans="15:38" ht="14.25" customHeight="1">
      <c r="O169" s="20"/>
      <c r="Q169" s="20"/>
      <c r="T169" s="20"/>
      <c r="AH169" s="21"/>
      <c r="AK169" s="20"/>
      <c r="AL169" s="20"/>
    </row>
    <row r="170" spans="15:38" ht="14.25" customHeight="1">
      <c r="O170" s="20"/>
      <c r="Q170" s="20"/>
      <c r="T170" s="20"/>
      <c r="AH170" s="21"/>
      <c r="AK170" s="20"/>
      <c r="AL170" s="20"/>
    </row>
    <row r="171" spans="15:38" ht="14.25" customHeight="1">
      <c r="O171" s="20"/>
      <c r="Q171" s="20"/>
      <c r="T171" s="20"/>
      <c r="AH171" s="21"/>
      <c r="AK171" s="20"/>
      <c r="AL171" s="20"/>
    </row>
    <row r="172" spans="15:38" ht="14.25" customHeight="1">
      <c r="O172" s="20"/>
      <c r="Q172" s="20"/>
      <c r="T172" s="20"/>
      <c r="AH172" s="21"/>
      <c r="AK172" s="20"/>
      <c r="AL172" s="20"/>
    </row>
    <row r="173" spans="15:38" ht="14.25" customHeight="1">
      <c r="O173" s="20"/>
      <c r="Q173" s="20"/>
      <c r="T173" s="20"/>
      <c r="AH173" s="21"/>
      <c r="AK173" s="20"/>
      <c r="AL173" s="20"/>
    </row>
    <row r="174" spans="15:38" ht="14.25" customHeight="1">
      <c r="O174" s="20"/>
      <c r="Q174" s="20"/>
      <c r="T174" s="20"/>
      <c r="AH174" s="21"/>
      <c r="AK174" s="20"/>
      <c r="AL174" s="20"/>
    </row>
    <row r="175" spans="15:38" ht="14.25" customHeight="1">
      <c r="O175" s="20"/>
      <c r="Q175" s="20"/>
      <c r="T175" s="20"/>
      <c r="AH175" s="21"/>
      <c r="AK175" s="20"/>
      <c r="AL175" s="20"/>
    </row>
    <row r="176" spans="15:38" ht="14.25" customHeight="1">
      <c r="O176" s="20"/>
      <c r="Q176" s="20"/>
      <c r="T176" s="20"/>
      <c r="AH176" s="21"/>
      <c r="AK176" s="20"/>
      <c r="AL176" s="20"/>
    </row>
    <row r="177" spans="15:38" ht="14.25" customHeight="1">
      <c r="O177" s="20"/>
      <c r="Q177" s="20"/>
      <c r="T177" s="20"/>
      <c r="AH177" s="21"/>
      <c r="AK177" s="20"/>
      <c r="AL177" s="20"/>
    </row>
    <row r="178" spans="15:38" ht="14.25" customHeight="1">
      <c r="O178" s="20"/>
      <c r="Q178" s="20"/>
      <c r="T178" s="20"/>
      <c r="AH178" s="21"/>
      <c r="AK178" s="20"/>
      <c r="AL178" s="20"/>
    </row>
    <row r="179" spans="15:38" ht="14.25" customHeight="1">
      <c r="O179" s="20"/>
      <c r="Q179" s="20"/>
      <c r="T179" s="20"/>
      <c r="AH179" s="21"/>
      <c r="AK179" s="20"/>
      <c r="AL179" s="20"/>
    </row>
    <row r="180" spans="15:38" ht="14.25" customHeight="1">
      <c r="O180" s="20"/>
      <c r="Q180" s="20"/>
      <c r="T180" s="20"/>
      <c r="AH180" s="21"/>
      <c r="AK180" s="20"/>
      <c r="AL180" s="20"/>
    </row>
    <row r="181" spans="15:38" ht="14.25" customHeight="1">
      <c r="O181" s="20"/>
      <c r="Q181" s="20"/>
      <c r="T181" s="20"/>
      <c r="AH181" s="21"/>
      <c r="AK181" s="20"/>
      <c r="AL181" s="20"/>
    </row>
    <row r="182" spans="15:38" ht="14.25" customHeight="1">
      <c r="O182" s="20"/>
      <c r="Q182" s="20"/>
      <c r="T182" s="20"/>
      <c r="AH182" s="21"/>
      <c r="AK182" s="20"/>
      <c r="AL182" s="20"/>
    </row>
    <row r="183" spans="15:38" ht="14.25" customHeight="1">
      <c r="O183" s="20"/>
      <c r="Q183" s="20"/>
      <c r="T183" s="20"/>
      <c r="AH183" s="21"/>
      <c r="AK183" s="20"/>
      <c r="AL183" s="20"/>
    </row>
    <row r="184" spans="15:38" ht="14.25" customHeight="1">
      <c r="O184" s="20"/>
      <c r="Q184" s="20"/>
      <c r="T184" s="20"/>
      <c r="AH184" s="21"/>
      <c r="AK184" s="20"/>
      <c r="AL184" s="20"/>
    </row>
    <row r="185" spans="15:38" ht="14.25" customHeight="1">
      <c r="O185" s="20"/>
      <c r="Q185" s="20"/>
      <c r="T185" s="20"/>
      <c r="AH185" s="21"/>
      <c r="AK185" s="20"/>
      <c r="AL185" s="20"/>
    </row>
    <row r="186" spans="15:38" ht="14.25" customHeight="1">
      <c r="O186" s="20"/>
      <c r="Q186" s="20"/>
      <c r="T186" s="20"/>
      <c r="AH186" s="21"/>
      <c r="AK186" s="20"/>
      <c r="AL186" s="20"/>
    </row>
    <row r="187" spans="15:38" ht="14.25" customHeight="1">
      <c r="O187" s="20"/>
      <c r="Q187" s="20"/>
      <c r="T187" s="20"/>
      <c r="AH187" s="21"/>
      <c r="AK187" s="20"/>
      <c r="AL187" s="20"/>
    </row>
    <row r="188" spans="15:38" ht="14.25" customHeight="1">
      <c r="O188" s="20"/>
      <c r="Q188" s="20"/>
      <c r="T188" s="20"/>
      <c r="AH188" s="21"/>
      <c r="AK188" s="20"/>
      <c r="AL188" s="20"/>
    </row>
    <row r="189" spans="15:38" ht="14.25" customHeight="1">
      <c r="O189" s="20"/>
      <c r="Q189" s="20"/>
      <c r="T189" s="20"/>
      <c r="AH189" s="21"/>
      <c r="AK189" s="20"/>
      <c r="AL189" s="20"/>
    </row>
    <row r="190" spans="15:38" ht="14.25" customHeight="1">
      <c r="O190" s="20"/>
      <c r="Q190" s="20"/>
      <c r="T190" s="20"/>
      <c r="AH190" s="21"/>
      <c r="AK190" s="20"/>
      <c r="AL190" s="20"/>
    </row>
    <row r="191" spans="15:38" ht="14.25" customHeight="1">
      <c r="O191" s="20"/>
      <c r="Q191" s="20"/>
      <c r="T191" s="20"/>
      <c r="AH191" s="21"/>
      <c r="AK191" s="20"/>
      <c r="AL191" s="20"/>
    </row>
    <row r="192" spans="15:38" ht="14.25" customHeight="1">
      <c r="O192" s="20"/>
      <c r="Q192" s="20"/>
      <c r="T192" s="20"/>
      <c r="AH192" s="21"/>
      <c r="AK192" s="20"/>
      <c r="AL192" s="20"/>
    </row>
    <row r="193" spans="15:38" ht="14.25" customHeight="1">
      <c r="O193" s="20"/>
      <c r="Q193" s="20"/>
      <c r="T193" s="20"/>
      <c r="AH193" s="21"/>
      <c r="AK193" s="20"/>
      <c r="AL193" s="20"/>
    </row>
    <row r="194" spans="15:38" ht="14.25" customHeight="1">
      <c r="O194" s="20"/>
      <c r="Q194" s="20"/>
      <c r="T194" s="20"/>
      <c r="AH194" s="21"/>
      <c r="AK194" s="20"/>
      <c r="AL194" s="20"/>
    </row>
    <row r="195" spans="15:38" ht="14.25" customHeight="1">
      <c r="O195" s="20"/>
      <c r="Q195" s="20"/>
      <c r="T195" s="20"/>
      <c r="AH195" s="21"/>
      <c r="AK195" s="20"/>
      <c r="AL195" s="20"/>
    </row>
    <row r="196" spans="15:38" ht="14.25" customHeight="1">
      <c r="O196" s="20"/>
      <c r="Q196" s="20"/>
      <c r="T196" s="20"/>
      <c r="AH196" s="21"/>
      <c r="AK196" s="20"/>
      <c r="AL196" s="20"/>
    </row>
    <row r="197" spans="15:38" ht="14.25" customHeight="1">
      <c r="O197" s="20"/>
      <c r="Q197" s="20"/>
      <c r="T197" s="20"/>
      <c r="AH197" s="21"/>
      <c r="AK197" s="20"/>
      <c r="AL197" s="20"/>
    </row>
    <row r="198" spans="15:38" ht="14.25" customHeight="1">
      <c r="O198" s="20"/>
      <c r="Q198" s="20"/>
      <c r="T198" s="20"/>
      <c r="AH198" s="21"/>
      <c r="AK198" s="20"/>
      <c r="AL198" s="20"/>
    </row>
    <row r="199" spans="15:38" ht="14.25" customHeight="1">
      <c r="O199" s="20"/>
      <c r="Q199" s="20"/>
      <c r="T199" s="20"/>
      <c r="AH199" s="21"/>
      <c r="AK199" s="20"/>
      <c r="AL199" s="20"/>
    </row>
    <row r="200" spans="15:38" ht="14.25" customHeight="1">
      <c r="O200" s="20"/>
      <c r="Q200" s="20"/>
      <c r="T200" s="20"/>
      <c r="AH200" s="21"/>
      <c r="AK200" s="20"/>
      <c r="AL200" s="20"/>
    </row>
    <row r="201" spans="15:38" ht="14.25" customHeight="1">
      <c r="O201" s="20"/>
      <c r="Q201" s="20"/>
      <c r="T201" s="20"/>
      <c r="AH201" s="21"/>
      <c r="AK201" s="20"/>
      <c r="AL201" s="20"/>
    </row>
    <row r="202" spans="15:38" ht="14.25" customHeight="1">
      <c r="O202" s="20"/>
      <c r="Q202" s="20"/>
      <c r="T202" s="20"/>
      <c r="AH202" s="21"/>
      <c r="AK202" s="20"/>
      <c r="AL202" s="20"/>
    </row>
    <row r="203" spans="15:38" ht="14.25" customHeight="1">
      <c r="O203" s="20"/>
      <c r="Q203" s="20"/>
      <c r="T203" s="20"/>
      <c r="AH203" s="21"/>
      <c r="AK203" s="20"/>
      <c r="AL203" s="20"/>
    </row>
    <row r="204" spans="15:38" ht="14.25" customHeight="1">
      <c r="O204" s="20"/>
      <c r="Q204" s="20"/>
      <c r="T204" s="20"/>
      <c r="AH204" s="21"/>
      <c r="AK204" s="20"/>
      <c r="AL204" s="20"/>
    </row>
    <row r="205" spans="15:38" ht="14.25" customHeight="1">
      <c r="O205" s="20"/>
      <c r="Q205" s="20"/>
      <c r="T205" s="20"/>
      <c r="AH205" s="21"/>
      <c r="AK205" s="20"/>
      <c r="AL205" s="20"/>
    </row>
    <row r="206" spans="15:38" ht="14.25" customHeight="1">
      <c r="O206" s="20"/>
      <c r="Q206" s="20"/>
      <c r="T206" s="20"/>
      <c r="AH206" s="21"/>
      <c r="AK206" s="20"/>
      <c r="AL206" s="20"/>
    </row>
    <row r="207" spans="15:38" ht="14.25" customHeight="1">
      <c r="O207" s="20"/>
      <c r="Q207" s="20"/>
      <c r="T207" s="20"/>
      <c r="AH207" s="21"/>
      <c r="AK207" s="20"/>
      <c r="AL207" s="20"/>
    </row>
    <row r="208" spans="15:38" ht="14.25" customHeight="1">
      <c r="O208" s="20"/>
      <c r="Q208" s="20"/>
      <c r="T208" s="20"/>
      <c r="AH208" s="21"/>
      <c r="AK208" s="20"/>
      <c r="AL208" s="20"/>
    </row>
    <row r="209" spans="15:38" ht="14.25" customHeight="1">
      <c r="O209" s="20"/>
      <c r="Q209" s="20"/>
      <c r="T209" s="20"/>
      <c r="AH209" s="21"/>
      <c r="AK209" s="20"/>
      <c r="AL209" s="20"/>
    </row>
    <row r="210" spans="15:38" ht="14.25" customHeight="1">
      <c r="O210" s="20"/>
      <c r="Q210" s="20"/>
      <c r="T210" s="20"/>
      <c r="AH210" s="21"/>
      <c r="AK210" s="20"/>
      <c r="AL210" s="20"/>
    </row>
    <row r="211" spans="15:38" ht="14.25" customHeight="1">
      <c r="O211" s="20"/>
      <c r="Q211" s="20"/>
      <c r="T211" s="20"/>
      <c r="AH211" s="21"/>
      <c r="AK211" s="20"/>
      <c r="AL211" s="20"/>
    </row>
    <row r="212" spans="15:38" ht="14.25" customHeight="1">
      <c r="O212" s="20"/>
      <c r="Q212" s="20"/>
      <c r="T212" s="20"/>
      <c r="AH212" s="21"/>
      <c r="AK212" s="20"/>
      <c r="AL212" s="20"/>
    </row>
    <row r="213" spans="15:38" ht="14.25" customHeight="1">
      <c r="O213" s="20"/>
      <c r="Q213" s="20"/>
      <c r="T213" s="20"/>
      <c r="AH213" s="21"/>
      <c r="AK213" s="20"/>
      <c r="AL213" s="20"/>
    </row>
    <row r="214" spans="15:38" ht="14.25" customHeight="1">
      <c r="O214" s="20"/>
      <c r="Q214" s="20"/>
      <c r="T214" s="20"/>
      <c r="AH214" s="21"/>
      <c r="AK214" s="20"/>
      <c r="AL214" s="20"/>
    </row>
    <row r="215" spans="15:38" ht="14.25" customHeight="1">
      <c r="O215" s="20"/>
      <c r="Q215" s="20"/>
      <c r="T215" s="20"/>
      <c r="AH215" s="21"/>
      <c r="AK215" s="20"/>
      <c r="AL215" s="20"/>
    </row>
    <row r="216" spans="15:38" ht="14.25" customHeight="1">
      <c r="O216" s="20"/>
      <c r="Q216" s="20"/>
      <c r="T216" s="20"/>
      <c r="AH216" s="21"/>
      <c r="AK216" s="20"/>
      <c r="AL216" s="20"/>
    </row>
    <row r="217" spans="15:38" ht="14.25" customHeight="1">
      <c r="O217" s="20"/>
      <c r="Q217" s="20"/>
      <c r="T217" s="20"/>
      <c r="AH217" s="21"/>
      <c r="AK217" s="20"/>
      <c r="AL217" s="20"/>
    </row>
    <row r="218" spans="15:38" ht="14.25" customHeight="1">
      <c r="O218" s="20"/>
      <c r="Q218" s="20"/>
      <c r="T218" s="20"/>
      <c r="AH218" s="21"/>
      <c r="AK218" s="20"/>
      <c r="AL218" s="20"/>
    </row>
    <row r="219" spans="15:38" ht="14.25" customHeight="1">
      <c r="O219" s="20"/>
      <c r="Q219" s="20"/>
      <c r="T219" s="20"/>
      <c r="AH219" s="21"/>
      <c r="AK219" s="20"/>
      <c r="AL219" s="20"/>
    </row>
    <row r="220" spans="15:38" ht="14.25" customHeight="1">
      <c r="O220" s="20"/>
      <c r="Q220" s="20"/>
      <c r="T220" s="20"/>
      <c r="AH220" s="21"/>
      <c r="AK220" s="20"/>
      <c r="AL220" s="20"/>
    </row>
    <row r="221" spans="15:38" ht="14.25" customHeight="1">
      <c r="O221" s="20"/>
      <c r="Q221" s="20"/>
      <c r="T221" s="20"/>
      <c r="AH221" s="21"/>
      <c r="AK221" s="20"/>
      <c r="AL221" s="20"/>
    </row>
    <row r="222" spans="15:38" ht="14.25" customHeight="1">
      <c r="O222" s="20"/>
      <c r="Q222" s="20"/>
      <c r="T222" s="20"/>
      <c r="AH222" s="21"/>
      <c r="AK222" s="20"/>
      <c r="AL222" s="20"/>
    </row>
    <row r="223" spans="15:38" ht="14.25" customHeight="1">
      <c r="O223" s="20"/>
      <c r="Q223" s="20"/>
      <c r="T223" s="20"/>
      <c r="AH223" s="21"/>
      <c r="AK223" s="20"/>
      <c r="AL223" s="20"/>
    </row>
    <row r="224" spans="15:38" ht="14.25" customHeight="1">
      <c r="O224" s="20"/>
      <c r="Q224" s="20"/>
      <c r="T224" s="20"/>
      <c r="AH224" s="21"/>
      <c r="AK224" s="20"/>
      <c r="AL224" s="20"/>
    </row>
    <row r="225" spans="15:38" ht="14.25" customHeight="1">
      <c r="O225" s="20"/>
      <c r="Q225" s="20"/>
      <c r="T225" s="20"/>
      <c r="AH225" s="21"/>
      <c r="AK225" s="20"/>
      <c r="AL225" s="20"/>
    </row>
    <row r="226" spans="15:38" ht="14.25" customHeight="1">
      <c r="O226" s="20"/>
      <c r="Q226" s="20"/>
      <c r="T226" s="20"/>
      <c r="AH226" s="21"/>
      <c r="AK226" s="20"/>
      <c r="AL226" s="20"/>
    </row>
    <row r="227" spans="15:38" ht="14.25" customHeight="1">
      <c r="O227" s="20"/>
      <c r="Q227" s="20"/>
      <c r="T227" s="20"/>
      <c r="AH227" s="21"/>
      <c r="AK227" s="20"/>
      <c r="AL227" s="20"/>
    </row>
    <row r="228" spans="15:38" ht="14.25" customHeight="1">
      <c r="O228" s="20"/>
      <c r="Q228" s="20"/>
      <c r="T228" s="20"/>
      <c r="AH228" s="21"/>
      <c r="AK228" s="20"/>
      <c r="AL228" s="20"/>
    </row>
    <row r="229" spans="15:38" ht="14.25" customHeight="1">
      <c r="O229" s="20"/>
      <c r="Q229" s="20"/>
      <c r="T229" s="20"/>
      <c r="AH229" s="21"/>
      <c r="AK229" s="20"/>
      <c r="AL229" s="20"/>
    </row>
    <row r="230" spans="15:38" ht="14.25" customHeight="1">
      <c r="O230" s="20"/>
      <c r="Q230" s="20"/>
      <c r="T230" s="20"/>
      <c r="AH230" s="21"/>
      <c r="AK230" s="20"/>
      <c r="AL230" s="20"/>
    </row>
    <row r="231" spans="15:38" ht="14.25" customHeight="1">
      <c r="O231" s="20"/>
      <c r="Q231" s="20"/>
      <c r="T231" s="20"/>
      <c r="AH231" s="21"/>
      <c r="AK231" s="20"/>
      <c r="AL231" s="20"/>
    </row>
    <row r="232" spans="15:38" ht="14.25" customHeight="1">
      <c r="O232" s="20"/>
      <c r="Q232" s="20"/>
      <c r="T232" s="20"/>
      <c r="AH232" s="21"/>
      <c r="AK232" s="20"/>
      <c r="AL232" s="20"/>
    </row>
    <row r="233" spans="15:38" ht="14.25" customHeight="1">
      <c r="O233" s="20"/>
      <c r="Q233" s="20"/>
      <c r="T233" s="20"/>
      <c r="AH233" s="21"/>
      <c r="AK233" s="20"/>
      <c r="AL233" s="20"/>
    </row>
    <row r="234" spans="15:38" ht="14.25" customHeight="1">
      <c r="O234" s="20"/>
      <c r="Q234" s="20"/>
      <c r="T234" s="20"/>
      <c r="AH234" s="21"/>
      <c r="AK234" s="20"/>
      <c r="AL234" s="20"/>
    </row>
    <row r="235" spans="15:38" ht="14.25" customHeight="1">
      <c r="O235" s="20"/>
      <c r="Q235" s="20"/>
      <c r="T235" s="20"/>
      <c r="AH235" s="21"/>
      <c r="AK235" s="20"/>
      <c r="AL235" s="20"/>
    </row>
    <row r="236" spans="15:38" ht="14.25" customHeight="1">
      <c r="O236" s="20"/>
      <c r="Q236" s="20"/>
      <c r="T236" s="20"/>
      <c r="AH236" s="21"/>
      <c r="AK236" s="20"/>
      <c r="AL236" s="20"/>
    </row>
    <row r="237" spans="15:38" ht="14.25" customHeight="1">
      <c r="O237" s="20"/>
      <c r="Q237" s="20"/>
      <c r="T237" s="20"/>
      <c r="AH237" s="21"/>
      <c r="AK237" s="20"/>
      <c r="AL237" s="20"/>
    </row>
    <row r="238" spans="15:38" ht="14.25" customHeight="1">
      <c r="O238" s="20"/>
      <c r="Q238" s="20"/>
      <c r="T238" s="20"/>
      <c r="AH238" s="21"/>
      <c r="AK238" s="20"/>
      <c r="AL238" s="20"/>
    </row>
    <row r="239" spans="15:38" ht="14.25" customHeight="1">
      <c r="O239" s="20"/>
      <c r="Q239" s="20"/>
      <c r="T239" s="20"/>
      <c r="AH239" s="21"/>
      <c r="AK239" s="20"/>
      <c r="AL239" s="20"/>
    </row>
    <row r="240" spans="15:38" ht="14.25" customHeight="1">
      <c r="O240" s="20"/>
      <c r="Q240" s="20"/>
      <c r="T240" s="20"/>
      <c r="AH240" s="21"/>
      <c r="AK240" s="20"/>
      <c r="AL240" s="20"/>
    </row>
    <row r="241" spans="15:38" ht="14.25" customHeight="1">
      <c r="O241" s="20"/>
      <c r="Q241" s="20"/>
      <c r="T241" s="20"/>
      <c r="AH241" s="21"/>
      <c r="AK241" s="20"/>
      <c r="AL241" s="20"/>
    </row>
    <row r="242" spans="15:38" ht="14.25" customHeight="1">
      <c r="O242" s="20"/>
      <c r="Q242" s="20"/>
      <c r="T242" s="20"/>
      <c r="AH242" s="21"/>
      <c r="AK242" s="20"/>
      <c r="AL242" s="20"/>
    </row>
    <row r="243" spans="15:38" ht="14.25" customHeight="1">
      <c r="O243" s="20"/>
      <c r="Q243" s="20"/>
      <c r="T243" s="20"/>
      <c r="AH243" s="21"/>
      <c r="AK243" s="20"/>
      <c r="AL243" s="20"/>
    </row>
    <row r="244" spans="15:38" ht="14.25" customHeight="1">
      <c r="O244" s="20"/>
      <c r="Q244" s="20"/>
      <c r="T244" s="20"/>
      <c r="AH244" s="21"/>
      <c r="AK244" s="20"/>
      <c r="AL244" s="20"/>
    </row>
    <row r="245" spans="15:38" ht="14.25" customHeight="1">
      <c r="O245" s="20"/>
      <c r="Q245" s="20"/>
      <c r="T245" s="20"/>
      <c r="AH245" s="21"/>
      <c r="AK245" s="20"/>
      <c r="AL245" s="20"/>
    </row>
    <row r="246" spans="15:38" ht="14.25" customHeight="1">
      <c r="O246" s="20"/>
      <c r="Q246" s="20"/>
      <c r="T246" s="20"/>
      <c r="AH246" s="21"/>
      <c r="AK246" s="20"/>
      <c r="AL246" s="20"/>
    </row>
    <row r="247" spans="15:38" ht="14.25" customHeight="1">
      <c r="O247" s="20"/>
      <c r="Q247" s="20"/>
      <c r="T247" s="20"/>
      <c r="AH247" s="21"/>
      <c r="AK247" s="20"/>
      <c r="AL247" s="20"/>
    </row>
    <row r="248" spans="15:38" ht="14.25" customHeight="1">
      <c r="O248" s="20"/>
      <c r="Q248" s="20"/>
      <c r="T248" s="20"/>
      <c r="AH248" s="21"/>
      <c r="AK248" s="20"/>
      <c r="AL248" s="20"/>
    </row>
    <row r="249" spans="15:38" ht="14.25" customHeight="1">
      <c r="O249" s="20"/>
      <c r="Q249" s="20"/>
      <c r="T249" s="20"/>
      <c r="AH249" s="21"/>
      <c r="AK249" s="20"/>
      <c r="AL249" s="20"/>
    </row>
    <row r="250" spans="15:38" ht="14.25" customHeight="1">
      <c r="O250" s="20"/>
      <c r="Q250" s="20"/>
      <c r="T250" s="20"/>
      <c r="AH250" s="21"/>
      <c r="AK250" s="20"/>
      <c r="AL250" s="20"/>
    </row>
    <row r="251" spans="15:38" ht="14.25" customHeight="1">
      <c r="O251" s="20"/>
      <c r="Q251" s="20"/>
      <c r="T251" s="20"/>
      <c r="AH251" s="21"/>
      <c r="AK251" s="20"/>
      <c r="AL251" s="20"/>
    </row>
    <row r="252" spans="15:38" ht="14.25" customHeight="1">
      <c r="O252" s="20"/>
      <c r="Q252" s="20"/>
      <c r="T252" s="20"/>
      <c r="AH252" s="21"/>
      <c r="AK252" s="20"/>
      <c r="AL252" s="20"/>
    </row>
    <row r="253" spans="15:38" ht="14.25" customHeight="1">
      <c r="O253" s="20"/>
      <c r="Q253" s="20"/>
      <c r="T253" s="20"/>
      <c r="AH253" s="21"/>
      <c r="AK253" s="20"/>
      <c r="AL253" s="20"/>
    </row>
    <row r="254" spans="15:38" ht="14.25" customHeight="1">
      <c r="O254" s="20"/>
      <c r="Q254" s="20"/>
      <c r="T254" s="20"/>
      <c r="AH254" s="21"/>
      <c r="AK254" s="20"/>
      <c r="AL254" s="20"/>
    </row>
    <row r="255" spans="15:38" ht="14.25" customHeight="1">
      <c r="O255" s="20"/>
      <c r="Q255" s="20"/>
      <c r="T255" s="20"/>
      <c r="AH255" s="21"/>
      <c r="AK255" s="20"/>
      <c r="AL255" s="20"/>
    </row>
    <row r="256" spans="15:38" ht="14.25" customHeight="1">
      <c r="O256" s="20"/>
      <c r="Q256" s="20"/>
      <c r="T256" s="20"/>
      <c r="AH256" s="21"/>
      <c r="AK256" s="20"/>
      <c r="AL256" s="20"/>
    </row>
    <row r="257" spans="15:38" ht="14.25" customHeight="1">
      <c r="O257" s="20"/>
      <c r="Q257" s="20"/>
      <c r="T257" s="20"/>
      <c r="AH257" s="21"/>
      <c r="AK257" s="20"/>
      <c r="AL257" s="20"/>
    </row>
    <row r="258" spans="15:38" ht="14.25" customHeight="1">
      <c r="O258" s="20"/>
      <c r="Q258" s="20"/>
      <c r="T258" s="20"/>
      <c r="AH258" s="21"/>
      <c r="AK258" s="20"/>
      <c r="AL258" s="20"/>
    </row>
    <row r="259" spans="15:38" ht="14.25" customHeight="1">
      <c r="O259" s="20"/>
      <c r="Q259" s="20"/>
      <c r="T259" s="20"/>
      <c r="AH259" s="21"/>
      <c r="AK259" s="20"/>
      <c r="AL259" s="20"/>
    </row>
    <row r="260" spans="15:38" ht="14.25" customHeight="1">
      <c r="O260" s="20"/>
      <c r="Q260" s="20"/>
      <c r="T260" s="20"/>
      <c r="AH260" s="21"/>
      <c r="AK260" s="20"/>
      <c r="AL260" s="20"/>
    </row>
    <row r="261" spans="15:38" ht="14.25" customHeight="1">
      <c r="O261" s="20"/>
      <c r="Q261" s="20"/>
      <c r="T261" s="20"/>
      <c r="AH261" s="21"/>
      <c r="AK261" s="20"/>
      <c r="AL261" s="20"/>
    </row>
    <row r="262" spans="15:38" ht="14.25" customHeight="1">
      <c r="O262" s="20"/>
      <c r="Q262" s="20"/>
      <c r="T262" s="20"/>
      <c r="AH262" s="21"/>
      <c r="AK262" s="20"/>
      <c r="AL262" s="20"/>
    </row>
    <row r="263" spans="15:38" ht="14.25" customHeight="1">
      <c r="O263" s="20"/>
      <c r="Q263" s="20"/>
      <c r="T263" s="20"/>
      <c r="AH263" s="21"/>
      <c r="AK263" s="20"/>
      <c r="AL263" s="20"/>
    </row>
    <row r="264" spans="15:38" ht="14.25" customHeight="1">
      <c r="O264" s="20"/>
      <c r="Q264" s="20"/>
      <c r="T264" s="20"/>
      <c r="AH264" s="21"/>
      <c r="AK264" s="20"/>
      <c r="AL264" s="20"/>
    </row>
    <row r="265" spans="15:38" ht="14.25" customHeight="1">
      <c r="O265" s="20"/>
      <c r="Q265" s="20"/>
      <c r="T265" s="20"/>
      <c r="AH265" s="21"/>
      <c r="AK265" s="20"/>
      <c r="AL265" s="20"/>
    </row>
    <row r="266" spans="15:38" ht="14.25" customHeight="1">
      <c r="O266" s="20"/>
      <c r="Q266" s="20"/>
      <c r="T266" s="20"/>
      <c r="AH266" s="21"/>
      <c r="AK266" s="20"/>
      <c r="AL266" s="20"/>
    </row>
    <row r="267" spans="15:38" ht="14.25" customHeight="1">
      <c r="O267" s="20"/>
      <c r="Q267" s="20"/>
      <c r="T267" s="20"/>
      <c r="AH267" s="21"/>
      <c r="AK267" s="20"/>
      <c r="AL267" s="20"/>
    </row>
    <row r="268" spans="15:38" ht="14.25" customHeight="1">
      <c r="O268" s="20"/>
      <c r="Q268" s="20"/>
      <c r="T268" s="20"/>
      <c r="AH268" s="21"/>
      <c r="AK268" s="20"/>
      <c r="AL268" s="20"/>
    </row>
    <row r="269" spans="15:38" ht="14.25" customHeight="1">
      <c r="O269" s="20"/>
      <c r="Q269" s="20"/>
      <c r="T269" s="20"/>
      <c r="AH269" s="21"/>
      <c r="AK269" s="20"/>
      <c r="AL269" s="20"/>
    </row>
    <row r="270" spans="15:38" ht="14.25" customHeight="1">
      <c r="O270" s="20"/>
      <c r="Q270" s="20"/>
      <c r="T270" s="20"/>
      <c r="AH270" s="21"/>
      <c r="AK270" s="20"/>
      <c r="AL270" s="20"/>
    </row>
    <row r="271" spans="15:38" ht="14.25" customHeight="1">
      <c r="O271" s="20"/>
      <c r="Q271" s="20"/>
      <c r="T271" s="20"/>
      <c r="AH271" s="21"/>
      <c r="AK271" s="20"/>
      <c r="AL271" s="20"/>
    </row>
    <row r="272" spans="15:38" ht="14.25" customHeight="1">
      <c r="O272" s="20"/>
      <c r="Q272" s="20"/>
      <c r="T272" s="20"/>
      <c r="AH272" s="21"/>
      <c r="AK272" s="20"/>
      <c r="AL272" s="20"/>
    </row>
    <row r="273" spans="15:38" ht="14.25" customHeight="1">
      <c r="O273" s="20"/>
      <c r="Q273" s="20"/>
      <c r="T273" s="20"/>
      <c r="AH273" s="21"/>
      <c r="AK273" s="20"/>
      <c r="AL273" s="20"/>
    </row>
    <row r="274" spans="15:38" ht="14.25" customHeight="1">
      <c r="O274" s="20"/>
      <c r="Q274" s="20"/>
      <c r="T274" s="20"/>
      <c r="AH274" s="21"/>
      <c r="AK274" s="20"/>
      <c r="AL274" s="20"/>
    </row>
    <row r="275" spans="15:38" ht="14.25" customHeight="1">
      <c r="O275" s="20"/>
      <c r="Q275" s="20"/>
      <c r="T275" s="20"/>
      <c r="AH275" s="21"/>
      <c r="AK275" s="20"/>
      <c r="AL275" s="20"/>
    </row>
    <row r="276" spans="15:38" ht="14.25" customHeight="1">
      <c r="O276" s="20"/>
      <c r="Q276" s="20"/>
      <c r="T276" s="20"/>
      <c r="AH276" s="21"/>
      <c r="AK276" s="20"/>
      <c r="AL276" s="20"/>
    </row>
    <row r="277" spans="15:38" ht="14.25" customHeight="1">
      <c r="O277" s="20"/>
      <c r="Q277" s="20"/>
      <c r="T277" s="20"/>
      <c r="AH277" s="21"/>
      <c r="AK277" s="20"/>
      <c r="AL277" s="20"/>
    </row>
    <row r="278" spans="15:38" ht="14.25" customHeight="1">
      <c r="O278" s="20"/>
      <c r="Q278" s="20"/>
      <c r="T278" s="20"/>
      <c r="AH278" s="21"/>
      <c r="AK278" s="20"/>
      <c r="AL278" s="20"/>
    </row>
    <row r="279" spans="15:38" ht="14.25" customHeight="1">
      <c r="O279" s="20"/>
      <c r="Q279" s="20"/>
      <c r="T279" s="20"/>
      <c r="AH279" s="21"/>
      <c r="AK279" s="20"/>
      <c r="AL279" s="20"/>
    </row>
    <row r="280" spans="15:38" ht="14.25" customHeight="1">
      <c r="O280" s="20"/>
      <c r="Q280" s="20"/>
      <c r="T280" s="20"/>
      <c r="AH280" s="21"/>
      <c r="AK280" s="20"/>
      <c r="AL280" s="20"/>
    </row>
    <row r="281" spans="15:38" ht="14.25" customHeight="1">
      <c r="O281" s="20"/>
      <c r="Q281" s="20"/>
      <c r="T281" s="20"/>
      <c r="AH281" s="21"/>
      <c r="AK281" s="20"/>
      <c r="AL281" s="20"/>
    </row>
    <row r="282" spans="15:38" ht="14.25" customHeight="1">
      <c r="O282" s="20"/>
      <c r="Q282" s="20"/>
      <c r="T282" s="20"/>
      <c r="AH282" s="21"/>
      <c r="AK282" s="20"/>
      <c r="AL282" s="20"/>
    </row>
    <row r="283" spans="15:38" ht="14.25" customHeight="1">
      <c r="O283" s="20"/>
      <c r="Q283" s="20"/>
      <c r="T283" s="20"/>
      <c r="AH283" s="21"/>
      <c r="AK283" s="20"/>
      <c r="AL283" s="20"/>
    </row>
    <row r="284" spans="15:38" ht="14.25" customHeight="1">
      <c r="O284" s="20"/>
      <c r="Q284" s="20"/>
      <c r="T284" s="20"/>
      <c r="AH284" s="21"/>
      <c r="AK284" s="20"/>
      <c r="AL284" s="20"/>
    </row>
    <row r="285" spans="15:38" ht="14.25" customHeight="1">
      <c r="O285" s="20"/>
      <c r="Q285" s="20"/>
      <c r="T285" s="20"/>
      <c r="AH285" s="21"/>
      <c r="AK285" s="20"/>
      <c r="AL285" s="20"/>
    </row>
    <row r="286" spans="15:38" ht="14.25" customHeight="1">
      <c r="O286" s="20"/>
      <c r="Q286" s="20"/>
      <c r="T286" s="20"/>
      <c r="AH286" s="21"/>
      <c r="AK286" s="20"/>
      <c r="AL286" s="20"/>
    </row>
    <row r="287" spans="15:38" ht="14.25" customHeight="1">
      <c r="O287" s="20"/>
      <c r="Q287" s="20"/>
      <c r="T287" s="20"/>
      <c r="AH287" s="21"/>
      <c r="AK287" s="20"/>
      <c r="AL287" s="20"/>
    </row>
    <row r="288" spans="15:38" ht="14.25" customHeight="1">
      <c r="O288" s="20"/>
      <c r="Q288" s="20"/>
      <c r="T288" s="20"/>
      <c r="AH288" s="21"/>
      <c r="AK288" s="20"/>
      <c r="AL288" s="20"/>
    </row>
    <row r="289" spans="15:38" ht="14.25" customHeight="1">
      <c r="O289" s="20"/>
      <c r="Q289" s="20"/>
      <c r="T289" s="20"/>
      <c r="AH289" s="21"/>
      <c r="AK289" s="20"/>
      <c r="AL289" s="20"/>
    </row>
    <row r="290" spans="15:38" ht="14.25" customHeight="1">
      <c r="O290" s="20"/>
      <c r="Q290" s="20"/>
      <c r="T290" s="20"/>
      <c r="AH290" s="21"/>
      <c r="AK290" s="20"/>
      <c r="AL290" s="20"/>
    </row>
    <row r="291" spans="15:38" ht="14.25" customHeight="1">
      <c r="O291" s="20"/>
      <c r="Q291" s="20"/>
      <c r="T291" s="20"/>
      <c r="AH291" s="21"/>
      <c r="AK291" s="20"/>
      <c r="AL291" s="20"/>
    </row>
    <row r="292" spans="15:38" ht="14.25" customHeight="1">
      <c r="O292" s="20"/>
      <c r="Q292" s="20"/>
      <c r="T292" s="20"/>
      <c r="AH292" s="21"/>
      <c r="AK292" s="20"/>
      <c r="AL292" s="20"/>
    </row>
    <row r="293" spans="15:38" ht="14.25" customHeight="1">
      <c r="O293" s="20"/>
      <c r="Q293" s="20"/>
      <c r="T293" s="20"/>
      <c r="AH293" s="21"/>
      <c r="AK293" s="20"/>
      <c r="AL293" s="20"/>
    </row>
    <row r="294" spans="15:38" ht="14.25" customHeight="1">
      <c r="O294" s="20"/>
      <c r="Q294" s="20"/>
      <c r="T294" s="20"/>
      <c r="AH294" s="21"/>
      <c r="AK294" s="20"/>
      <c r="AL294" s="20"/>
    </row>
    <row r="295" spans="15:38" ht="14.25" customHeight="1">
      <c r="O295" s="20"/>
      <c r="Q295" s="20"/>
      <c r="T295" s="20"/>
      <c r="AH295" s="21"/>
      <c r="AK295" s="20"/>
      <c r="AL295" s="20"/>
    </row>
    <row r="296" spans="15:38" ht="14.25" customHeight="1">
      <c r="O296" s="20"/>
      <c r="Q296" s="20"/>
      <c r="T296" s="20"/>
      <c r="AH296" s="21"/>
      <c r="AK296" s="20"/>
      <c r="AL296" s="20"/>
    </row>
    <row r="297" spans="15:38" ht="14.25" customHeight="1">
      <c r="O297" s="20"/>
      <c r="Q297" s="20"/>
      <c r="T297" s="20"/>
      <c r="AH297" s="21"/>
      <c r="AK297" s="20"/>
      <c r="AL297" s="20"/>
    </row>
    <row r="298" spans="15:38" ht="14.25" customHeight="1">
      <c r="O298" s="20"/>
      <c r="Q298" s="20"/>
      <c r="T298" s="20"/>
      <c r="AH298" s="21"/>
      <c r="AK298" s="20"/>
      <c r="AL298" s="20"/>
    </row>
    <row r="299" spans="15:38" ht="14.25" customHeight="1">
      <c r="O299" s="20"/>
      <c r="Q299" s="20"/>
      <c r="T299" s="20"/>
      <c r="AH299" s="21"/>
      <c r="AK299" s="20"/>
      <c r="AL299" s="20"/>
    </row>
    <row r="300" spans="15:38" ht="14.25" customHeight="1">
      <c r="O300" s="20"/>
      <c r="Q300" s="20"/>
      <c r="T300" s="20"/>
      <c r="AH300" s="21"/>
      <c r="AK300" s="20"/>
      <c r="AL300" s="20"/>
    </row>
    <row r="301" spans="15:38" ht="14.25" customHeight="1">
      <c r="O301" s="20"/>
      <c r="Q301" s="20"/>
      <c r="T301" s="20"/>
      <c r="AH301" s="21"/>
      <c r="AK301" s="20"/>
      <c r="AL301" s="20"/>
    </row>
    <row r="302" spans="15:38" ht="14.25" customHeight="1">
      <c r="O302" s="20"/>
      <c r="Q302" s="20"/>
      <c r="T302" s="20"/>
      <c r="AH302" s="21"/>
      <c r="AK302" s="20"/>
      <c r="AL302" s="20"/>
    </row>
    <row r="303" spans="15:38" ht="14.25" customHeight="1">
      <c r="O303" s="20"/>
      <c r="Q303" s="20"/>
      <c r="T303" s="20"/>
      <c r="AH303" s="21"/>
      <c r="AK303" s="20"/>
      <c r="AL303" s="20"/>
    </row>
    <row r="304" spans="15:38" ht="14.25" customHeight="1">
      <c r="O304" s="20"/>
      <c r="Q304" s="20"/>
      <c r="T304" s="20"/>
      <c r="AH304" s="21"/>
      <c r="AK304" s="20"/>
      <c r="AL304" s="20"/>
    </row>
    <row r="305" spans="15:38" ht="14.25" customHeight="1">
      <c r="O305" s="20"/>
      <c r="Q305" s="20"/>
      <c r="T305" s="20"/>
      <c r="AH305" s="21"/>
      <c r="AK305" s="20"/>
      <c r="AL305" s="20"/>
    </row>
    <row r="306" spans="15:38" ht="14.25" customHeight="1">
      <c r="O306" s="20"/>
      <c r="Q306" s="20"/>
      <c r="T306" s="20"/>
      <c r="AH306" s="21"/>
      <c r="AK306" s="20"/>
      <c r="AL306" s="20"/>
    </row>
    <row r="307" spans="15:38" ht="14.25" customHeight="1">
      <c r="O307" s="20"/>
      <c r="Q307" s="20"/>
      <c r="T307" s="20"/>
      <c r="AH307" s="21"/>
      <c r="AK307" s="20"/>
      <c r="AL307" s="20"/>
    </row>
    <row r="308" spans="15:38" ht="14.25" customHeight="1">
      <c r="O308" s="20"/>
      <c r="Q308" s="20"/>
      <c r="T308" s="20"/>
      <c r="AH308" s="21"/>
      <c r="AK308" s="20"/>
      <c r="AL308" s="20"/>
    </row>
    <row r="309" spans="15:38" ht="14.25" customHeight="1">
      <c r="O309" s="20"/>
      <c r="Q309" s="20"/>
      <c r="T309" s="20"/>
      <c r="AH309" s="21"/>
      <c r="AK309" s="20"/>
      <c r="AL309" s="20"/>
    </row>
    <row r="310" spans="15:38" ht="14.25" customHeight="1">
      <c r="O310" s="20"/>
      <c r="Q310" s="20"/>
      <c r="T310" s="20"/>
      <c r="AH310" s="21"/>
      <c r="AK310" s="20"/>
      <c r="AL310" s="20"/>
    </row>
    <row r="311" spans="15:38" ht="14.25" customHeight="1">
      <c r="O311" s="20"/>
      <c r="Q311" s="20"/>
      <c r="T311" s="20"/>
      <c r="AH311" s="21"/>
      <c r="AK311" s="20"/>
      <c r="AL311" s="20"/>
    </row>
    <row r="312" spans="15:38" ht="14.25" customHeight="1">
      <c r="O312" s="20"/>
      <c r="Q312" s="20"/>
      <c r="T312" s="20"/>
      <c r="AH312" s="21"/>
      <c r="AK312" s="20"/>
      <c r="AL312" s="20"/>
    </row>
    <row r="313" spans="15:38" ht="14.25" customHeight="1">
      <c r="O313" s="20"/>
      <c r="Q313" s="20"/>
      <c r="T313" s="20"/>
      <c r="AH313" s="21"/>
      <c r="AK313" s="20"/>
      <c r="AL313" s="20"/>
    </row>
    <row r="314" spans="15:38" ht="14.25" customHeight="1">
      <c r="O314" s="20"/>
      <c r="Q314" s="20"/>
      <c r="T314" s="20"/>
      <c r="AH314" s="21"/>
      <c r="AK314" s="20"/>
      <c r="AL314" s="20"/>
    </row>
    <row r="315" spans="15:38" ht="14.25" customHeight="1">
      <c r="O315" s="20"/>
      <c r="Q315" s="20"/>
      <c r="T315" s="20"/>
      <c r="AH315" s="21"/>
      <c r="AK315" s="20"/>
      <c r="AL315" s="20"/>
    </row>
    <row r="316" spans="15:38" ht="14.25" customHeight="1">
      <c r="O316" s="20"/>
      <c r="Q316" s="20"/>
      <c r="T316" s="20"/>
      <c r="AH316" s="21"/>
      <c r="AK316" s="20"/>
      <c r="AL316" s="20"/>
    </row>
    <row r="317" spans="15:38" ht="14.25" customHeight="1">
      <c r="O317" s="20"/>
      <c r="Q317" s="20"/>
      <c r="T317" s="20"/>
      <c r="AH317" s="21"/>
      <c r="AK317" s="20"/>
      <c r="AL317" s="20"/>
    </row>
    <row r="318" spans="15:38" ht="14.25" customHeight="1">
      <c r="O318" s="20"/>
      <c r="Q318" s="20"/>
      <c r="T318" s="20"/>
      <c r="AH318" s="21"/>
      <c r="AK318" s="20"/>
      <c r="AL318" s="20"/>
    </row>
    <row r="319" spans="15:38" ht="14.25" customHeight="1">
      <c r="O319" s="20"/>
      <c r="Q319" s="20"/>
      <c r="T319" s="20"/>
      <c r="AH319" s="21"/>
      <c r="AK319" s="20"/>
      <c r="AL319" s="20"/>
    </row>
    <row r="320" spans="15:38" ht="14.25" customHeight="1">
      <c r="O320" s="20"/>
      <c r="Q320" s="20"/>
      <c r="T320" s="20"/>
      <c r="AH320" s="21"/>
      <c r="AK320" s="20"/>
      <c r="AL320" s="20"/>
    </row>
    <row r="321" spans="15:38" ht="14.25" customHeight="1">
      <c r="O321" s="20"/>
      <c r="Q321" s="20"/>
      <c r="T321" s="20"/>
      <c r="AH321" s="21"/>
      <c r="AK321" s="20"/>
      <c r="AL321" s="20"/>
    </row>
    <row r="322" spans="15:38" ht="14.25" customHeight="1">
      <c r="O322" s="20"/>
      <c r="Q322" s="20"/>
      <c r="T322" s="20"/>
      <c r="AH322" s="21"/>
      <c r="AK322" s="20"/>
      <c r="AL322" s="20"/>
    </row>
    <row r="323" spans="15:38" ht="14.25" customHeight="1">
      <c r="O323" s="20"/>
      <c r="Q323" s="20"/>
      <c r="T323" s="20"/>
      <c r="AH323" s="21"/>
      <c r="AK323" s="20"/>
      <c r="AL323" s="20"/>
    </row>
    <row r="324" spans="15:38" ht="14.25" customHeight="1">
      <c r="O324" s="20"/>
      <c r="Q324" s="20"/>
      <c r="T324" s="20"/>
      <c r="AH324" s="21"/>
      <c r="AK324" s="20"/>
      <c r="AL324" s="20"/>
    </row>
    <row r="325" spans="15:38" ht="14.25" customHeight="1">
      <c r="O325" s="20"/>
      <c r="Q325" s="20"/>
      <c r="T325" s="20"/>
      <c r="AH325" s="21"/>
      <c r="AK325" s="20"/>
      <c r="AL325" s="20"/>
    </row>
    <row r="326" spans="15:38" ht="14.25" customHeight="1">
      <c r="O326" s="20"/>
      <c r="Q326" s="20"/>
      <c r="T326" s="20"/>
      <c r="AH326" s="21"/>
      <c r="AK326" s="20"/>
      <c r="AL326" s="20"/>
    </row>
    <row r="327" spans="15:38" ht="14.25" customHeight="1">
      <c r="O327" s="20"/>
      <c r="Q327" s="20"/>
      <c r="T327" s="20"/>
      <c r="AH327" s="21"/>
      <c r="AK327" s="20"/>
      <c r="AL327" s="20"/>
    </row>
    <row r="328" spans="15:38" ht="14.25" customHeight="1">
      <c r="O328" s="20"/>
      <c r="Q328" s="20"/>
      <c r="T328" s="20"/>
      <c r="AH328" s="21"/>
      <c r="AK328" s="20"/>
      <c r="AL328" s="20"/>
    </row>
    <row r="329" spans="15:38" ht="14.25" customHeight="1">
      <c r="O329" s="20"/>
      <c r="Q329" s="20"/>
      <c r="T329" s="20"/>
      <c r="AH329" s="21"/>
      <c r="AK329" s="20"/>
      <c r="AL329" s="20"/>
    </row>
    <row r="330" spans="15:38" ht="14.25" customHeight="1">
      <c r="O330" s="20"/>
      <c r="Q330" s="20"/>
      <c r="T330" s="20"/>
      <c r="AH330" s="21"/>
      <c r="AK330" s="20"/>
      <c r="AL330" s="20"/>
    </row>
    <row r="331" spans="15:38" ht="14.25" customHeight="1">
      <c r="O331" s="20"/>
      <c r="Q331" s="20"/>
      <c r="T331" s="20"/>
      <c r="AH331" s="21"/>
      <c r="AK331" s="20"/>
      <c r="AL331" s="20"/>
    </row>
    <row r="332" spans="15:38" ht="14.25" customHeight="1">
      <c r="O332" s="20"/>
      <c r="Q332" s="20"/>
      <c r="T332" s="20"/>
      <c r="AH332" s="21"/>
      <c r="AK332" s="20"/>
      <c r="AL332" s="20"/>
    </row>
    <row r="333" spans="15:38" ht="14.25" customHeight="1">
      <c r="O333" s="20"/>
      <c r="Q333" s="20"/>
      <c r="T333" s="20"/>
      <c r="AH333" s="21"/>
      <c r="AK333" s="20"/>
      <c r="AL333" s="20"/>
    </row>
    <row r="334" spans="15:38" ht="14.25" customHeight="1">
      <c r="O334" s="20"/>
      <c r="Q334" s="20"/>
      <c r="T334" s="20"/>
      <c r="AH334" s="21"/>
      <c r="AK334" s="20"/>
      <c r="AL334" s="20"/>
    </row>
    <row r="335" spans="15:38" ht="14.25" customHeight="1">
      <c r="O335" s="20"/>
      <c r="Q335" s="20"/>
      <c r="T335" s="20"/>
      <c r="AH335" s="21"/>
      <c r="AK335" s="20"/>
      <c r="AL335" s="20"/>
    </row>
    <row r="336" spans="15:38" ht="14.25" customHeight="1">
      <c r="O336" s="20"/>
      <c r="Q336" s="20"/>
      <c r="T336" s="20"/>
      <c r="AH336" s="21"/>
      <c r="AK336" s="20"/>
      <c r="AL336" s="20"/>
    </row>
    <row r="337" spans="15:38" ht="14.25" customHeight="1">
      <c r="O337" s="20"/>
      <c r="Q337" s="20"/>
      <c r="T337" s="20"/>
      <c r="AH337" s="21"/>
      <c r="AK337" s="20"/>
      <c r="AL337" s="20"/>
    </row>
    <row r="338" spans="15:38" ht="14.25" customHeight="1">
      <c r="O338" s="20"/>
      <c r="Q338" s="20"/>
      <c r="T338" s="20"/>
      <c r="AH338" s="21"/>
      <c r="AK338" s="20"/>
      <c r="AL338" s="20"/>
    </row>
    <row r="339" spans="15:38" ht="14.25" customHeight="1">
      <c r="O339" s="20"/>
      <c r="Q339" s="20"/>
      <c r="T339" s="20"/>
      <c r="AH339" s="21"/>
      <c r="AK339" s="20"/>
      <c r="AL339" s="20"/>
    </row>
    <row r="340" spans="15:38" ht="14.25" customHeight="1">
      <c r="O340" s="20"/>
      <c r="Q340" s="20"/>
      <c r="T340" s="20"/>
      <c r="AH340" s="21"/>
      <c r="AK340" s="20"/>
      <c r="AL340" s="20"/>
    </row>
    <row r="341" spans="15:38" ht="14.25" customHeight="1">
      <c r="O341" s="20"/>
      <c r="Q341" s="20"/>
      <c r="T341" s="20"/>
      <c r="AH341" s="21"/>
      <c r="AK341" s="20"/>
      <c r="AL341" s="20"/>
    </row>
    <row r="342" spans="15:38" ht="14.25" customHeight="1">
      <c r="O342" s="20"/>
      <c r="Q342" s="20"/>
      <c r="T342" s="20"/>
      <c r="AH342" s="21"/>
      <c r="AK342" s="20"/>
      <c r="AL342" s="20"/>
    </row>
    <row r="343" spans="15:38" ht="14.25" customHeight="1">
      <c r="O343" s="20"/>
      <c r="Q343" s="20"/>
      <c r="T343" s="20"/>
      <c r="AH343" s="21"/>
      <c r="AK343" s="20"/>
      <c r="AL343" s="20"/>
    </row>
    <row r="344" spans="15:38" ht="14.25" customHeight="1">
      <c r="O344" s="20"/>
      <c r="Q344" s="20"/>
      <c r="T344" s="20"/>
      <c r="AH344" s="21"/>
      <c r="AK344" s="20"/>
      <c r="AL344" s="20"/>
    </row>
    <row r="345" spans="15:38" ht="14.25" customHeight="1">
      <c r="O345" s="20"/>
      <c r="Q345" s="20"/>
      <c r="T345" s="20"/>
      <c r="AH345" s="21"/>
      <c r="AK345" s="20"/>
      <c r="AL345" s="20"/>
    </row>
    <row r="346" spans="15:38" ht="14.25" customHeight="1">
      <c r="O346" s="20"/>
      <c r="Q346" s="20"/>
      <c r="T346" s="20"/>
      <c r="AH346" s="21"/>
      <c r="AK346" s="20"/>
      <c r="AL346" s="20"/>
    </row>
    <row r="347" spans="15:38" ht="14.25" customHeight="1">
      <c r="O347" s="20"/>
      <c r="Q347" s="20"/>
      <c r="T347" s="20"/>
      <c r="AH347" s="21"/>
      <c r="AK347" s="20"/>
      <c r="AL347" s="20"/>
    </row>
    <row r="348" spans="15:38" ht="14.25" customHeight="1">
      <c r="O348" s="20"/>
      <c r="Q348" s="20"/>
      <c r="T348" s="20"/>
      <c r="AH348" s="21"/>
      <c r="AK348" s="20"/>
      <c r="AL348" s="20"/>
    </row>
    <row r="349" spans="15:38" ht="14.25" customHeight="1">
      <c r="O349" s="20"/>
      <c r="Q349" s="20"/>
      <c r="T349" s="20"/>
      <c r="AH349" s="21"/>
      <c r="AK349" s="20"/>
      <c r="AL349" s="20"/>
    </row>
    <row r="350" spans="15:38" ht="14.25" customHeight="1">
      <c r="O350" s="20"/>
      <c r="Q350" s="20"/>
      <c r="T350" s="20"/>
      <c r="AH350" s="21"/>
      <c r="AK350" s="20"/>
      <c r="AL350" s="20"/>
    </row>
    <row r="351" spans="15:38" ht="14.25" customHeight="1">
      <c r="O351" s="20"/>
      <c r="Q351" s="20"/>
      <c r="T351" s="20"/>
      <c r="AH351" s="21"/>
      <c r="AK351" s="20"/>
      <c r="AL351" s="20"/>
    </row>
    <row r="352" spans="15:38" ht="14.25" customHeight="1">
      <c r="O352" s="20"/>
      <c r="Q352" s="20"/>
      <c r="T352" s="20"/>
      <c r="AH352" s="21"/>
      <c r="AK352" s="20"/>
      <c r="AL352" s="20"/>
    </row>
    <row r="353" spans="15:38" ht="14.25" customHeight="1">
      <c r="O353" s="20"/>
      <c r="Q353" s="20"/>
      <c r="T353" s="20"/>
      <c r="AH353" s="21"/>
      <c r="AK353" s="20"/>
      <c r="AL353" s="20"/>
    </row>
    <row r="354" spans="15:38" ht="14.25" customHeight="1">
      <c r="O354" s="20"/>
      <c r="Q354" s="20"/>
      <c r="T354" s="20"/>
      <c r="AH354" s="21"/>
      <c r="AK354" s="20"/>
      <c r="AL354" s="20"/>
    </row>
    <row r="355" spans="15:38" ht="14.25" customHeight="1">
      <c r="O355" s="20"/>
      <c r="Q355" s="20"/>
      <c r="T355" s="20"/>
      <c r="AH355" s="21"/>
      <c r="AK355" s="20"/>
      <c r="AL355" s="20"/>
    </row>
    <row r="356" spans="15:38" ht="14.25" customHeight="1">
      <c r="O356" s="20"/>
      <c r="Q356" s="20"/>
      <c r="T356" s="20"/>
      <c r="AH356" s="21"/>
      <c r="AK356" s="20"/>
      <c r="AL356" s="20"/>
    </row>
    <row r="357" spans="15:38" ht="14.25" customHeight="1">
      <c r="O357" s="20"/>
      <c r="Q357" s="20"/>
      <c r="T357" s="20"/>
      <c r="AH357" s="21"/>
      <c r="AK357" s="20"/>
      <c r="AL357" s="20"/>
    </row>
    <row r="358" spans="15:38" ht="14.25" customHeight="1">
      <c r="O358" s="20"/>
      <c r="Q358" s="20"/>
      <c r="T358" s="20"/>
      <c r="AH358" s="21"/>
      <c r="AK358" s="20"/>
      <c r="AL358" s="20"/>
    </row>
    <row r="359" spans="15:38" ht="14.25" customHeight="1">
      <c r="O359" s="20"/>
      <c r="Q359" s="20"/>
      <c r="T359" s="20"/>
      <c r="AH359" s="21"/>
      <c r="AK359" s="20"/>
      <c r="AL359" s="20"/>
    </row>
    <row r="360" spans="15:38" ht="14.25" customHeight="1">
      <c r="O360" s="20"/>
      <c r="Q360" s="20"/>
      <c r="T360" s="20"/>
      <c r="AH360" s="21"/>
      <c r="AK360" s="20"/>
      <c r="AL360" s="20"/>
    </row>
    <row r="361" spans="15:38" ht="14.25" customHeight="1">
      <c r="O361" s="20"/>
      <c r="Q361" s="20"/>
      <c r="T361" s="20"/>
      <c r="AH361" s="21"/>
      <c r="AK361" s="20"/>
      <c r="AL361" s="20"/>
    </row>
    <row r="362" spans="15:38" ht="14.25" customHeight="1">
      <c r="O362" s="20"/>
      <c r="Q362" s="20"/>
      <c r="T362" s="20"/>
      <c r="AH362" s="21"/>
      <c r="AK362" s="20"/>
      <c r="AL362" s="20"/>
    </row>
    <row r="363" spans="15:38" ht="14.25" customHeight="1">
      <c r="O363" s="20"/>
      <c r="Q363" s="20"/>
      <c r="T363" s="20"/>
      <c r="AH363" s="21"/>
      <c r="AK363" s="20"/>
      <c r="AL363" s="20"/>
    </row>
    <row r="364" spans="15:38" ht="14.25" customHeight="1">
      <c r="O364" s="20"/>
      <c r="Q364" s="20"/>
      <c r="T364" s="20"/>
      <c r="AH364" s="21"/>
      <c r="AK364" s="20"/>
      <c r="AL364" s="20"/>
    </row>
    <row r="365" spans="15:38" ht="14.25" customHeight="1">
      <c r="O365" s="20"/>
      <c r="Q365" s="20"/>
      <c r="T365" s="20"/>
      <c r="AH365" s="21"/>
      <c r="AK365" s="20"/>
      <c r="AL365" s="20"/>
    </row>
    <row r="366" spans="15:38" ht="14.25" customHeight="1">
      <c r="O366" s="20"/>
      <c r="Q366" s="20"/>
      <c r="T366" s="20"/>
      <c r="AH366" s="21"/>
      <c r="AK366" s="20"/>
      <c r="AL366" s="20"/>
    </row>
    <row r="367" spans="15:38" ht="14.25" customHeight="1">
      <c r="O367" s="20"/>
      <c r="Q367" s="20"/>
      <c r="T367" s="20"/>
      <c r="AH367" s="21"/>
      <c r="AK367" s="20"/>
      <c r="AL367" s="20"/>
    </row>
    <row r="368" spans="15:38" ht="14.25" customHeight="1">
      <c r="O368" s="20"/>
      <c r="Q368" s="20"/>
      <c r="T368" s="20"/>
      <c r="AH368" s="21"/>
      <c r="AK368" s="20"/>
      <c r="AL368" s="20"/>
    </row>
    <row r="369" spans="15:38" ht="14.25" customHeight="1">
      <c r="O369" s="20"/>
      <c r="Q369" s="20"/>
      <c r="T369" s="20"/>
      <c r="AH369" s="21"/>
      <c r="AK369" s="20"/>
      <c r="AL369" s="20"/>
    </row>
    <row r="370" spans="15:38" ht="14.25" customHeight="1">
      <c r="O370" s="20"/>
      <c r="Q370" s="20"/>
      <c r="T370" s="20"/>
      <c r="AH370" s="21"/>
      <c r="AK370" s="20"/>
      <c r="AL370" s="20"/>
    </row>
    <row r="371" spans="15:38" ht="14.25" customHeight="1">
      <c r="O371" s="20"/>
      <c r="Q371" s="20"/>
      <c r="T371" s="20"/>
      <c r="AH371" s="21"/>
      <c r="AK371" s="20"/>
      <c r="AL371" s="20"/>
    </row>
    <row r="372" spans="15:38" ht="14.25" customHeight="1">
      <c r="O372" s="20"/>
      <c r="Q372" s="20"/>
      <c r="T372" s="20"/>
      <c r="AH372" s="21"/>
      <c r="AK372" s="20"/>
      <c r="AL372" s="20"/>
    </row>
    <row r="373" spans="15:38" ht="14.25" customHeight="1">
      <c r="O373" s="20"/>
      <c r="Q373" s="20"/>
      <c r="T373" s="20"/>
      <c r="AH373" s="21"/>
      <c r="AK373" s="20"/>
      <c r="AL373" s="20"/>
    </row>
    <row r="374" spans="15:38" ht="14.25" customHeight="1">
      <c r="O374" s="20"/>
      <c r="Q374" s="20"/>
      <c r="T374" s="20"/>
      <c r="AH374" s="21"/>
      <c r="AK374" s="20"/>
      <c r="AL374" s="20"/>
    </row>
    <row r="375" spans="15:38" ht="14.25" customHeight="1">
      <c r="O375" s="20"/>
      <c r="Q375" s="20"/>
      <c r="T375" s="20"/>
      <c r="AH375" s="21"/>
      <c r="AK375" s="20"/>
      <c r="AL375" s="20"/>
    </row>
    <row r="376" spans="15:38" ht="14.25" customHeight="1">
      <c r="O376" s="20"/>
      <c r="Q376" s="20"/>
      <c r="T376" s="20"/>
      <c r="AH376" s="21"/>
      <c r="AK376" s="20"/>
      <c r="AL376" s="20"/>
    </row>
    <row r="377" spans="15:38" ht="14.25" customHeight="1">
      <c r="O377" s="20"/>
      <c r="Q377" s="20"/>
      <c r="T377" s="20"/>
      <c r="AH377" s="21"/>
      <c r="AK377" s="20"/>
      <c r="AL377" s="20"/>
    </row>
    <row r="378" spans="15:38" ht="14.25" customHeight="1">
      <c r="O378" s="20"/>
      <c r="Q378" s="20"/>
      <c r="T378" s="20"/>
      <c r="AH378" s="21"/>
      <c r="AK378" s="20"/>
      <c r="AL378" s="20"/>
    </row>
    <row r="379" spans="15:38" ht="14.25" customHeight="1">
      <c r="O379" s="20"/>
      <c r="Q379" s="20"/>
      <c r="T379" s="20"/>
      <c r="AH379" s="21"/>
      <c r="AK379" s="20"/>
      <c r="AL379" s="20"/>
    </row>
    <row r="380" spans="15:38" ht="14.25" customHeight="1">
      <c r="O380" s="20"/>
      <c r="Q380" s="20"/>
      <c r="T380" s="20"/>
      <c r="AH380" s="21"/>
      <c r="AK380" s="20"/>
      <c r="AL380" s="20"/>
    </row>
    <row r="381" spans="15:38" ht="14.25" customHeight="1">
      <c r="O381" s="20"/>
      <c r="Q381" s="20"/>
      <c r="T381" s="20"/>
      <c r="AH381" s="21"/>
      <c r="AK381" s="20"/>
      <c r="AL381" s="20"/>
    </row>
    <row r="382" spans="15:38" ht="14.25" customHeight="1">
      <c r="O382" s="20"/>
      <c r="Q382" s="20"/>
      <c r="T382" s="20"/>
      <c r="AH382" s="21"/>
      <c r="AK382" s="20"/>
      <c r="AL382" s="20"/>
    </row>
    <row r="383" spans="15:38" ht="14.25" customHeight="1">
      <c r="O383" s="20"/>
      <c r="Q383" s="20"/>
      <c r="T383" s="20"/>
      <c r="AH383" s="21"/>
      <c r="AK383" s="20"/>
      <c r="AL383" s="20"/>
    </row>
    <row r="384" spans="15:38" ht="14.25" customHeight="1">
      <c r="O384" s="20"/>
      <c r="Q384" s="20"/>
      <c r="T384" s="20"/>
      <c r="AH384" s="21"/>
      <c r="AK384" s="20"/>
      <c r="AL384" s="20"/>
    </row>
    <row r="385" spans="15:38" ht="14.25" customHeight="1">
      <c r="O385" s="20"/>
      <c r="Q385" s="20"/>
      <c r="T385" s="20"/>
      <c r="AH385" s="21"/>
      <c r="AK385" s="20"/>
      <c r="AL385" s="20"/>
    </row>
    <row r="386" spans="15:38" ht="14.25" customHeight="1">
      <c r="O386" s="20"/>
      <c r="Q386" s="20"/>
      <c r="T386" s="20"/>
      <c r="AH386" s="21"/>
      <c r="AK386" s="20"/>
      <c r="AL386" s="20"/>
    </row>
    <row r="387" spans="15:38" ht="14.25" customHeight="1">
      <c r="O387" s="20"/>
      <c r="Q387" s="20"/>
      <c r="T387" s="20"/>
      <c r="AH387" s="21"/>
      <c r="AK387" s="20"/>
      <c r="AL387" s="20"/>
    </row>
    <row r="388" spans="15:38" ht="14.25" customHeight="1">
      <c r="O388" s="20"/>
      <c r="Q388" s="20"/>
      <c r="T388" s="20"/>
      <c r="AH388" s="21"/>
      <c r="AK388" s="20"/>
      <c r="AL388" s="20"/>
    </row>
    <row r="389" spans="15:38" ht="14.25" customHeight="1">
      <c r="O389" s="20"/>
      <c r="Q389" s="20"/>
      <c r="T389" s="20"/>
      <c r="AH389" s="21"/>
      <c r="AK389" s="20"/>
      <c r="AL389" s="20"/>
    </row>
    <row r="390" spans="15:38" ht="14.25" customHeight="1">
      <c r="O390" s="20"/>
      <c r="Q390" s="20"/>
      <c r="T390" s="20"/>
      <c r="AH390" s="21"/>
      <c r="AK390" s="20"/>
      <c r="AL390" s="20"/>
    </row>
    <row r="391" spans="15:38" ht="14.25" customHeight="1">
      <c r="O391" s="20"/>
      <c r="Q391" s="20"/>
      <c r="T391" s="20"/>
      <c r="AH391" s="21"/>
      <c r="AK391" s="20"/>
      <c r="AL391" s="20"/>
    </row>
    <row r="392" spans="15:38" ht="14.25" customHeight="1">
      <c r="O392" s="20"/>
      <c r="Q392" s="20"/>
      <c r="T392" s="20"/>
      <c r="AH392" s="21"/>
      <c r="AK392" s="20"/>
      <c r="AL392" s="20"/>
    </row>
    <row r="393" spans="15:38" ht="14.25" customHeight="1">
      <c r="O393" s="20"/>
      <c r="Q393" s="20"/>
      <c r="T393" s="20"/>
      <c r="AH393" s="21"/>
      <c r="AK393" s="20"/>
      <c r="AL393" s="20"/>
    </row>
    <row r="394" spans="15:38" ht="14.25" customHeight="1">
      <c r="O394" s="20"/>
      <c r="Q394" s="20"/>
      <c r="T394" s="20"/>
      <c r="AH394" s="21"/>
      <c r="AK394" s="20"/>
      <c r="AL394" s="20"/>
    </row>
    <row r="395" spans="15:38" ht="14.25" customHeight="1">
      <c r="O395" s="20"/>
      <c r="Q395" s="20"/>
      <c r="T395" s="20"/>
      <c r="AH395" s="21"/>
      <c r="AK395" s="20"/>
      <c r="AL395" s="20"/>
    </row>
    <row r="396" spans="15:38" ht="14.25" customHeight="1">
      <c r="O396" s="20"/>
      <c r="Q396" s="20"/>
      <c r="T396" s="20"/>
      <c r="AH396" s="21"/>
      <c r="AK396" s="20"/>
      <c r="AL396" s="20"/>
    </row>
    <row r="397" spans="15:38" ht="14.25" customHeight="1">
      <c r="O397" s="20"/>
      <c r="Q397" s="20"/>
      <c r="T397" s="20"/>
      <c r="AH397" s="21"/>
      <c r="AK397" s="20"/>
      <c r="AL397" s="20"/>
    </row>
    <row r="398" spans="15:38" ht="14.25" customHeight="1">
      <c r="O398" s="20"/>
      <c r="Q398" s="20"/>
      <c r="T398" s="20"/>
      <c r="AH398" s="21"/>
      <c r="AK398" s="20"/>
      <c r="AL398" s="20"/>
    </row>
    <row r="399" spans="15:38" ht="14.25" customHeight="1">
      <c r="O399" s="20"/>
      <c r="Q399" s="20"/>
      <c r="T399" s="20"/>
      <c r="AH399" s="21"/>
      <c r="AK399" s="20"/>
      <c r="AL399" s="20"/>
    </row>
    <row r="400" spans="15:38" ht="14.25" customHeight="1">
      <c r="O400" s="20"/>
      <c r="Q400" s="20"/>
      <c r="T400" s="20"/>
      <c r="AH400" s="21"/>
      <c r="AK400" s="20"/>
      <c r="AL400" s="20"/>
    </row>
    <row r="401" spans="15:38" ht="14.25" customHeight="1">
      <c r="O401" s="20"/>
      <c r="Q401" s="20"/>
      <c r="T401" s="20"/>
      <c r="AH401" s="21"/>
      <c r="AK401" s="20"/>
      <c r="AL401" s="20"/>
    </row>
    <row r="402" spans="15:38" ht="14.25" customHeight="1">
      <c r="O402" s="20"/>
      <c r="Q402" s="20"/>
      <c r="T402" s="20"/>
      <c r="AH402" s="21"/>
      <c r="AK402" s="20"/>
      <c r="AL402" s="20"/>
    </row>
    <row r="403" spans="15:38" ht="14.25" customHeight="1">
      <c r="O403" s="20"/>
      <c r="Q403" s="20"/>
      <c r="T403" s="20"/>
      <c r="AH403" s="21"/>
      <c r="AK403" s="20"/>
      <c r="AL403" s="20"/>
    </row>
    <row r="404" spans="15:38" ht="14.25" customHeight="1">
      <c r="O404" s="20"/>
      <c r="Q404" s="20"/>
      <c r="T404" s="20"/>
      <c r="AH404" s="21"/>
      <c r="AK404" s="20"/>
      <c r="AL404" s="20"/>
    </row>
    <row r="405" spans="15:38" ht="14.25" customHeight="1">
      <c r="O405" s="20"/>
      <c r="Q405" s="20"/>
      <c r="T405" s="20"/>
      <c r="AH405" s="21"/>
      <c r="AK405" s="20"/>
      <c r="AL405" s="20"/>
    </row>
    <row r="406" spans="15:38" ht="14.25" customHeight="1">
      <c r="O406" s="20"/>
      <c r="Q406" s="20"/>
      <c r="T406" s="20"/>
      <c r="AH406" s="21"/>
      <c r="AK406" s="20"/>
      <c r="AL406" s="20"/>
    </row>
    <row r="407" spans="15:38" ht="14.25" customHeight="1">
      <c r="O407" s="20"/>
      <c r="Q407" s="20"/>
      <c r="T407" s="20"/>
      <c r="AH407" s="21"/>
      <c r="AK407" s="20"/>
      <c r="AL407" s="20"/>
    </row>
    <row r="408" spans="15:38" ht="14.25" customHeight="1">
      <c r="O408" s="20"/>
      <c r="Q408" s="20"/>
      <c r="T408" s="20"/>
      <c r="AH408" s="21"/>
      <c r="AK408" s="20"/>
      <c r="AL408" s="20"/>
    </row>
    <row r="409" spans="15:38" ht="14.25" customHeight="1">
      <c r="O409" s="20"/>
      <c r="Q409" s="20"/>
      <c r="T409" s="20"/>
      <c r="AH409" s="21"/>
      <c r="AK409" s="20"/>
      <c r="AL409" s="20"/>
    </row>
    <row r="410" spans="15:38" ht="14.25" customHeight="1">
      <c r="O410" s="20"/>
      <c r="Q410" s="20"/>
      <c r="T410" s="20"/>
      <c r="AH410" s="21"/>
      <c r="AK410" s="20"/>
      <c r="AL410" s="20"/>
    </row>
    <row r="411" spans="15:38" ht="14.25" customHeight="1">
      <c r="O411" s="20"/>
      <c r="Q411" s="20"/>
      <c r="T411" s="20"/>
      <c r="AH411" s="21"/>
      <c r="AK411" s="20"/>
      <c r="AL411" s="20"/>
    </row>
    <row r="412" spans="15:38" ht="14.25" customHeight="1">
      <c r="O412" s="20"/>
      <c r="Q412" s="20"/>
      <c r="T412" s="20"/>
      <c r="AH412" s="21"/>
      <c r="AK412" s="20"/>
      <c r="AL412" s="20"/>
    </row>
    <row r="413" spans="15:38" ht="14.25" customHeight="1">
      <c r="O413" s="20"/>
      <c r="Q413" s="20"/>
      <c r="T413" s="20"/>
      <c r="AH413" s="21"/>
      <c r="AK413" s="20"/>
      <c r="AL413" s="20"/>
    </row>
    <row r="414" spans="15:38" ht="14.25" customHeight="1">
      <c r="O414" s="20"/>
      <c r="Q414" s="20"/>
      <c r="T414" s="20"/>
      <c r="AH414" s="21"/>
      <c r="AK414" s="20"/>
      <c r="AL414" s="20"/>
    </row>
    <row r="415" spans="15:38" ht="14.25" customHeight="1">
      <c r="O415" s="20"/>
      <c r="Q415" s="20"/>
      <c r="T415" s="20"/>
      <c r="AH415" s="21"/>
      <c r="AK415" s="20"/>
      <c r="AL415" s="20"/>
    </row>
    <row r="416" spans="15:38" ht="14.25" customHeight="1">
      <c r="O416" s="20"/>
      <c r="Q416" s="20"/>
      <c r="T416" s="20"/>
      <c r="AH416" s="21"/>
      <c r="AK416" s="20"/>
      <c r="AL416" s="20"/>
    </row>
    <row r="417" spans="15:38" ht="14.25" customHeight="1">
      <c r="O417" s="20"/>
      <c r="Q417" s="20"/>
      <c r="T417" s="20"/>
      <c r="AH417" s="21"/>
      <c r="AK417" s="20"/>
      <c r="AL417" s="20"/>
    </row>
    <row r="418" spans="15:38" ht="14.25" customHeight="1">
      <c r="O418" s="20"/>
      <c r="Q418" s="20"/>
      <c r="T418" s="20"/>
      <c r="AH418" s="21"/>
      <c r="AK418" s="20"/>
      <c r="AL418" s="20"/>
    </row>
    <row r="419" spans="15:38" ht="14.25" customHeight="1">
      <c r="O419" s="20"/>
      <c r="Q419" s="20"/>
      <c r="T419" s="20"/>
      <c r="AH419" s="21"/>
      <c r="AK419" s="20"/>
      <c r="AL419" s="20"/>
    </row>
    <row r="420" spans="15:38" ht="14.25" customHeight="1">
      <c r="O420" s="20"/>
      <c r="Q420" s="20"/>
      <c r="T420" s="20"/>
      <c r="AH420" s="21"/>
      <c r="AK420" s="20"/>
      <c r="AL420" s="20"/>
    </row>
    <row r="421" spans="15:38" ht="14.25" customHeight="1">
      <c r="O421" s="20"/>
      <c r="Q421" s="20"/>
      <c r="T421" s="20"/>
      <c r="AH421" s="21"/>
      <c r="AK421" s="20"/>
      <c r="AL421" s="20"/>
    </row>
    <row r="422" spans="15:38" ht="14.25" customHeight="1">
      <c r="O422" s="20"/>
      <c r="Q422" s="20"/>
      <c r="T422" s="20"/>
      <c r="AH422" s="21"/>
      <c r="AK422" s="20"/>
      <c r="AL422" s="20"/>
    </row>
    <row r="423" spans="15:38" ht="14.25" customHeight="1">
      <c r="O423" s="20"/>
      <c r="Q423" s="20"/>
      <c r="T423" s="20"/>
      <c r="AH423" s="21"/>
      <c r="AK423" s="20"/>
      <c r="AL423" s="20"/>
    </row>
    <row r="424" spans="15:38" ht="14.25" customHeight="1">
      <c r="O424" s="20"/>
      <c r="Q424" s="20"/>
      <c r="T424" s="20"/>
      <c r="AH424" s="21"/>
      <c r="AK424" s="20"/>
      <c r="AL424" s="20"/>
    </row>
    <row r="425" spans="15:38" ht="14.25" customHeight="1">
      <c r="O425" s="20"/>
      <c r="Q425" s="20"/>
      <c r="T425" s="20"/>
      <c r="AH425" s="21"/>
      <c r="AK425" s="20"/>
      <c r="AL425" s="20"/>
    </row>
    <row r="426" spans="15:38" ht="14.25" customHeight="1">
      <c r="O426" s="20"/>
      <c r="Q426" s="20"/>
      <c r="T426" s="20"/>
      <c r="AH426" s="21"/>
      <c r="AK426" s="20"/>
      <c r="AL426" s="20"/>
    </row>
    <row r="427" spans="15:38" ht="14.25" customHeight="1">
      <c r="O427" s="20"/>
      <c r="Q427" s="20"/>
      <c r="T427" s="20"/>
      <c r="AH427" s="21"/>
      <c r="AK427" s="20"/>
      <c r="AL427" s="20"/>
    </row>
    <row r="428" spans="15:38" ht="14.25" customHeight="1">
      <c r="O428" s="20"/>
      <c r="Q428" s="20"/>
      <c r="T428" s="20"/>
      <c r="AH428" s="21"/>
      <c r="AK428" s="20"/>
      <c r="AL428" s="20"/>
    </row>
    <row r="429" spans="15:38" ht="14.25" customHeight="1">
      <c r="O429" s="20"/>
      <c r="Q429" s="20"/>
      <c r="T429" s="20"/>
      <c r="AH429" s="21"/>
      <c r="AK429" s="20"/>
      <c r="AL429" s="20"/>
    </row>
    <row r="430" spans="15:38" ht="14.25" customHeight="1">
      <c r="O430" s="20"/>
      <c r="Q430" s="20"/>
      <c r="T430" s="20"/>
      <c r="AH430" s="21"/>
      <c r="AK430" s="20"/>
      <c r="AL430" s="20"/>
    </row>
    <row r="431" spans="15:38" ht="14.25" customHeight="1">
      <c r="O431" s="20"/>
      <c r="Q431" s="20"/>
      <c r="T431" s="20"/>
      <c r="AH431" s="21"/>
      <c r="AK431" s="20"/>
      <c r="AL431" s="20"/>
    </row>
    <row r="432" spans="15:38" ht="14.25" customHeight="1">
      <c r="O432" s="20"/>
      <c r="Q432" s="20"/>
      <c r="T432" s="20"/>
      <c r="AH432" s="21"/>
      <c r="AK432" s="20"/>
      <c r="AL432" s="20"/>
    </row>
    <row r="433" spans="15:38" ht="14.25" customHeight="1">
      <c r="O433" s="20"/>
      <c r="Q433" s="20"/>
      <c r="T433" s="20"/>
      <c r="AH433" s="21"/>
      <c r="AK433" s="20"/>
      <c r="AL433" s="20"/>
    </row>
    <row r="434" spans="15:38" ht="14.25" customHeight="1">
      <c r="O434" s="20"/>
      <c r="Q434" s="20"/>
      <c r="T434" s="20"/>
      <c r="AH434" s="21"/>
      <c r="AK434" s="20"/>
      <c r="AL434" s="20"/>
    </row>
    <row r="435" spans="15:38" ht="14.25" customHeight="1">
      <c r="O435" s="20"/>
      <c r="Q435" s="20"/>
      <c r="T435" s="20"/>
      <c r="AH435" s="21"/>
      <c r="AK435" s="20"/>
      <c r="AL435" s="20"/>
    </row>
    <row r="436" spans="15:38" ht="14.25" customHeight="1">
      <c r="O436" s="20"/>
      <c r="Q436" s="20"/>
      <c r="T436" s="20"/>
      <c r="AH436" s="21"/>
      <c r="AK436" s="20"/>
      <c r="AL436" s="20"/>
    </row>
    <row r="437" spans="15:38" ht="14.25" customHeight="1">
      <c r="O437" s="20"/>
      <c r="Q437" s="20"/>
      <c r="T437" s="20"/>
      <c r="AH437" s="21"/>
      <c r="AK437" s="20"/>
      <c r="AL437" s="20"/>
    </row>
    <row r="438" spans="15:38" ht="14.25" customHeight="1">
      <c r="O438" s="20"/>
      <c r="Q438" s="20"/>
      <c r="T438" s="20"/>
      <c r="AH438" s="21"/>
      <c r="AK438" s="20"/>
      <c r="AL438" s="20"/>
    </row>
    <row r="439" spans="15:38" ht="14.25" customHeight="1">
      <c r="O439" s="20"/>
      <c r="Q439" s="20"/>
      <c r="T439" s="20"/>
      <c r="AH439" s="21"/>
      <c r="AK439" s="20"/>
      <c r="AL439" s="20"/>
    </row>
    <row r="440" spans="15:38" ht="14.25" customHeight="1">
      <c r="O440" s="20"/>
      <c r="Q440" s="20"/>
      <c r="T440" s="20"/>
      <c r="AH440" s="21"/>
      <c r="AK440" s="20"/>
      <c r="AL440" s="20"/>
    </row>
    <row r="441" spans="15:38" ht="14.25" customHeight="1">
      <c r="O441" s="20"/>
      <c r="Q441" s="20"/>
      <c r="T441" s="20"/>
      <c r="AH441" s="21"/>
      <c r="AK441" s="20"/>
      <c r="AL441" s="20"/>
    </row>
    <row r="442" spans="15:38" ht="14.25" customHeight="1">
      <c r="O442" s="20"/>
      <c r="Q442" s="20"/>
      <c r="T442" s="20"/>
      <c r="AH442" s="21"/>
      <c r="AK442" s="20"/>
      <c r="AL442" s="20"/>
    </row>
    <row r="443" spans="15:38" ht="14.25" customHeight="1">
      <c r="O443" s="20"/>
      <c r="Q443" s="20"/>
      <c r="T443" s="20"/>
      <c r="AH443" s="21"/>
      <c r="AK443" s="20"/>
      <c r="AL443" s="20"/>
    </row>
    <row r="444" spans="15:38" ht="14.25" customHeight="1">
      <c r="O444" s="20"/>
      <c r="Q444" s="20"/>
      <c r="T444" s="20"/>
      <c r="AH444" s="21"/>
      <c r="AK444" s="20"/>
      <c r="AL444" s="20"/>
    </row>
    <row r="445" spans="15:38" ht="14.25" customHeight="1">
      <c r="O445" s="20"/>
      <c r="Q445" s="20"/>
      <c r="T445" s="20"/>
      <c r="AH445" s="21"/>
      <c r="AK445" s="20"/>
      <c r="AL445" s="20"/>
    </row>
    <row r="446" spans="15:38" ht="14.25" customHeight="1">
      <c r="O446" s="20"/>
      <c r="Q446" s="20"/>
      <c r="T446" s="20"/>
      <c r="AH446" s="21"/>
      <c r="AK446" s="20"/>
      <c r="AL446" s="20"/>
    </row>
    <row r="447" spans="15:38" ht="14.25" customHeight="1">
      <c r="O447" s="20"/>
      <c r="Q447" s="20"/>
      <c r="T447" s="20"/>
      <c r="AH447" s="21"/>
      <c r="AK447" s="20"/>
      <c r="AL447" s="20"/>
    </row>
    <row r="448" spans="15:38" ht="14.25" customHeight="1">
      <c r="O448" s="20"/>
      <c r="Q448" s="20"/>
      <c r="T448" s="20"/>
      <c r="AH448" s="21"/>
      <c r="AK448" s="20"/>
      <c r="AL448" s="20"/>
    </row>
    <row r="449" spans="15:38" ht="14.25" customHeight="1">
      <c r="O449" s="20"/>
      <c r="Q449" s="20"/>
      <c r="T449" s="20"/>
      <c r="AH449" s="21"/>
      <c r="AK449" s="20"/>
      <c r="AL449" s="20"/>
    </row>
    <row r="450" spans="15:38" ht="14.25" customHeight="1">
      <c r="O450" s="20"/>
      <c r="Q450" s="20"/>
      <c r="T450" s="20"/>
      <c r="AH450" s="21"/>
      <c r="AK450" s="20"/>
      <c r="AL450" s="20"/>
    </row>
    <row r="451" spans="15:38" ht="14.25" customHeight="1">
      <c r="O451" s="20"/>
      <c r="Q451" s="20"/>
      <c r="T451" s="20"/>
      <c r="AH451" s="21"/>
      <c r="AK451" s="20"/>
      <c r="AL451" s="20"/>
    </row>
    <row r="452" spans="15:38" ht="14.25" customHeight="1">
      <c r="O452" s="20"/>
      <c r="Q452" s="20"/>
      <c r="T452" s="20"/>
      <c r="AH452" s="21"/>
      <c r="AK452" s="20"/>
      <c r="AL452" s="20"/>
    </row>
    <row r="453" spans="15:38" ht="14.25" customHeight="1">
      <c r="O453" s="20"/>
      <c r="Q453" s="20"/>
      <c r="T453" s="20"/>
      <c r="AH453" s="21"/>
      <c r="AK453" s="20"/>
      <c r="AL453" s="20"/>
    </row>
    <row r="454" spans="15:38" ht="14.25" customHeight="1">
      <c r="O454" s="20"/>
      <c r="Q454" s="20"/>
      <c r="T454" s="20"/>
      <c r="AH454" s="21"/>
      <c r="AK454" s="20"/>
      <c r="AL454" s="20"/>
    </row>
    <row r="455" spans="15:38" ht="14.25" customHeight="1">
      <c r="O455" s="20"/>
      <c r="Q455" s="20"/>
      <c r="T455" s="20"/>
      <c r="AH455" s="21"/>
      <c r="AK455" s="20"/>
      <c r="AL455" s="20"/>
    </row>
    <row r="456" spans="15:38" ht="14.25" customHeight="1">
      <c r="O456" s="20"/>
      <c r="Q456" s="20"/>
      <c r="T456" s="20"/>
      <c r="AH456" s="21"/>
      <c r="AK456" s="20"/>
      <c r="AL456" s="20"/>
    </row>
    <row r="457" spans="15:38" ht="14.25" customHeight="1">
      <c r="O457" s="20"/>
      <c r="Q457" s="20"/>
      <c r="T457" s="20"/>
      <c r="AH457" s="21"/>
      <c r="AK457" s="20"/>
      <c r="AL457" s="20"/>
    </row>
    <row r="458" spans="15:38" ht="14.25" customHeight="1">
      <c r="O458" s="20"/>
      <c r="Q458" s="20"/>
      <c r="T458" s="20"/>
      <c r="AH458" s="21"/>
      <c r="AK458" s="20"/>
      <c r="AL458" s="20"/>
    </row>
    <row r="459" spans="15:38" ht="14.25" customHeight="1">
      <c r="O459" s="20"/>
      <c r="Q459" s="20"/>
      <c r="T459" s="20"/>
      <c r="AH459" s="21"/>
      <c r="AK459" s="20"/>
      <c r="AL459" s="20"/>
    </row>
    <row r="460" spans="15:38" ht="14.25" customHeight="1">
      <c r="O460" s="20"/>
      <c r="Q460" s="20"/>
      <c r="T460" s="20"/>
      <c r="AH460" s="21"/>
      <c r="AK460" s="20"/>
      <c r="AL460" s="20"/>
    </row>
    <row r="461" spans="15:38" ht="14.25" customHeight="1">
      <c r="O461" s="20"/>
      <c r="Q461" s="20"/>
      <c r="T461" s="20"/>
      <c r="AH461" s="21"/>
      <c r="AK461" s="20"/>
      <c r="AL461" s="20"/>
    </row>
    <row r="462" spans="15:38" ht="14.25" customHeight="1">
      <c r="O462" s="20"/>
      <c r="Q462" s="20"/>
      <c r="T462" s="20"/>
      <c r="AH462" s="21"/>
      <c r="AK462" s="20"/>
      <c r="AL462" s="20"/>
    </row>
    <row r="463" spans="15:38" ht="14.25" customHeight="1">
      <c r="O463" s="20"/>
      <c r="Q463" s="20"/>
      <c r="T463" s="20"/>
      <c r="AH463" s="21"/>
      <c r="AK463" s="20"/>
      <c r="AL463" s="20"/>
    </row>
    <row r="464" spans="15:38" ht="14.25" customHeight="1">
      <c r="O464" s="20"/>
      <c r="Q464" s="20"/>
      <c r="T464" s="20"/>
      <c r="AH464" s="21"/>
      <c r="AK464" s="20"/>
      <c r="AL464" s="20"/>
    </row>
    <row r="465" spans="15:38" ht="14.25" customHeight="1">
      <c r="O465" s="20"/>
      <c r="Q465" s="20"/>
      <c r="T465" s="20"/>
      <c r="AH465" s="21"/>
      <c r="AK465" s="20"/>
      <c r="AL465" s="20"/>
    </row>
    <row r="466" spans="15:38" ht="14.25" customHeight="1">
      <c r="O466" s="20"/>
      <c r="Q466" s="20"/>
      <c r="T466" s="20"/>
      <c r="AH466" s="21"/>
      <c r="AK466" s="20"/>
      <c r="AL466" s="20"/>
    </row>
    <row r="467" spans="15:38" ht="14.25" customHeight="1">
      <c r="O467" s="20"/>
      <c r="Q467" s="20"/>
      <c r="T467" s="20"/>
      <c r="AH467" s="21"/>
      <c r="AK467" s="20"/>
      <c r="AL467" s="20"/>
    </row>
    <row r="468" spans="15:38" ht="14.25" customHeight="1">
      <c r="O468" s="20"/>
      <c r="Q468" s="20"/>
      <c r="T468" s="20"/>
      <c r="AH468" s="21"/>
      <c r="AK468" s="20"/>
      <c r="AL468" s="20"/>
    </row>
    <row r="469" spans="15:38" ht="14.25" customHeight="1">
      <c r="O469" s="20"/>
      <c r="Q469" s="20"/>
      <c r="T469" s="20"/>
      <c r="AH469" s="21"/>
      <c r="AK469" s="20"/>
      <c r="AL469" s="20"/>
    </row>
    <row r="470" spans="15:38" ht="14.25" customHeight="1">
      <c r="O470" s="20"/>
      <c r="Q470" s="20"/>
      <c r="T470" s="20"/>
      <c r="AH470" s="21"/>
      <c r="AK470" s="20"/>
      <c r="AL470" s="20"/>
    </row>
    <row r="471" spans="15:38" ht="14.25" customHeight="1">
      <c r="O471" s="20"/>
      <c r="Q471" s="20"/>
      <c r="T471" s="20"/>
      <c r="AH471" s="21"/>
      <c r="AK471" s="20"/>
      <c r="AL471" s="20"/>
    </row>
    <row r="472" spans="15:38" ht="14.25" customHeight="1">
      <c r="O472" s="20"/>
      <c r="Q472" s="20"/>
      <c r="T472" s="20"/>
      <c r="AH472" s="21"/>
      <c r="AK472" s="20"/>
      <c r="AL472" s="20"/>
    </row>
    <row r="473" spans="15:38" ht="14.25" customHeight="1">
      <c r="O473" s="20"/>
      <c r="Q473" s="20"/>
      <c r="T473" s="20"/>
      <c r="AH473" s="21"/>
      <c r="AK473" s="20"/>
      <c r="AL473" s="20"/>
    </row>
    <row r="474" spans="15:38" ht="14.25" customHeight="1">
      <c r="O474" s="20"/>
      <c r="Q474" s="20"/>
      <c r="T474" s="20"/>
      <c r="AH474" s="21"/>
      <c r="AK474" s="20"/>
      <c r="AL474" s="20"/>
    </row>
    <row r="475" spans="15:38" ht="14.25" customHeight="1">
      <c r="O475" s="20"/>
      <c r="Q475" s="20"/>
      <c r="T475" s="20"/>
      <c r="AH475" s="21"/>
      <c r="AK475" s="20"/>
      <c r="AL475" s="20"/>
    </row>
    <row r="476" spans="15:38" ht="14.25" customHeight="1">
      <c r="O476" s="20"/>
      <c r="Q476" s="20"/>
      <c r="T476" s="20"/>
      <c r="AH476" s="21"/>
      <c r="AK476" s="20"/>
      <c r="AL476" s="20"/>
    </row>
    <row r="477" spans="15:38" ht="14.25" customHeight="1">
      <c r="O477" s="20"/>
      <c r="Q477" s="20"/>
      <c r="T477" s="20"/>
      <c r="AH477" s="21"/>
      <c r="AK477" s="20"/>
      <c r="AL477" s="20"/>
    </row>
    <row r="478" spans="15:38" ht="14.25" customHeight="1">
      <c r="O478" s="20"/>
      <c r="Q478" s="20"/>
      <c r="T478" s="20"/>
      <c r="AH478" s="21"/>
      <c r="AK478" s="20"/>
      <c r="AL478" s="20"/>
    </row>
    <row r="479" spans="15:38" ht="14.25" customHeight="1">
      <c r="O479" s="20"/>
      <c r="Q479" s="20"/>
      <c r="T479" s="20"/>
      <c r="AH479" s="21"/>
      <c r="AK479" s="20"/>
      <c r="AL479" s="20"/>
    </row>
    <row r="480" spans="15:38" ht="14.25" customHeight="1">
      <c r="O480" s="20"/>
      <c r="Q480" s="20"/>
      <c r="T480" s="20"/>
      <c r="AH480" s="21"/>
      <c r="AK480" s="20"/>
      <c r="AL480" s="20"/>
    </row>
    <row r="481" spans="15:38" ht="14.25" customHeight="1">
      <c r="O481" s="20"/>
      <c r="Q481" s="20"/>
      <c r="T481" s="20"/>
      <c r="AH481" s="21"/>
      <c r="AK481" s="20"/>
      <c r="AL481" s="20"/>
    </row>
    <row r="482" spans="15:38" ht="14.25" customHeight="1">
      <c r="O482" s="20"/>
      <c r="Q482" s="20"/>
      <c r="T482" s="20"/>
      <c r="AH482" s="21"/>
      <c r="AK482" s="20"/>
      <c r="AL482" s="20"/>
    </row>
    <row r="483" spans="15:38" ht="14.25" customHeight="1">
      <c r="O483" s="20"/>
      <c r="Q483" s="20"/>
      <c r="T483" s="20"/>
      <c r="AH483" s="21"/>
      <c r="AK483" s="20"/>
      <c r="AL483" s="20"/>
    </row>
    <row r="484" spans="15:38" ht="14.25" customHeight="1">
      <c r="O484" s="20"/>
      <c r="Q484" s="20"/>
      <c r="T484" s="20"/>
      <c r="AH484" s="21"/>
      <c r="AK484" s="20"/>
      <c r="AL484" s="20"/>
    </row>
    <row r="485" spans="15:38" ht="14.25" customHeight="1">
      <c r="O485" s="20"/>
      <c r="Q485" s="20"/>
      <c r="T485" s="20"/>
      <c r="AH485" s="21"/>
      <c r="AK485" s="20"/>
      <c r="AL485" s="20"/>
    </row>
    <row r="486" spans="15:38" ht="14.25" customHeight="1">
      <c r="O486" s="20"/>
      <c r="Q486" s="20"/>
      <c r="T486" s="20"/>
      <c r="AH486" s="21"/>
      <c r="AK486" s="20"/>
      <c r="AL486" s="20"/>
    </row>
    <row r="487" spans="15:38" ht="14.25" customHeight="1">
      <c r="O487" s="20"/>
      <c r="Q487" s="20"/>
      <c r="T487" s="20"/>
      <c r="AH487" s="21"/>
      <c r="AK487" s="20"/>
      <c r="AL487" s="20"/>
    </row>
    <row r="488" spans="15:38" ht="14.25" customHeight="1">
      <c r="O488" s="20"/>
      <c r="Q488" s="20"/>
      <c r="T488" s="20"/>
      <c r="AH488" s="21"/>
      <c r="AK488" s="20"/>
      <c r="AL488" s="20"/>
    </row>
    <row r="489" spans="15:38" ht="14.25" customHeight="1">
      <c r="O489" s="20"/>
      <c r="Q489" s="20"/>
      <c r="T489" s="20"/>
      <c r="AH489" s="21"/>
      <c r="AK489" s="20"/>
      <c r="AL489" s="20"/>
    </row>
    <row r="490" spans="15:38" ht="14.25" customHeight="1">
      <c r="O490" s="20"/>
      <c r="Q490" s="20"/>
      <c r="T490" s="20"/>
      <c r="AH490" s="21"/>
      <c r="AK490" s="20"/>
      <c r="AL490" s="20"/>
    </row>
    <row r="491" spans="15:38" ht="14.25" customHeight="1">
      <c r="O491" s="20"/>
      <c r="Q491" s="20"/>
      <c r="T491" s="20"/>
      <c r="AH491" s="21"/>
      <c r="AK491" s="20"/>
      <c r="AL491" s="20"/>
    </row>
    <row r="492" spans="15:38" ht="14.25" customHeight="1">
      <c r="O492" s="20"/>
      <c r="Q492" s="20"/>
      <c r="T492" s="20"/>
      <c r="AH492" s="21"/>
      <c r="AK492" s="20"/>
      <c r="AL492" s="20"/>
    </row>
    <row r="493" spans="15:38" ht="14.25" customHeight="1">
      <c r="O493" s="20"/>
      <c r="Q493" s="20"/>
      <c r="T493" s="20"/>
      <c r="AH493" s="21"/>
      <c r="AK493" s="20"/>
      <c r="AL493" s="20"/>
    </row>
    <row r="494" spans="15:38" ht="14.25" customHeight="1">
      <c r="O494" s="20"/>
      <c r="Q494" s="20"/>
      <c r="T494" s="20"/>
      <c r="AH494" s="21"/>
      <c r="AK494" s="20"/>
      <c r="AL494" s="20"/>
    </row>
    <row r="495" spans="15:38" ht="14.25" customHeight="1">
      <c r="O495" s="20"/>
      <c r="Q495" s="20"/>
      <c r="T495" s="20"/>
      <c r="AH495" s="21"/>
      <c r="AK495" s="20"/>
      <c r="AL495" s="20"/>
    </row>
    <row r="496" spans="15:38" ht="14.25" customHeight="1">
      <c r="O496" s="20"/>
      <c r="Q496" s="20"/>
      <c r="T496" s="20"/>
      <c r="AH496" s="21"/>
      <c r="AK496" s="20"/>
      <c r="AL496" s="20"/>
    </row>
    <row r="497" spans="15:38" ht="14.25" customHeight="1">
      <c r="O497" s="20"/>
      <c r="Q497" s="20"/>
      <c r="T497" s="20"/>
      <c r="AH497" s="21"/>
      <c r="AK497" s="20"/>
      <c r="AL497" s="20"/>
    </row>
    <row r="498" spans="15:38" ht="14.25" customHeight="1">
      <c r="O498" s="20"/>
      <c r="Q498" s="20"/>
      <c r="T498" s="20"/>
      <c r="AH498" s="21"/>
      <c r="AK498" s="20"/>
      <c r="AL498" s="20"/>
    </row>
    <row r="499" spans="15:38" ht="14.25" customHeight="1">
      <c r="O499" s="20"/>
      <c r="Q499" s="20"/>
      <c r="T499" s="20"/>
      <c r="AH499" s="21"/>
      <c r="AK499" s="20"/>
      <c r="AL499" s="20"/>
    </row>
    <row r="500" spans="15:38" ht="14.25" customHeight="1">
      <c r="O500" s="20"/>
      <c r="Q500" s="20"/>
      <c r="T500" s="20"/>
      <c r="AH500" s="21"/>
      <c r="AK500" s="20"/>
      <c r="AL500" s="20"/>
    </row>
    <row r="501" spans="15:38" ht="14.25" customHeight="1">
      <c r="O501" s="20"/>
      <c r="Q501" s="20"/>
      <c r="T501" s="20"/>
      <c r="AH501" s="21"/>
      <c r="AK501" s="20"/>
      <c r="AL501" s="20"/>
    </row>
    <row r="502" spans="15:38" ht="14.25" customHeight="1">
      <c r="O502" s="20"/>
      <c r="Q502" s="20"/>
      <c r="T502" s="20"/>
      <c r="AH502" s="21"/>
      <c r="AK502" s="20"/>
      <c r="AL502" s="20"/>
    </row>
    <row r="503" spans="15:38" ht="14.25" customHeight="1">
      <c r="O503" s="20"/>
      <c r="Q503" s="20"/>
      <c r="T503" s="20"/>
      <c r="AH503" s="21"/>
      <c r="AK503" s="20"/>
      <c r="AL503" s="20"/>
    </row>
    <row r="504" spans="15:38" ht="14.25" customHeight="1">
      <c r="O504" s="20"/>
      <c r="Q504" s="20"/>
      <c r="T504" s="20"/>
      <c r="AH504" s="21"/>
      <c r="AK504" s="20"/>
      <c r="AL504" s="20"/>
    </row>
    <row r="505" spans="15:38" ht="14.25" customHeight="1">
      <c r="O505" s="20"/>
      <c r="Q505" s="20"/>
      <c r="T505" s="20"/>
      <c r="AH505" s="21"/>
      <c r="AK505" s="20"/>
      <c r="AL505" s="20"/>
    </row>
    <row r="506" spans="15:38" ht="14.25" customHeight="1">
      <c r="O506" s="20"/>
      <c r="Q506" s="20"/>
      <c r="T506" s="20"/>
      <c r="AH506" s="21"/>
      <c r="AK506" s="20"/>
      <c r="AL506" s="20"/>
    </row>
    <row r="507" spans="15:38" ht="14.25" customHeight="1">
      <c r="O507" s="20"/>
      <c r="Q507" s="20"/>
      <c r="T507" s="20"/>
      <c r="AH507" s="21"/>
      <c r="AK507" s="20"/>
      <c r="AL507" s="20"/>
    </row>
    <row r="508" spans="15:38" ht="14.25" customHeight="1">
      <c r="O508" s="20"/>
      <c r="Q508" s="20"/>
      <c r="T508" s="20"/>
      <c r="AH508" s="21"/>
      <c r="AK508" s="20"/>
      <c r="AL508" s="20"/>
    </row>
    <row r="509" spans="15:38" ht="14.25" customHeight="1">
      <c r="O509" s="20"/>
      <c r="Q509" s="20"/>
      <c r="T509" s="20"/>
      <c r="AH509" s="21"/>
      <c r="AK509" s="20"/>
      <c r="AL509" s="20"/>
    </row>
    <row r="510" spans="15:38" ht="14.25" customHeight="1">
      <c r="O510" s="20"/>
      <c r="Q510" s="20"/>
      <c r="T510" s="20"/>
      <c r="AH510" s="21"/>
      <c r="AK510" s="20"/>
      <c r="AL510" s="20"/>
    </row>
    <row r="511" spans="15:38" ht="14.25" customHeight="1">
      <c r="O511" s="20"/>
      <c r="Q511" s="20"/>
      <c r="T511" s="20"/>
      <c r="AH511" s="21"/>
      <c r="AK511" s="20"/>
      <c r="AL511" s="20"/>
    </row>
    <row r="512" spans="15:38" ht="14.25" customHeight="1">
      <c r="O512" s="20"/>
      <c r="Q512" s="20"/>
      <c r="T512" s="20"/>
      <c r="AH512" s="21"/>
      <c r="AK512" s="20"/>
      <c r="AL512" s="20"/>
    </row>
    <row r="513" spans="15:38" ht="14.25" customHeight="1">
      <c r="O513" s="20"/>
      <c r="Q513" s="20"/>
      <c r="T513" s="20"/>
      <c r="AH513" s="21"/>
      <c r="AK513" s="20"/>
      <c r="AL513" s="20"/>
    </row>
    <row r="514" spans="15:38" ht="14.25" customHeight="1">
      <c r="O514" s="20"/>
      <c r="Q514" s="20"/>
      <c r="T514" s="20"/>
      <c r="AH514" s="21"/>
      <c r="AK514" s="20"/>
      <c r="AL514" s="20"/>
    </row>
    <row r="515" spans="15:38" ht="14.25" customHeight="1">
      <c r="O515" s="20"/>
      <c r="Q515" s="20"/>
      <c r="T515" s="20"/>
      <c r="AH515" s="21"/>
      <c r="AK515" s="20"/>
      <c r="AL515" s="20"/>
    </row>
    <row r="516" spans="15:38" ht="14.25" customHeight="1">
      <c r="O516" s="20"/>
      <c r="Q516" s="20"/>
      <c r="T516" s="20"/>
      <c r="AH516" s="21"/>
      <c r="AK516" s="20"/>
      <c r="AL516" s="20"/>
    </row>
    <row r="517" spans="15:38" ht="14.25" customHeight="1">
      <c r="O517" s="20"/>
      <c r="Q517" s="20"/>
      <c r="T517" s="20"/>
      <c r="AH517" s="21"/>
      <c r="AK517" s="20"/>
      <c r="AL517" s="20"/>
    </row>
    <row r="518" spans="15:38" ht="14.25" customHeight="1">
      <c r="O518" s="20"/>
      <c r="Q518" s="20"/>
      <c r="T518" s="20"/>
      <c r="AH518" s="21"/>
      <c r="AK518" s="20"/>
      <c r="AL518" s="20"/>
    </row>
    <row r="519" spans="15:38" ht="14.25" customHeight="1">
      <c r="O519" s="20"/>
      <c r="Q519" s="20"/>
      <c r="T519" s="20"/>
      <c r="AH519" s="21"/>
      <c r="AK519" s="20"/>
      <c r="AL519" s="20"/>
    </row>
    <row r="520" spans="15:38" ht="14.25" customHeight="1">
      <c r="O520" s="20"/>
      <c r="Q520" s="20"/>
      <c r="T520" s="20"/>
      <c r="AH520" s="21"/>
      <c r="AK520" s="20"/>
      <c r="AL520" s="20"/>
    </row>
    <row r="521" spans="15:38" ht="14.25" customHeight="1">
      <c r="O521" s="20"/>
      <c r="Q521" s="20"/>
      <c r="T521" s="20"/>
      <c r="AH521" s="21"/>
      <c r="AK521" s="20"/>
      <c r="AL521" s="20"/>
    </row>
    <row r="522" spans="15:38" ht="14.25" customHeight="1">
      <c r="O522" s="20"/>
      <c r="Q522" s="20"/>
      <c r="T522" s="20"/>
      <c r="AH522" s="21"/>
      <c r="AK522" s="20"/>
      <c r="AL522" s="20"/>
    </row>
    <row r="523" spans="15:38" ht="14.25" customHeight="1">
      <c r="O523" s="20"/>
      <c r="Q523" s="20"/>
      <c r="T523" s="20"/>
      <c r="AH523" s="21"/>
      <c r="AK523" s="20"/>
      <c r="AL523" s="20"/>
    </row>
    <row r="524" spans="15:38" ht="14.25" customHeight="1">
      <c r="O524" s="20"/>
      <c r="Q524" s="20"/>
      <c r="T524" s="20"/>
      <c r="AH524" s="21"/>
      <c r="AK524" s="20"/>
      <c r="AL524" s="20"/>
    </row>
    <row r="525" spans="15:38" ht="14.25" customHeight="1">
      <c r="O525" s="20"/>
      <c r="Q525" s="20"/>
      <c r="T525" s="20"/>
      <c r="AH525" s="21"/>
      <c r="AK525" s="20"/>
      <c r="AL525" s="20"/>
    </row>
    <row r="526" spans="15:38" ht="14.25" customHeight="1">
      <c r="O526" s="20"/>
      <c r="Q526" s="20"/>
      <c r="T526" s="20"/>
      <c r="AH526" s="21"/>
      <c r="AK526" s="20"/>
      <c r="AL526" s="20"/>
    </row>
    <row r="527" spans="15:38" ht="14.25" customHeight="1">
      <c r="O527" s="20"/>
      <c r="Q527" s="20"/>
      <c r="T527" s="20"/>
      <c r="AH527" s="21"/>
      <c r="AK527" s="20"/>
      <c r="AL527" s="20"/>
    </row>
    <row r="528" spans="15:38" ht="14.25" customHeight="1">
      <c r="O528" s="20"/>
      <c r="Q528" s="20"/>
      <c r="T528" s="20"/>
      <c r="AH528" s="21"/>
      <c r="AK528" s="20"/>
      <c r="AL528" s="20"/>
    </row>
    <row r="529" spans="15:38" ht="14.25" customHeight="1">
      <c r="O529" s="20"/>
      <c r="Q529" s="20"/>
      <c r="T529" s="20"/>
      <c r="AH529" s="21"/>
      <c r="AK529" s="20"/>
      <c r="AL529" s="20"/>
    </row>
    <row r="530" spans="15:38" ht="14.25" customHeight="1">
      <c r="O530" s="20"/>
      <c r="Q530" s="20"/>
      <c r="T530" s="20"/>
      <c r="AH530" s="21"/>
      <c r="AK530" s="20"/>
      <c r="AL530" s="20"/>
    </row>
    <row r="531" spans="15:38" ht="14.25" customHeight="1">
      <c r="O531" s="20"/>
      <c r="Q531" s="20"/>
      <c r="T531" s="20"/>
      <c r="AH531" s="21"/>
      <c r="AK531" s="20"/>
      <c r="AL531" s="20"/>
    </row>
    <row r="532" spans="15:38" ht="14.25" customHeight="1">
      <c r="O532" s="20"/>
      <c r="Q532" s="20"/>
      <c r="T532" s="20"/>
      <c r="AH532" s="21"/>
      <c r="AK532" s="20"/>
      <c r="AL532" s="20"/>
    </row>
    <row r="533" spans="15:38" ht="14.25" customHeight="1">
      <c r="O533" s="20"/>
      <c r="Q533" s="20"/>
      <c r="T533" s="20"/>
      <c r="AH533" s="21"/>
      <c r="AK533" s="20"/>
      <c r="AL533" s="20"/>
    </row>
    <row r="534" spans="15:38" ht="14.25" customHeight="1">
      <c r="O534" s="20"/>
      <c r="Q534" s="20"/>
      <c r="T534" s="20"/>
      <c r="AH534" s="21"/>
      <c r="AK534" s="20"/>
      <c r="AL534" s="20"/>
    </row>
    <row r="535" spans="15:38" ht="14.25" customHeight="1">
      <c r="O535" s="20"/>
      <c r="Q535" s="20"/>
      <c r="T535" s="20"/>
      <c r="AH535" s="21"/>
      <c r="AK535" s="20"/>
      <c r="AL535" s="20"/>
    </row>
    <row r="536" spans="15:38" ht="14.25" customHeight="1">
      <c r="O536" s="20"/>
      <c r="Q536" s="20"/>
      <c r="T536" s="20"/>
      <c r="AH536" s="21"/>
      <c r="AK536" s="20"/>
      <c r="AL536" s="20"/>
    </row>
    <row r="537" spans="15:38" ht="14.25" customHeight="1">
      <c r="O537" s="20"/>
      <c r="Q537" s="20"/>
      <c r="T537" s="20"/>
      <c r="AH537" s="21"/>
      <c r="AK537" s="20"/>
      <c r="AL537" s="20"/>
    </row>
    <row r="538" spans="15:38" ht="14.25" customHeight="1">
      <c r="O538" s="20"/>
      <c r="Q538" s="20"/>
      <c r="T538" s="20"/>
      <c r="AH538" s="21"/>
      <c r="AK538" s="20"/>
      <c r="AL538" s="20"/>
    </row>
    <row r="539" spans="15:38" ht="14.25" customHeight="1">
      <c r="O539" s="20"/>
      <c r="Q539" s="20"/>
      <c r="T539" s="20"/>
      <c r="AH539" s="21"/>
      <c r="AK539" s="20"/>
      <c r="AL539" s="20"/>
    </row>
    <row r="540" spans="15:38" ht="14.25" customHeight="1">
      <c r="O540" s="20"/>
      <c r="Q540" s="20"/>
      <c r="T540" s="20"/>
      <c r="AH540" s="21"/>
      <c r="AK540" s="20"/>
      <c r="AL540" s="20"/>
    </row>
    <row r="541" spans="15:38" ht="14.25" customHeight="1">
      <c r="O541" s="20"/>
      <c r="Q541" s="20"/>
      <c r="T541" s="20"/>
      <c r="AH541" s="21"/>
      <c r="AK541" s="20"/>
      <c r="AL541" s="20"/>
    </row>
    <row r="542" spans="15:38" ht="14.25" customHeight="1">
      <c r="O542" s="20"/>
      <c r="Q542" s="20"/>
      <c r="T542" s="20"/>
      <c r="AH542" s="21"/>
      <c r="AK542" s="20"/>
      <c r="AL542" s="20"/>
    </row>
    <row r="543" spans="15:38" ht="14.25" customHeight="1">
      <c r="O543" s="20"/>
      <c r="Q543" s="20"/>
      <c r="T543" s="20"/>
      <c r="AH543" s="21"/>
      <c r="AK543" s="20"/>
      <c r="AL543" s="20"/>
    </row>
    <row r="544" spans="15:38" ht="14.25" customHeight="1">
      <c r="O544" s="20"/>
      <c r="Q544" s="20"/>
      <c r="T544" s="20"/>
      <c r="AH544" s="21"/>
      <c r="AK544" s="20"/>
      <c r="AL544" s="20"/>
    </row>
    <row r="545" spans="15:38" ht="14.25" customHeight="1">
      <c r="O545" s="20"/>
      <c r="Q545" s="20"/>
      <c r="T545" s="20"/>
      <c r="AH545" s="21"/>
      <c r="AK545" s="20"/>
      <c r="AL545" s="20"/>
    </row>
    <row r="546" spans="15:38" ht="14.25" customHeight="1">
      <c r="O546" s="20"/>
      <c r="Q546" s="20"/>
      <c r="T546" s="20"/>
      <c r="AH546" s="21"/>
      <c r="AK546" s="20"/>
      <c r="AL546" s="20"/>
    </row>
    <row r="547" spans="15:38" ht="14.25" customHeight="1">
      <c r="O547" s="20"/>
      <c r="Q547" s="20"/>
      <c r="T547" s="20"/>
      <c r="AH547" s="21"/>
      <c r="AK547" s="20"/>
      <c r="AL547" s="20"/>
    </row>
    <row r="548" spans="15:38" ht="14.25" customHeight="1">
      <c r="O548" s="20"/>
      <c r="Q548" s="20"/>
      <c r="T548" s="20"/>
      <c r="AH548" s="21"/>
      <c r="AK548" s="20"/>
      <c r="AL548" s="20"/>
    </row>
    <row r="549" spans="15:38" ht="14.25" customHeight="1">
      <c r="O549" s="20"/>
      <c r="Q549" s="20"/>
      <c r="T549" s="20"/>
      <c r="AH549" s="21"/>
      <c r="AK549" s="20"/>
      <c r="AL549" s="20"/>
    </row>
    <row r="550" spans="15:38" ht="14.25" customHeight="1">
      <c r="O550" s="20"/>
      <c r="Q550" s="20"/>
      <c r="T550" s="20"/>
      <c r="AH550" s="21"/>
      <c r="AK550" s="20"/>
      <c r="AL550" s="20"/>
    </row>
    <row r="551" spans="15:38" ht="14.25" customHeight="1">
      <c r="O551" s="20"/>
      <c r="Q551" s="20"/>
      <c r="T551" s="20"/>
      <c r="AH551" s="21"/>
      <c r="AK551" s="20"/>
      <c r="AL551" s="20"/>
    </row>
    <row r="552" spans="15:38" ht="14.25" customHeight="1">
      <c r="O552" s="20"/>
      <c r="Q552" s="20"/>
      <c r="T552" s="20"/>
      <c r="AH552" s="21"/>
      <c r="AK552" s="20"/>
      <c r="AL552" s="20"/>
    </row>
    <row r="553" spans="15:38" ht="14.25" customHeight="1">
      <c r="O553" s="20"/>
      <c r="Q553" s="20"/>
      <c r="T553" s="20"/>
      <c r="AH553" s="21"/>
      <c r="AK553" s="20"/>
      <c r="AL553" s="20"/>
    </row>
    <row r="554" spans="15:38" ht="14.25" customHeight="1">
      <c r="O554" s="20"/>
      <c r="Q554" s="20"/>
      <c r="T554" s="20"/>
      <c r="AH554" s="21"/>
      <c r="AK554" s="20"/>
      <c r="AL554" s="20"/>
    </row>
    <row r="555" spans="15:38" ht="14.25" customHeight="1">
      <c r="O555" s="20"/>
      <c r="Q555" s="20"/>
      <c r="T555" s="20"/>
      <c r="AH555" s="21"/>
      <c r="AK555" s="20"/>
      <c r="AL555" s="20"/>
    </row>
    <row r="556" spans="15:38" ht="14.25" customHeight="1">
      <c r="O556" s="20"/>
      <c r="Q556" s="20"/>
      <c r="T556" s="20"/>
      <c r="AH556" s="21"/>
      <c r="AK556" s="20"/>
      <c r="AL556" s="20"/>
    </row>
    <row r="557" spans="15:38" ht="14.25" customHeight="1">
      <c r="O557" s="20"/>
      <c r="Q557" s="20"/>
      <c r="T557" s="20"/>
      <c r="AH557" s="21"/>
      <c r="AK557" s="20"/>
      <c r="AL557" s="20"/>
    </row>
    <row r="558" spans="15:38" ht="14.25" customHeight="1">
      <c r="O558" s="20"/>
      <c r="Q558" s="20"/>
      <c r="T558" s="20"/>
      <c r="AH558" s="21"/>
      <c r="AK558" s="20"/>
      <c r="AL558" s="20"/>
    </row>
    <row r="559" spans="15:38" ht="14.25" customHeight="1">
      <c r="O559" s="20"/>
      <c r="Q559" s="20"/>
      <c r="T559" s="20"/>
      <c r="AH559" s="21"/>
      <c r="AK559" s="20"/>
      <c r="AL559" s="20"/>
    </row>
    <row r="560" spans="15:38" ht="14.25" customHeight="1">
      <c r="O560" s="20"/>
      <c r="Q560" s="20"/>
      <c r="T560" s="20"/>
      <c r="AH560" s="21"/>
      <c r="AK560" s="20"/>
      <c r="AL560" s="20"/>
    </row>
    <row r="561" spans="15:38" ht="14.25" customHeight="1">
      <c r="O561" s="20"/>
      <c r="Q561" s="20"/>
      <c r="T561" s="20"/>
      <c r="AH561" s="21"/>
      <c r="AK561" s="20"/>
      <c r="AL561" s="20"/>
    </row>
    <row r="562" spans="15:38" ht="14.25" customHeight="1">
      <c r="O562" s="20"/>
      <c r="Q562" s="20"/>
      <c r="T562" s="20"/>
      <c r="AH562" s="21"/>
      <c r="AK562" s="20"/>
      <c r="AL562" s="20"/>
    </row>
    <row r="563" spans="15:38" ht="14.25" customHeight="1">
      <c r="O563" s="20"/>
      <c r="Q563" s="20"/>
      <c r="T563" s="20"/>
      <c r="AH563" s="21"/>
      <c r="AK563" s="20"/>
      <c r="AL563" s="20"/>
    </row>
    <row r="564" spans="15:38" ht="14.25" customHeight="1">
      <c r="O564" s="20"/>
      <c r="Q564" s="20"/>
      <c r="T564" s="20"/>
      <c r="AH564" s="21"/>
      <c r="AK564" s="20"/>
      <c r="AL564" s="20"/>
    </row>
    <row r="565" spans="15:38" ht="14.25" customHeight="1">
      <c r="O565" s="20"/>
      <c r="Q565" s="20"/>
      <c r="T565" s="20"/>
      <c r="AH565" s="21"/>
      <c r="AK565" s="20"/>
      <c r="AL565" s="20"/>
    </row>
    <row r="566" spans="15:38" ht="14.25" customHeight="1">
      <c r="O566" s="20"/>
      <c r="Q566" s="20"/>
      <c r="T566" s="20"/>
      <c r="AH566" s="21"/>
      <c r="AK566" s="20"/>
      <c r="AL566" s="20"/>
    </row>
    <row r="567" spans="15:38" ht="14.25" customHeight="1">
      <c r="O567" s="20"/>
      <c r="Q567" s="20"/>
      <c r="T567" s="20"/>
      <c r="AH567" s="21"/>
      <c r="AK567" s="20"/>
      <c r="AL567" s="20"/>
    </row>
    <row r="568" spans="15:38" ht="14.25" customHeight="1">
      <c r="O568" s="20"/>
      <c r="Q568" s="20"/>
      <c r="T568" s="20"/>
      <c r="AH568" s="21"/>
      <c r="AK568" s="20"/>
      <c r="AL568" s="20"/>
    </row>
    <row r="569" spans="15:38" ht="14.25" customHeight="1">
      <c r="O569" s="20"/>
      <c r="Q569" s="20"/>
      <c r="T569" s="20"/>
      <c r="AH569" s="21"/>
      <c r="AK569" s="20"/>
      <c r="AL569" s="20"/>
    </row>
    <row r="570" spans="15:38" ht="14.25" customHeight="1">
      <c r="O570" s="20"/>
      <c r="Q570" s="20"/>
      <c r="T570" s="20"/>
      <c r="AH570" s="21"/>
      <c r="AK570" s="20"/>
      <c r="AL570" s="20"/>
    </row>
    <row r="571" spans="15:38" ht="14.25" customHeight="1">
      <c r="O571" s="20"/>
      <c r="Q571" s="20"/>
      <c r="T571" s="20"/>
      <c r="AH571" s="21"/>
      <c r="AK571" s="20"/>
      <c r="AL571" s="20"/>
    </row>
    <row r="572" spans="15:38" ht="14.25" customHeight="1">
      <c r="O572" s="20"/>
      <c r="Q572" s="20"/>
      <c r="T572" s="20"/>
      <c r="AH572" s="21"/>
      <c r="AK572" s="20"/>
      <c r="AL572" s="20"/>
    </row>
    <row r="573" spans="15:38" ht="14.25" customHeight="1">
      <c r="O573" s="20"/>
      <c r="Q573" s="20"/>
      <c r="T573" s="20"/>
      <c r="AH573" s="21"/>
      <c r="AK573" s="20"/>
      <c r="AL573" s="20"/>
    </row>
    <row r="574" spans="15:38" ht="14.25" customHeight="1">
      <c r="O574" s="20"/>
      <c r="Q574" s="20"/>
      <c r="T574" s="20"/>
      <c r="AH574" s="21"/>
      <c r="AK574" s="20"/>
      <c r="AL574" s="20"/>
    </row>
    <row r="575" spans="15:38" ht="14.25" customHeight="1">
      <c r="O575" s="20"/>
      <c r="Q575" s="20"/>
      <c r="T575" s="20"/>
      <c r="AH575" s="21"/>
      <c r="AK575" s="20"/>
      <c r="AL575" s="20"/>
    </row>
    <row r="576" spans="15:38" ht="14.25" customHeight="1">
      <c r="O576" s="20"/>
      <c r="Q576" s="20"/>
      <c r="T576" s="20"/>
      <c r="AH576" s="21"/>
      <c r="AK576" s="20"/>
      <c r="AL576" s="20"/>
    </row>
    <row r="577" spans="15:38" ht="14.25" customHeight="1">
      <c r="O577" s="20"/>
      <c r="Q577" s="20"/>
      <c r="T577" s="20"/>
      <c r="AH577" s="21"/>
      <c r="AK577" s="20"/>
      <c r="AL577" s="20"/>
    </row>
    <row r="578" spans="15:38" ht="14.25" customHeight="1">
      <c r="O578" s="20"/>
      <c r="Q578" s="20"/>
      <c r="T578" s="20"/>
      <c r="AH578" s="21"/>
      <c r="AK578" s="20"/>
      <c r="AL578" s="20"/>
    </row>
    <row r="579" spans="15:38" ht="14.25" customHeight="1">
      <c r="O579" s="20"/>
      <c r="Q579" s="20"/>
      <c r="T579" s="20"/>
      <c r="AH579" s="21"/>
      <c r="AK579" s="20"/>
      <c r="AL579" s="20"/>
    </row>
    <row r="580" spans="15:38" ht="14.25" customHeight="1">
      <c r="O580" s="20"/>
      <c r="Q580" s="20"/>
      <c r="T580" s="20"/>
      <c r="AH580" s="21"/>
      <c r="AK580" s="20"/>
      <c r="AL580" s="20"/>
    </row>
    <row r="581" spans="15:38" ht="14.25" customHeight="1">
      <c r="O581" s="20"/>
      <c r="Q581" s="20"/>
      <c r="T581" s="20"/>
      <c r="AH581" s="21"/>
      <c r="AK581" s="20"/>
      <c r="AL581" s="20"/>
    </row>
    <row r="582" spans="15:38" ht="14.25" customHeight="1">
      <c r="O582" s="20"/>
      <c r="Q582" s="20"/>
      <c r="T582" s="20"/>
      <c r="AH582" s="21"/>
      <c r="AK582" s="20"/>
      <c r="AL582" s="20"/>
    </row>
    <row r="583" spans="15:38" ht="14.25" customHeight="1">
      <c r="O583" s="20"/>
      <c r="Q583" s="20"/>
      <c r="T583" s="20"/>
      <c r="AH583" s="21"/>
      <c r="AK583" s="20"/>
      <c r="AL583" s="20"/>
    </row>
    <row r="584" spans="15:38" ht="14.25" customHeight="1">
      <c r="O584" s="20"/>
      <c r="Q584" s="20"/>
      <c r="T584" s="20"/>
      <c r="AH584" s="21"/>
      <c r="AK584" s="20"/>
      <c r="AL584" s="20"/>
    </row>
    <row r="585" spans="15:38" ht="14.25" customHeight="1">
      <c r="O585" s="20"/>
      <c r="Q585" s="20"/>
      <c r="T585" s="20"/>
      <c r="AH585" s="21"/>
      <c r="AK585" s="20"/>
      <c r="AL585" s="20"/>
    </row>
    <row r="586" spans="15:38" ht="14.25" customHeight="1">
      <c r="O586" s="20"/>
      <c r="Q586" s="20"/>
      <c r="T586" s="20"/>
      <c r="AH586" s="21"/>
      <c r="AK586" s="20"/>
      <c r="AL586" s="20"/>
    </row>
    <row r="587" spans="15:38" ht="14.25" customHeight="1">
      <c r="O587" s="20"/>
      <c r="Q587" s="20"/>
      <c r="T587" s="20"/>
      <c r="AH587" s="21"/>
      <c r="AK587" s="20"/>
      <c r="AL587" s="20"/>
    </row>
    <row r="588" spans="15:38" ht="14.25" customHeight="1">
      <c r="O588" s="20"/>
      <c r="Q588" s="20"/>
      <c r="T588" s="20"/>
      <c r="AH588" s="21"/>
      <c r="AK588" s="20"/>
      <c r="AL588" s="20"/>
    </row>
    <row r="589" spans="15:38" ht="14.25" customHeight="1">
      <c r="O589" s="20"/>
      <c r="Q589" s="20"/>
      <c r="T589" s="20"/>
      <c r="AH589" s="21"/>
      <c r="AK589" s="20"/>
      <c r="AL589" s="20"/>
    </row>
    <row r="590" spans="15:38" ht="14.25" customHeight="1">
      <c r="O590" s="20"/>
      <c r="Q590" s="20"/>
      <c r="T590" s="20"/>
      <c r="AH590" s="21"/>
      <c r="AK590" s="20"/>
      <c r="AL590" s="20"/>
    </row>
    <row r="591" spans="15:38" ht="14.25" customHeight="1">
      <c r="O591" s="20"/>
      <c r="Q591" s="20"/>
      <c r="T591" s="20"/>
      <c r="AH591" s="21"/>
      <c r="AK591" s="20"/>
      <c r="AL591" s="20"/>
    </row>
    <row r="592" spans="15:38" ht="14.25" customHeight="1">
      <c r="O592" s="20"/>
      <c r="Q592" s="20"/>
      <c r="T592" s="20"/>
      <c r="AH592" s="21"/>
      <c r="AK592" s="20"/>
      <c r="AL592" s="20"/>
    </row>
    <row r="593" spans="15:38" ht="14.25" customHeight="1">
      <c r="O593" s="20"/>
      <c r="Q593" s="20"/>
      <c r="T593" s="20"/>
      <c r="AH593" s="21"/>
      <c r="AK593" s="20"/>
      <c r="AL593" s="20"/>
    </row>
    <row r="594" spans="15:38" ht="14.25" customHeight="1">
      <c r="O594" s="20"/>
      <c r="Q594" s="20"/>
      <c r="T594" s="20"/>
      <c r="AH594" s="21"/>
      <c r="AK594" s="20"/>
      <c r="AL594" s="20"/>
    </row>
    <row r="595" spans="15:38" ht="14.25" customHeight="1">
      <c r="O595" s="20"/>
      <c r="Q595" s="20"/>
      <c r="T595" s="20"/>
      <c r="AH595" s="21"/>
      <c r="AK595" s="20"/>
      <c r="AL595" s="20"/>
    </row>
    <row r="596" spans="15:38" ht="14.25" customHeight="1">
      <c r="O596" s="20"/>
      <c r="Q596" s="20"/>
      <c r="T596" s="20"/>
      <c r="AH596" s="21"/>
      <c r="AK596" s="20"/>
      <c r="AL596" s="20"/>
    </row>
    <row r="597" spans="15:38" ht="14.25" customHeight="1">
      <c r="O597" s="20"/>
      <c r="Q597" s="20"/>
      <c r="T597" s="20"/>
      <c r="AH597" s="21"/>
      <c r="AK597" s="20"/>
      <c r="AL597" s="20"/>
    </row>
    <row r="598" spans="15:38" ht="14.25" customHeight="1">
      <c r="O598" s="20"/>
      <c r="Q598" s="20"/>
      <c r="T598" s="20"/>
      <c r="AH598" s="21"/>
      <c r="AK598" s="20"/>
      <c r="AL598" s="20"/>
    </row>
    <row r="599" spans="15:38" ht="14.25" customHeight="1">
      <c r="O599" s="20"/>
      <c r="Q599" s="20"/>
      <c r="T599" s="20"/>
      <c r="AH599" s="21"/>
      <c r="AK599" s="20"/>
      <c r="AL599" s="20"/>
    </row>
    <row r="600" spans="15:38" ht="14.25" customHeight="1">
      <c r="O600" s="20"/>
      <c r="Q600" s="20"/>
      <c r="T600" s="20"/>
      <c r="AH600" s="21"/>
      <c r="AK600" s="20"/>
      <c r="AL600" s="20"/>
    </row>
    <row r="601" spans="15:38" ht="14.25" customHeight="1">
      <c r="O601" s="20"/>
      <c r="Q601" s="20"/>
      <c r="T601" s="20"/>
      <c r="AH601" s="21"/>
      <c r="AK601" s="20"/>
      <c r="AL601" s="20"/>
    </row>
    <row r="602" spans="15:38" ht="14.25" customHeight="1">
      <c r="O602" s="20"/>
      <c r="Q602" s="20"/>
      <c r="T602" s="20"/>
      <c r="AH602" s="21"/>
      <c r="AK602" s="20"/>
      <c r="AL602" s="20"/>
    </row>
    <row r="603" spans="15:38" ht="14.25" customHeight="1">
      <c r="O603" s="20"/>
      <c r="Q603" s="20"/>
      <c r="T603" s="20"/>
      <c r="AH603" s="21"/>
      <c r="AK603" s="20"/>
      <c r="AL603" s="20"/>
    </row>
    <row r="604" spans="15:38" ht="14.25" customHeight="1">
      <c r="O604" s="20"/>
      <c r="Q604" s="20"/>
      <c r="T604" s="20"/>
      <c r="AH604" s="21"/>
      <c r="AK604" s="20"/>
      <c r="AL604" s="20"/>
    </row>
    <row r="605" spans="15:38" ht="14.25" customHeight="1">
      <c r="O605" s="20"/>
      <c r="Q605" s="20"/>
      <c r="T605" s="20"/>
      <c r="AH605" s="21"/>
      <c r="AK605" s="20"/>
      <c r="AL605" s="20"/>
    </row>
    <row r="606" spans="15:38" ht="14.25" customHeight="1">
      <c r="O606" s="20"/>
      <c r="Q606" s="20"/>
      <c r="T606" s="20"/>
      <c r="AH606" s="21"/>
      <c r="AK606" s="20"/>
      <c r="AL606" s="20"/>
    </row>
    <row r="607" spans="15:38" ht="14.25" customHeight="1">
      <c r="O607" s="20"/>
      <c r="Q607" s="20"/>
      <c r="T607" s="20"/>
      <c r="AH607" s="21"/>
      <c r="AK607" s="20"/>
      <c r="AL607" s="20"/>
    </row>
    <row r="608" spans="15:38" ht="14.25" customHeight="1">
      <c r="O608" s="20"/>
      <c r="Q608" s="20"/>
      <c r="T608" s="20"/>
      <c r="AH608" s="21"/>
      <c r="AK608" s="20"/>
      <c r="AL608" s="20"/>
    </row>
    <row r="609" spans="15:38" ht="14.25" customHeight="1">
      <c r="O609" s="20"/>
      <c r="Q609" s="20"/>
      <c r="T609" s="20"/>
      <c r="AH609" s="21"/>
      <c r="AK609" s="20"/>
      <c r="AL609" s="20"/>
    </row>
    <row r="610" spans="15:38" ht="14.25" customHeight="1">
      <c r="O610" s="20"/>
      <c r="Q610" s="20"/>
      <c r="T610" s="20"/>
      <c r="AH610" s="21"/>
      <c r="AK610" s="20"/>
      <c r="AL610" s="20"/>
    </row>
    <row r="611" spans="15:38" ht="14.25" customHeight="1">
      <c r="O611" s="20"/>
      <c r="Q611" s="20"/>
      <c r="T611" s="20"/>
      <c r="AH611" s="21"/>
      <c r="AK611" s="20"/>
      <c r="AL611" s="20"/>
    </row>
    <row r="612" spans="15:38" ht="14.25" customHeight="1">
      <c r="O612" s="20"/>
      <c r="Q612" s="20"/>
      <c r="T612" s="20"/>
      <c r="AH612" s="21"/>
      <c r="AK612" s="20"/>
      <c r="AL612" s="20"/>
    </row>
    <row r="613" spans="15:38" ht="14.25" customHeight="1">
      <c r="O613" s="20"/>
      <c r="Q613" s="20"/>
      <c r="T613" s="20"/>
      <c r="AH613" s="21"/>
      <c r="AK613" s="20"/>
      <c r="AL613" s="20"/>
    </row>
    <row r="614" spans="15:38" ht="14.25" customHeight="1">
      <c r="O614" s="20"/>
      <c r="Q614" s="20"/>
      <c r="T614" s="20"/>
      <c r="AH614" s="21"/>
      <c r="AK614" s="20"/>
      <c r="AL614" s="20"/>
    </row>
    <row r="615" spans="15:38" ht="14.25" customHeight="1">
      <c r="O615" s="20"/>
      <c r="Q615" s="20"/>
      <c r="T615" s="20"/>
      <c r="AH615" s="21"/>
      <c r="AK615" s="20"/>
      <c r="AL615" s="20"/>
    </row>
    <row r="616" spans="15:38" ht="14.25" customHeight="1">
      <c r="O616" s="20"/>
      <c r="Q616" s="20"/>
      <c r="T616" s="20"/>
      <c r="AH616" s="21"/>
      <c r="AK616" s="20"/>
      <c r="AL616" s="20"/>
    </row>
    <row r="617" spans="15:38" ht="14.25" customHeight="1">
      <c r="O617" s="20"/>
      <c r="Q617" s="20"/>
      <c r="T617" s="20"/>
      <c r="AH617" s="21"/>
      <c r="AK617" s="20"/>
      <c r="AL617" s="20"/>
    </row>
    <row r="618" spans="15:38" ht="14.25" customHeight="1">
      <c r="O618" s="20"/>
      <c r="Q618" s="20"/>
      <c r="T618" s="20"/>
      <c r="AH618" s="21"/>
      <c r="AK618" s="20"/>
      <c r="AL618" s="20"/>
    </row>
    <row r="619" spans="15:38" ht="14.25" customHeight="1">
      <c r="O619" s="20"/>
      <c r="Q619" s="20"/>
      <c r="T619" s="20"/>
      <c r="AH619" s="21"/>
      <c r="AK619" s="20"/>
      <c r="AL619" s="20"/>
    </row>
    <row r="620" spans="15:38" ht="14.25" customHeight="1">
      <c r="O620" s="20"/>
      <c r="Q620" s="20"/>
      <c r="T620" s="20"/>
      <c r="AH620" s="21"/>
      <c r="AK620" s="20"/>
      <c r="AL620" s="20"/>
    </row>
    <row r="621" spans="15:38" ht="14.25" customHeight="1">
      <c r="O621" s="20"/>
      <c r="Q621" s="20"/>
      <c r="T621" s="20"/>
      <c r="AH621" s="21"/>
      <c r="AK621" s="20"/>
      <c r="AL621" s="20"/>
    </row>
    <row r="622" spans="15:38" ht="14.25" customHeight="1">
      <c r="O622" s="20"/>
      <c r="Q622" s="20"/>
      <c r="T622" s="20"/>
      <c r="AH622" s="21"/>
      <c r="AK622" s="20"/>
      <c r="AL622" s="20"/>
    </row>
    <row r="623" spans="15:38" ht="14.25" customHeight="1">
      <c r="O623" s="20"/>
      <c r="Q623" s="20"/>
      <c r="T623" s="20"/>
      <c r="AH623" s="21"/>
      <c r="AK623" s="20"/>
      <c r="AL623" s="20"/>
    </row>
    <row r="624" spans="15:38" ht="14.25" customHeight="1">
      <c r="O624" s="20"/>
      <c r="Q624" s="20"/>
      <c r="T624" s="20"/>
      <c r="AH624" s="21"/>
      <c r="AK624" s="20"/>
      <c r="AL624" s="20"/>
    </row>
    <row r="625" spans="15:38" ht="14.25" customHeight="1">
      <c r="O625" s="20"/>
      <c r="Q625" s="20"/>
      <c r="T625" s="20"/>
      <c r="AH625" s="21"/>
      <c r="AK625" s="20"/>
      <c r="AL625" s="20"/>
    </row>
    <row r="626" spans="15:38" ht="14.25" customHeight="1">
      <c r="O626" s="20"/>
      <c r="Q626" s="20"/>
      <c r="T626" s="20"/>
      <c r="AH626" s="21"/>
      <c r="AK626" s="20"/>
      <c r="AL626" s="20"/>
    </row>
    <row r="627" spans="15:38" ht="14.25" customHeight="1">
      <c r="O627" s="20"/>
      <c r="Q627" s="20"/>
      <c r="T627" s="20"/>
      <c r="AH627" s="21"/>
      <c r="AK627" s="20"/>
      <c r="AL627" s="20"/>
    </row>
    <row r="628" spans="15:38" ht="14.25" customHeight="1">
      <c r="O628" s="20"/>
      <c r="Q628" s="20"/>
      <c r="T628" s="20"/>
      <c r="AH628" s="21"/>
      <c r="AK628" s="20"/>
      <c r="AL628" s="20"/>
    </row>
    <row r="629" spans="15:38" ht="14.25" customHeight="1">
      <c r="O629" s="20"/>
      <c r="Q629" s="20"/>
      <c r="T629" s="20"/>
      <c r="AH629" s="21"/>
      <c r="AK629" s="20"/>
      <c r="AL629" s="20"/>
    </row>
    <row r="630" spans="15:38" ht="14.25" customHeight="1">
      <c r="O630" s="20"/>
      <c r="Q630" s="20"/>
      <c r="T630" s="20"/>
      <c r="AH630" s="21"/>
      <c r="AK630" s="20"/>
      <c r="AL630" s="20"/>
    </row>
    <row r="631" spans="15:38" ht="14.25" customHeight="1">
      <c r="O631" s="20"/>
      <c r="Q631" s="20"/>
      <c r="T631" s="20"/>
      <c r="AH631" s="21"/>
      <c r="AK631" s="20"/>
      <c r="AL631" s="20"/>
    </row>
    <row r="632" spans="15:38" ht="14.25" customHeight="1">
      <c r="O632" s="20"/>
      <c r="Q632" s="20"/>
      <c r="T632" s="20"/>
      <c r="AH632" s="21"/>
      <c r="AK632" s="20"/>
      <c r="AL632" s="20"/>
    </row>
    <row r="633" spans="15:38" ht="14.25" customHeight="1">
      <c r="O633" s="20"/>
      <c r="Q633" s="20"/>
      <c r="T633" s="20"/>
      <c r="AH633" s="21"/>
      <c r="AK633" s="20"/>
      <c r="AL633" s="20"/>
    </row>
    <row r="634" spans="15:38" ht="14.25" customHeight="1">
      <c r="O634" s="20"/>
      <c r="Q634" s="20"/>
      <c r="T634" s="20"/>
      <c r="AH634" s="21"/>
      <c r="AK634" s="20"/>
      <c r="AL634" s="20"/>
    </row>
    <row r="635" spans="15:38" ht="14.25" customHeight="1">
      <c r="O635" s="20"/>
      <c r="Q635" s="20"/>
      <c r="T635" s="20"/>
      <c r="AH635" s="21"/>
      <c r="AK635" s="20"/>
      <c r="AL635" s="20"/>
    </row>
    <row r="636" spans="15:38" ht="14.25" customHeight="1">
      <c r="O636" s="20"/>
      <c r="Q636" s="20"/>
      <c r="T636" s="20"/>
      <c r="AH636" s="21"/>
      <c r="AK636" s="20"/>
      <c r="AL636" s="20"/>
    </row>
    <row r="637" spans="15:38" ht="14.25" customHeight="1">
      <c r="O637" s="20"/>
      <c r="Q637" s="20"/>
      <c r="T637" s="20"/>
      <c r="AH637" s="21"/>
      <c r="AK637" s="20"/>
      <c r="AL637" s="20"/>
    </row>
    <row r="638" spans="15:38" ht="14.25" customHeight="1">
      <c r="O638" s="20"/>
      <c r="Q638" s="20"/>
      <c r="T638" s="20"/>
      <c r="AH638" s="21"/>
      <c r="AK638" s="20"/>
      <c r="AL638" s="20"/>
    </row>
    <row r="639" spans="15:38" ht="14.25" customHeight="1">
      <c r="O639" s="20"/>
      <c r="Q639" s="20"/>
      <c r="T639" s="20"/>
      <c r="AH639" s="21"/>
      <c r="AK639" s="20"/>
      <c r="AL639" s="20"/>
    </row>
    <row r="640" spans="15:38" ht="14.25" customHeight="1">
      <c r="O640" s="20"/>
      <c r="Q640" s="20"/>
      <c r="T640" s="20"/>
      <c r="AH640" s="21"/>
      <c r="AK640" s="20"/>
      <c r="AL640" s="20"/>
    </row>
    <row r="641" spans="15:38" ht="14.25" customHeight="1">
      <c r="O641" s="20"/>
      <c r="Q641" s="20"/>
      <c r="T641" s="20"/>
      <c r="AH641" s="21"/>
      <c r="AK641" s="20"/>
      <c r="AL641" s="20"/>
    </row>
    <row r="642" spans="15:38" ht="14.25" customHeight="1">
      <c r="O642" s="20"/>
      <c r="Q642" s="20"/>
      <c r="T642" s="20"/>
      <c r="AH642" s="21"/>
      <c r="AK642" s="20"/>
      <c r="AL642" s="20"/>
    </row>
    <row r="643" spans="15:38" ht="14.25" customHeight="1">
      <c r="O643" s="20"/>
      <c r="Q643" s="20"/>
      <c r="T643" s="20"/>
      <c r="AH643" s="21"/>
      <c r="AK643" s="20"/>
      <c r="AL643" s="20"/>
    </row>
    <row r="644" spans="15:38" ht="14.25" customHeight="1">
      <c r="O644" s="20"/>
      <c r="Q644" s="20"/>
      <c r="T644" s="20"/>
      <c r="AH644" s="21"/>
      <c r="AK644" s="20"/>
      <c r="AL644" s="20"/>
    </row>
    <row r="645" spans="15:38" ht="14.25" customHeight="1">
      <c r="O645" s="20"/>
      <c r="Q645" s="20"/>
      <c r="T645" s="20"/>
      <c r="AH645" s="21"/>
      <c r="AK645" s="20"/>
      <c r="AL645" s="20"/>
    </row>
    <row r="646" spans="15:38" ht="14.25" customHeight="1">
      <c r="O646" s="20"/>
      <c r="Q646" s="20"/>
      <c r="T646" s="20"/>
      <c r="AH646" s="21"/>
      <c r="AK646" s="20"/>
      <c r="AL646" s="20"/>
    </row>
    <row r="647" spans="15:38" ht="14.25" customHeight="1">
      <c r="O647" s="20"/>
      <c r="Q647" s="20"/>
      <c r="T647" s="20"/>
      <c r="AH647" s="21"/>
      <c r="AK647" s="20"/>
      <c r="AL647" s="20"/>
    </row>
    <row r="648" spans="15:38" ht="14.25" customHeight="1">
      <c r="O648" s="20"/>
      <c r="Q648" s="20"/>
      <c r="T648" s="20"/>
      <c r="AH648" s="21"/>
      <c r="AK648" s="20"/>
      <c r="AL648" s="20"/>
    </row>
    <row r="649" spans="15:38" ht="14.25" customHeight="1">
      <c r="O649" s="20"/>
      <c r="Q649" s="20"/>
      <c r="T649" s="20"/>
      <c r="AH649" s="21"/>
      <c r="AK649" s="20"/>
      <c r="AL649" s="20"/>
    </row>
    <row r="650" spans="15:38" ht="14.25" customHeight="1">
      <c r="O650" s="20"/>
      <c r="Q650" s="20"/>
      <c r="T650" s="20"/>
      <c r="AH650" s="21"/>
      <c r="AK650" s="20"/>
      <c r="AL650" s="20"/>
    </row>
    <row r="651" spans="15:38" ht="14.25" customHeight="1">
      <c r="O651" s="20"/>
      <c r="Q651" s="20"/>
      <c r="T651" s="20"/>
      <c r="AH651" s="21"/>
      <c r="AK651" s="20"/>
      <c r="AL651" s="20"/>
    </row>
    <row r="652" spans="15:38" ht="14.25" customHeight="1">
      <c r="O652" s="20"/>
      <c r="Q652" s="20"/>
      <c r="T652" s="20"/>
      <c r="AH652" s="21"/>
      <c r="AK652" s="20"/>
      <c r="AL652" s="20"/>
    </row>
    <row r="653" spans="15:38" ht="14.25" customHeight="1">
      <c r="O653" s="20"/>
      <c r="Q653" s="20"/>
      <c r="T653" s="20"/>
      <c r="AH653" s="21"/>
      <c r="AK653" s="20"/>
      <c r="AL653" s="20"/>
    </row>
    <row r="654" spans="15:38" ht="14.25" customHeight="1">
      <c r="O654" s="20"/>
      <c r="Q654" s="20"/>
      <c r="T654" s="20"/>
      <c r="AH654" s="21"/>
      <c r="AK654" s="20"/>
      <c r="AL654" s="20"/>
    </row>
    <row r="655" spans="15:38" ht="14.25" customHeight="1">
      <c r="O655" s="20"/>
      <c r="Q655" s="20"/>
      <c r="T655" s="20"/>
      <c r="AH655" s="21"/>
      <c r="AK655" s="20"/>
      <c r="AL655" s="20"/>
    </row>
    <row r="656" spans="15:38" ht="14.25" customHeight="1">
      <c r="O656" s="20"/>
      <c r="Q656" s="20"/>
      <c r="T656" s="20"/>
      <c r="AH656" s="21"/>
      <c r="AK656" s="20"/>
      <c r="AL656" s="20"/>
    </row>
    <row r="657" spans="15:38" ht="14.25" customHeight="1">
      <c r="O657" s="20"/>
      <c r="Q657" s="20"/>
      <c r="T657" s="20"/>
      <c r="AH657" s="21"/>
      <c r="AK657" s="20"/>
      <c r="AL657" s="20"/>
    </row>
    <row r="658" spans="15:38" ht="14.25" customHeight="1">
      <c r="O658" s="20"/>
      <c r="Q658" s="20"/>
      <c r="T658" s="20"/>
      <c r="AH658" s="21"/>
      <c r="AK658" s="20"/>
      <c r="AL658" s="20"/>
    </row>
    <row r="659" spans="15:38" ht="14.25" customHeight="1">
      <c r="O659" s="20"/>
      <c r="Q659" s="20"/>
      <c r="T659" s="20"/>
      <c r="AH659" s="21"/>
      <c r="AK659" s="20"/>
      <c r="AL659" s="20"/>
    </row>
    <row r="660" spans="15:38" ht="14.25" customHeight="1">
      <c r="O660" s="20"/>
      <c r="Q660" s="20"/>
      <c r="T660" s="20"/>
      <c r="AH660" s="21"/>
      <c r="AK660" s="20"/>
      <c r="AL660" s="20"/>
    </row>
    <row r="661" spans="15:38" ht="14.25" customHeight="1">
      <c r="O661" s="20"/>
      <c r="Q661" s="20"/>
      <c r="T661" s="20"/>
      <c r="AH661" s="21"/>
      <c r="AK661" s="20"/>
      <c r="AL661" s="20"/>
    </row>
    <row r="662" spans="15:38" ht="14.25" customHeight="1">
      <c r="O662" s="20"/>
      <c r="Q662" s="20"/>
      <c r="T662" s="20"/>
      <c r="AH662" s="21"/>
      <c r="AK662" s="20"/>
      <c r="AL662" s="20"/>
    </row>
    <row r="663" spans="15:38" ht="14.25" customHeight="1">
      <c r="O663" s="20"/>
      <c r="Q663" s="20"/>
      <c r="T663" s="20"/>
      <c r="AH663" s="21"/>
      <c r="AK663" s="20"/>
      <c r="AL663" s="20"/>
    </row>
    <row r="664" spans="15:38" ht="14.25" customHeight="1">
      <c r="O664" s="20"/>
      <c r="Q664" s="20"/>
      <c r="T664" s="20"/>
      <c r="AH664" s="21"/>
      <c r="AK664" s="20"/>
      <c r="AL664" s="20"/>
    </row>
    <row r="665" spans="15:38" ht="14.25" customHeight="1">
      <c r="O665" s="20"/>
      <c r="Q665" s="20"/>
      <c r="T665" s="20"/>
      <c r="AH665" s="21"/>
      <c r="AK665" s="20"/>
      <c r="AL665" s="20"/>
    </row>
    <row r="666" spans="15:38" ht="14.25" customHeight="1">
      <c r="O666" s="20"/>
      <c r="Q666" s="20"/>
      <c r="T666" s="20"/>
      <c r="AH666" s="21"/>
      <c r="AK666" s="20"/>
      <c r="AL666" s="20"/>
    </row>
    <row r="667" spans="15:38" ht="14.25" customHeight="1">
      <c r="O667" s="20"/>
      <c r="Q667" s="20"/>
      <c r="T667" s="20"/>
      <c r="AH667" s="21"/>
      <c r="AK667" s="20"/>
      <c r="AL667" s="20"/>
    </row>
    <row r="668" spans="15:38" ht="14.25" customHeight="1">
      <c r="O668" s="20"/>
      <c r="Q668" s="20"/>
      <c r="T668" s="20"/>
      <c r="AH668" s="21"/>
      <c r="AK668" s="20"/>
      <c r="AL668" s="20"/>
    </row>
    <row r="669" spans="15:38" ht="14.25" customHeight="1">
      <c r="O669" s="20"/>
      <c r="Q669" s="20"/>
      <c r="T669" s="20"/>
      <c r="AH669" s="21"/>
      <c r="AK669" s="20"/>
      <c r="AL669" s="20"/>
    </row>
    <row r="670" spans="15:38" ht="14.25" customHeight="1">
      <c r="O670" s="20"/>
      <c r="Q670" s="20"/>
      <c r="T670" s="20"/>
      <c r="AH670" s="21"/>
      <c r="AK670" s="20"/>
      <c r="AL670" s="20"/>
    </row>
    <row r="671" spans="15:38" ht="14.25" customHeight="1">
      <c r="O671" s="20"/>
      <c r="Q671" s="20"/>
      <c r="T671" s="20"/>
      <c r="AH671" s="21"/>
      <c r="AK671" s="20"/>
      <c r="AL671" s="20"/>
    </row>
    <row r="672" spans="15:38" ht="14.25" customHeight="1">
      <c r="O672" s="20"/>
      <c r="Q672" s="20"/>
      <c r="T672" s="20"/>
      <c r="AH672" s="21"/>
      <c r="AK672" s="20"/>
      <c r="AL672" s="20"/>
    </row>
    <row r="673" spans="15:38" ht="14.25" customHeight="1">
      <c r="O673" s="20"/>
      <c r="Q673" s="20"/>
      <c r="T673" s="20"/>
      <c r="AH673" s="21"/>
      <c r="AK673" s="20"/>
      <c r="AL673" s="20"/>
    </row>
    <row r="674" spans="15:38" ht="14.25" customHeight="1">
      <c r="O674" s="20"/>
      <c r="Q674" s="20"/>
      <c r="T674" s="20"/>
      <c r="AH674" s="21"/>
      <c r="AK674" s="20"/>
      <c r="AL674" s="20"/>
    </row>
    <row r="675" spans="15:38" ht="14.25" customHeight="1">
      <c r="O675" s="20"/>
      <c r="Q675" s="20"/>
      <c r="T675" s="20"/>
      <c r="AH675" s="21"/>
      <c r="AK675" s="20"/>
      <c r="AL675" s="20"/>
    </row>
    <row r="676" spans="15:38" ht="14.25" customHeight="1">
      <c r="O676" s="20"/>
      <c r="Q676" s="20"/>
      <c r="T676" s="20"/>
      <c r="AH676" s="21"/>
      <c r="AK676" s="20"/>
      <c r="AL676" s="20"/>
    </row>
    <row r="677" spans="15:38" ht="14.25" customHeight="1">
      <c r="O677" s="20"/>
      <c r="Q677" s="20"/>
      <c r="T677" s="20"/>
      <c r="AH677" s="21"/>
      <c r="AK677" s="20"/>
      <c r="AL677" s="20"/>
    </row>
    <row r="678" spans="15:38" ht="14.25" customHeight="1">
      <c r="O678" s="20"/>
      <c r="Q678" s="20"/>
      <c r="T678" s="20"/>
      <c r="AH678" s="21"/>
      <c r="AK678" s="20"/>
      <c r="AL678" s="20"/>
    </row>
    <row r="679" spans="15:38" ht="14.25" customHeight="1">
      <c r="O679" s="20"/>
      <c r="Q679" s="20"/>
      <c r="T679" s="20"/>
      <c r="AH679" s="21"/>
      <c r="AK679" s="20"/>
      <c r="AL679" s="20"/>
    </row>
    <row r="680" spans="15:38" ht="14.25" customHeight="1">
      <c r="O680" s="20"/>
      <c r="Q680" s="20"/>
      <c r="T680" s="20"/>
      <c r="AH680" s="21"/>
      <c r="AK680" s="20"/>
      <c r="AL680" s="20"/>
    </row>
    <row r="681" spans="15:38" ht="14.25" customHeight="1">
      <c r="O681" s="20"/>
      <c r="Q681" s="20"/>
      <c r="T681" s="20"/>
      <c r="AH681" s="21"/>
      <c r="AK681" s="20"/>
      <c r="AL681" s="20"/>
    </row>
    <row r="682" spans="15:38" ht="14.25" customHeight="1">
      <c r="O682" s="20"/>
      <c r="Q682" s="20"/>
      <c r="T682" s="20"/>
      <c r="AH682" s="21"/>
      <c r="AK682" s="20"/>
      <c r="AL682" s="20"/>
    </row>
    <row r="683" spans="15:38" ht="14.25" customHeight="1">
      <c r="O683" s="20"/>
      <c r="Q683" s="20"/>
      <c r="T683" s="20"/>
      <c r="AH683" s="21"/>
      <c r="AK683" s="20"/>
      <c r="AL683" s="20"/>
    </row>
    <row r="684" spans="15:38" ht="14.25" customHeight="1">
      <c r="O684" s="20"/>
      <c r="Q684" s="20"/>
      <c r="T684" s="20"/>
      <c r="AH684" s="21"/>
      <c r="AK684" s="20"/>
      <c r="AL684" s="20"/>
    </row>
    <row r="685" spans="15:38" ht="14.25" customHeight="1">
      <c r="O685" s="20"/>
      <c r="Q685" s="20"/>
      <c r="T685" s="20"/>
      <c r="AH685" s="21"/>
      <c r="AK685" s="20"/>
      <c r="AL685" s="20"/>
    </row>
    <row r="686" spans="15:38" ht="14.25" customHeight="1">
      <c r="O686" s="20"/>
      <c r="Q686" s="20"/>
      <c r="T686" s="20"/>
      <c r="AH686" s="21"/>
      <c r="AK686" s="20"/>
      <c r="AL686" s="20"/>
    </row>
    <row r="687" spans="15:38" ht="14.25" customHeight="1">
      <c r="O687" s="20"/>
      <c r="Q687" s="20"/>
      <c r="T687" s="20"/>
      <c r="AH687" s="21"/>
      <c r="AK687" s="20"/>
      <c r="AL687" s="20"/>
    </row>
    <row r="688" spans="15:38" ht="14.25" customHeight="1">
      <c r="O688" s="20"/>
      <c r="Q688" s="20"/>
      <c r="T688" s="20"/>
      <c r="AH688" s="21"/>
      <c r="AK688" s="20"/>
      <c r="AL688" s="20"/>
    </row>
    <row r="689" spans="15:38" ht="14.25" customHeight="1">
      <c r="O689" s="20"/>
      <c r="Q689" s="20"/>
      <c r="T689" s="20"/>
      <c r="AH689" s="21"/>
      <c r="AK689" s="20"/>
      <c r="AL689" s="20"/>
    </row>
    <row r="690" spans="15:38" ht="14.25" customHeight="1">
      <c r="O690" s="20"/>
      <c r="Q690" s="20"/>
      <c r="T690" s="20"/>
      <c r="AH690" s="21"/>
      <c r="AK690" s="20"/>
      <c r="AL690" s="20"/>
    </row>
    <row r="691" spans="15:38" ht="14.25" customHeight="1">
      <c r="O691" s="20"/>
      <c r="Q691" s="20"/>
      <c r="T691" s="20"/>
      <c r="AH691" s="21"/>
      <c r="AK691" s="20"/>
      <c r="AL691" s="20"/>
    </row>
    <row r="692" spans="15:38" ht="14.25" customHeight="1">
      <c r="O692" s="20"/>
      <c r="Q692" s="20"/>
      <c r="T692" s="20"/>
      <c r="AH692" s="21"/>
      <c r="AK692" s="20"/>
      <c r="AL692" s="20"/>
    </row>
    <row r="693" spans="15:38" ht="14.25" customHeight="1">
      <c r="O693" s="20"/>
      <c r="Q693" s="20"/>
      <c r="T693" s="20"/>
      <c r="AH693" s="21"/>
      <c r="AK693" s="20"/>
      <c r="AL693" s="20"/>
    </row>
    <row r="694" spans="15:38" ht="14.25" customHeight="1">
      <c r="O694" s="20"/>
      <c r="Q694" s="20"/>
      <c r="T694" s="20"/>
      <c r="AH694" s="21"/>
      <c r="AK694" s="20"/>
      <c r="AL694" s="20"/>
    </row>
    <row r="695" spans="15:38" ht="14.25" customHeight="1">
      <c r="O695" s="20"/>
      <c r="Q695" s="20"/>
      <c r="T695" s="20"/>
      <c r="AH695" s="21"/>
      <c r="AK695" s="20"/>
      <c r="AL695" s="20"/>
    </row>
    <row r="696" spans="15:38" ht="14.25" customHeight="1">
      <c r="O696" s="20"/>
      <c r="Q696" s="20"/>
      <c r="T696" s="20"/>
      <c r="AH696" s="21"/>
      <c r="AK696" s="20"/>
      <c r="AL696" s="20"/>
    </row>
    <row r="697" spans="15:38" ht="14.25" customHeight="1">
      <c r="O697" s="20"/>
      <c r="Q697" s="20"/>
      <c r="T697" s="20"/>
      <c r="AH697" s="21"/>
      <c r="AK697" s="20"/>
      <c r="AL697" s="20"/>
    </row>
    <row r="698" spans="15:38" ht="14.25" customHeight="1">
      <c r="O698" s="20"/>
      <c r="Q698" s="20"/>
      <c r="T698" s="20"/>
      <c r="AH698" s="21"/>
      <c r="AK698" s="20"/>
      <c r="AL698" s="20"/>
    </row>
    <row r="699" spans="15:38" ht="14.25" customHeight="1">
      <c r="O699" s="20"/>
      <c r="Q699" s="20"/>
      <c r="T699" s="20"/>
      <c r="AH699" s="21"/>
      <c r="AK699" s="20"/>
      <c r="AL699" s="20"/>
    </row>
    <row r="700" spans="15:38" ht="14.25" customHeight="1">
      <c r="O700" s="20"/>
      <c r="Q700" s="20"/>
      <c r="T700" s="20"/>
      <c r="AH700" s="21"/>
      <c r="AK700" s="20"/>
      <c r="AL700" s="20"/>
    </row>
    <row r="701" spans="15:38" ht="14.25" customHeight="1">
      <c r="O701" s="20"/>
      <c r="Q701" s="20"/>
      <c r="T701" s="20"/>
      <c r="AH701" s="21"/>
      <c r="AK701" s="20"/>
      <c r="AL701" s="20"/>
    </row>
    <row r="702" spans="15:38" ht="14.25" customHeight="1">
      <c r="O702" s="20"/>
      <c r="Q702" s="20"/>
      <c r="T702" s="20"/>
      <c r="AH702" s="21"/>
      <c r="AK702" s="20"/>
      <c r="AL702" s="20"/>
    </row>
    <row r="703" spans="15:38" ht="14.25" customHeight="1">
      <c r="O703" s="20"/>
      <c r="Q703" s="20"/>
      <c r="T703" s="20"/>
      <c r="AH703" s="21"/>
      <c r="AK703" s="20"/>
      <c r="AL703" s="20"/>
    </row>
    <row r="704" spans="15:38" ht="14.25" customHeight="1">
      <c r="O704" s="20"/>
      <c r="Q704" s="20"/>
      <c r="T704" s="20"/>
      <c r="AH704" s="21"/>
      <c r="AK704" s="20"/>
      <c r="AL704" s="20"/>
    </row>
    <row r="705" spans="15:38" ht="14.25" customHeight="1">
      <c r="O705" s="20"/>
      <c r="Q705" s="20"/>
      <c r="T705" s="20"/>
      <c r="AH705" s="21"/>
      <c r="AK705" s="20"/>
      <c r="AL705" s="20"/>
    </row>
    <row r="706" spans="15:38" ht="14.25" customHeight="1">
      <c r="O706" s="20"/>
      <c r="Q706" s="20"/>
      <c r="T706" s="20"/>
      <c r="AH706" s="21"/>
      <c r="AK706" s="20"/>
      <c r="AL706" s="20"/>
    </row>
    <row r="707" spans="15:38" ht="14.25" customHeight="1">
      <c r="O707" s="20"/>
      <c r="Q707" s="20"/>
      <c r="T707" s="20"/>
      <c r="AH707" s="21"/>
      <c r="AK707" s="20"/>
      <c r="AL707" s="20"/>
    </row>
    <row r="708" spans="15:38" ht="14.25" customHeight="1">
      <c r="O708" s="20"/>
      <c r="Q708" s="20"/>
      <c r="T708" s="20"/>
      <c r="AH708" s="21"/>
      <c r="AK708" s="20"/>
      <c r="AL708" s="20"/>
    </row>
    <row r="709" spans="15:38" ht="14.25" customHeight="1">
      <c r="O709" s="20"/>
      <c r="Q709" s="20"/>
      <c r="T709" s="20"/>
      <c r="AH709" s="21"/>
      <c r="AK709" s="20"/>
      <c r="AL709" s="20"/>
    </row>
    <row r="710" spans="15:38" ht="14.25" customHeight="1">
      <c r="O710" s="20"/>
      <c r="Q710" s="20"/>
      <c r="T710" s="20"/>
      <c r="AH710" s="21"/>
      <c r="AK710" s="20"/>
      <c r="AL710" s="20"/>
    </row>
    <row r="711" spans="15:38" ht="14.25" customHeight="1">
      <c r="O711" s="20"/>
      <c r="Q711" s="20"/>
      <c r="T711" s="20"/>
      <c r="AH711" s="21"/>
      <c r="AK711" s="20"/>
      <c r="AL711" s="20"/>
    </row>
    <row r="712" spans="15:38" ht="14.25" customHeight="1">
      <c r="O712" s="20"/>
      <c r="Q712" s="20"/>
      <c r="T712" s="20"/>
      <c r="AH712" s="21"/>
      <c r="AK712" s="20"/>
      <c r="AL712" s="20"/>
    </row>
    <row r="713" spans="15:38" ht="14.25" customHeight="1">
      <c r="O713" s="20"/>
      <c r="Q713" s="20"/>
      <c r="T713" s="20"/>
      <c r="AH713" s="21"/>
      <c r="AK713" s="20"/>
      <c r="AL713" s="20"/>
    </row>
    <row r="714" spans="15:38" ht="14.25" customHeight="1">
      <c r="O714" s="20"/>
      <c r="Q714" s="20"/>
      <c r="T714" s="20"/>
      <c r="AH714" s="21"/>
      <c r="AK714" s="20"/>
      <c r="AL714" s="20"/>
    </row>
    <row r="715" spans="15:38" ht="14.25" customHeight="1">
      <c r="O715" s="20"/>
      <c r="Q715" s="20"/>
      <c r="T715" s="20"/>
      <c r="AH715" s="21"/>
      <c r="AK715" s="20"/>
      <c r="AL715" s="20"/>
    </row>
    <row r="716" spans="15:38" ht="14.25" customHeight="1">
      <c r="O716" s="20"/>
      <c r="Q716" s="20"/>
      <c r="T716" s="20"/>
      <c r="AH716" s="21"/>
      <c r="AK716" s="20"/>
      <c r="AL716" s="20"/>
    </row>
    <row r="717" spans="15:38" ht="14.25" customHeight="1">
      <c r="O717" s="20"/>
      <c r="Q717" s="20"/>
      <c r="T717" s="20"/>
      <c r="AH717" s="21"/>
      <c r="AK717" s="20"/>
      <c r="AL717" s="20"/>
    </row>
    <row r="718" spans="15:38" ht="14.25" customHeight="1">
      <c r="O718" s="20"/>
      <c r="Q718" s="20"/>
      <c r="T718" s="20"/>
      <c r="AH718" s="21"/>
      <c r="AK718" s="20"/>
      <c r="AL718" s="20"/>
    </row>
    <row r="719" spans="15:38" ht="14.25" customHeight="1">
      <c r="O719" s="20"/>
      <c r="Q719" s="20"/>
      <c r="T719" s="20"/>
      <c r="AH719" s="21"/>
      <c r="AK719" s="20"/>
      <c r="AL719" s="20"/>
    </row>
    <row r="720" spans="15:38" ht="14.25" customHeight="1">
      <c r="O720" s="20"/>
      <c r="Q720" s="20"/>
      <c r="T720" s="20"/>
      <c r="AH720" s="21"/>
      <c r="AK720" s="20"/>
      <c r="AL720" s="20"/>
    </row>
    <row r="721" spans="15:38" ht="14.25" customHeight="1">
      <c r="O721" s="20"/>
      <c r="Q721" s="20"/>
      <c r="T721" s="20"/>
      <c r="AH721" s="21"/>
      <c r="AK721" s="20"/>
      <c r="AL721" s="20"/>
    </row>
    <row r="722" spans="15:38" ht="14.25" customHeight="1">
      <c r="O722" s="20"/>
      <c r="Q722" s="20"/>
      <c r="T722" s="20"/>
      <c r="AH722" s="21"/>
      <c r="AK722" s="20"/>
      <c r="AL722" s="20"/>
    </row>
    <row r="723" spans="15:38" ht="14.25" customHeight="1">
      <c r="O723" s="20"/>
      <c r="Q723" s="20"/>
      <c r="T723" s="20"/>
      <c r="AH723" s="21"/>
      <c r="AK723" s="20"/>
      <c r="AL723" s="20"/>
    </row>
    <row r="724" spans="15:38" ht="14.25" customHeight="1">
      <c r="O724" s="20"/>
      <c r="Q724" s="20"/>
      <c r="T724" s="20"/>
      <c r="AH724" s="21"/>
      <c r="AK724" s="20"/>
      <c r="AL724" s="20"/>
    </row>
    <row r="725" spans="15:38" ht="14.25" customHeight="1">
      <c r="O725" s="20"/>
      <c r="Q725" s="20"/>
      <c r="T725" s="20"/>
      <c r="AH725" s="21"/>
      <c r="AK725" s="20"/>
      <c r="AL725" s="20"/>
    </row>
    <row r="726" spans="15:38" ht="14.25" customHeight="1">
      <c r="O726" s="20"/>
      <c r="Q726" s="20"/>
      <c r="T726" s="20"/>
      <c r="AH726" s="21"/>
      <c r="AK726" s="20"/>
      <c r="AL726" s="20"/>
    </row>
    <row r="727" spans="15:38" ht="14.25" customHeight="1">
      <c r="O727" s="20"/>
      <c r="Q727" s="20"/>
      <c r="T727" s="20"/>
      <c r="AH727" s="21"/>
      <c r="AK727" s="20"/>
      <c r="AL727" s="20"/>
    </row>
    <row r="728" spans="15:38" ht="14.25" customHeight="1">
      <c r="O728" s="20"/>
      <c r="Q728" s="20"/>
      <c r="T728" s="20"/>
      <c r="AH728" s="21"/>
      <c r="AK728" s="20"/>
      <c r="AL728" s="20"/>
    </row>
    <row r="729" spans="15:38" ht="14.25" customHeight="1">
      <c r="O729" s="20"/>
      <c r="Q729" s="20"/>
      <c r="T729" s="20"/>
      <c r="AH729" s="21"/>
      <c r="AK729" s="20"/>
      <c r="AL729" s="20"/>
    </row>
    <row r="730" spans="15:38" ht="14.25" customHeight="1">
      <c r="O730" s="20"/>
      <c r="Q730" s="20"/>
      <c r="T730" s="20"/>
      <c r="AH730" s="21"/>
      <c r="AK730" s="20"/>
      <c r="AL730" s="20"/>
    </row>
    <row r="731" spans="15:38" ht="14.25" customHeight="1">
      <c r="O731" s="20"/>
      <c r="Q731" s="20"/>
      <c r="T731" s="20"/>
      <c r="AH731" s="21"/>
      <c r="AK731" s="20"/>
      <c r="AL731" s="20"/>
    </row>
    <row r="732" spans="15:38" ht="14.25" customHeight="1">
      <c r="O732" s="20"/>
      <c r="Q732" s="20"/>
      <c r="T732" s="20"/>
      <c r="AH732" s="21"/>
      <c r="AK732" s="20"/>
      <c r="AL732" s="20"/>
    </row>
    <row r="733" spans="15:38" ht="14.25" customHeight="1">
      <c r="O733" s="20"/>
      <c r="Q733" s="20"/>
      <c r="T733" s="20"/>
      <c r="AH733" s="21"/>
      <c r="AK733" s="20"/>
      <c r="AL733" s="20"/>
    </row>
    <row r="734" spans="15:38" ht="14.25" customHeight="1">
      <c r="O734" s="20"/>
      <c r="Q734" s="20"/>
      <c r="T734" s="20"/>
      <c r="AH734" s="21"/>
      <c r="AK734" s="20"/>
      <c r="AL734" s="20"/>
    </row>
    <row r="735" spans="15:38" ht="14.25" customHeight="1">
      <c r="O735" s="20"/>
      <c r="Q735" s="20"/>
      <c r="T735" s="20"/>
      <c r="AH735" s="21"/>
      <c r="AK735" s="20"/>
      <c r="AL735" s="20"/>
    </row>
    <row r="736" spans="15:38" ht="14.25" customHeight="1">
      <c r="O736" s="20"/>
      <c r="Q736" s="20"/>
      <c r="T736" s="20"/>
      <c r="AH736" s="21"/>
      <c r="AK736" s="20"/>
      <c r="AL736" s="20"/>
    </row>
    <row r="737" spans="15:38" ht="14.25" customHeight="1">
      <c r="O737" s="20"/>
      <c r="Q737" s="20"/>
      <c r="T737" s="20"/>
      <c r="AH737" s="21"/>
      <c r="AK737" s="20"/>
      <c r="AL737" s="20"/>
    </row>
    <row r="738" spans="15:38" ht="14.25" customHeight="1">
      <c r="O738" s="20"/>
      <c r="Q738" s="20"/>
      <c r="T738" s="20"/>
      <c r="AH738" s="21"/>
      <c r="AK738" s="20"/>
      <c r="AL738" s="20"/>
    </row>
    <row r="739" spans="15:38" ht="14.25" customHeight="1">
      <c r="O739" s="20"/>
      <c r="Q739" s="20"/>
      <c r="T739" s="20"/>
      <c r="AH739" s="21"/>
      <c r="AK739" s="20"/>
      <c r="AL739" s="20"/>
    </row>
    <row r="740" spans="15:38" ht="14.25" customHeight="1">
      <c r="O740" s="20"/>
      <c r="Q740" s="20"/>
      <c r="T740" s="20"/>
      <c r="AH740" s="21"/>
      <c r="AK740" s="20"/>
      <c r="AL740" s="20"/>
    </row>
    <row r="741" spans="15:38" ht="14.25" customHeight="1">
      <c r="O741" s="20"/>
      <c r="Q741" s="20"/>
      <c r="T741" s="20"/>
      <c r="AH741" s="21"/>
      <c r="AK741" s="20"/>
      <c r="AL741" s="20"/>
    </row>
    <row r="742" spans="15:38" ht="14.25" customHeight="1">
      <c r="O742" s="20"/>
      <c r="Q742" s="20"/>
      <c r="T742" s="20"/>
      <c r="AH742" s="21"/>
      <c r="AK742" s="20"/>
      <c r="AL742" s="20"/>
    </row>
    <row r="743" spans="15:38" ht="14.25" customHeight="1">
      <c r="O743" s="20"/>
      <c r="Q743" s="20"/>
      <c r="T743" s="20"/>
      <c r="AH743" s="21"/>
      <c r="AK743" s="20"/>
      <c r="AL743" s="20"/>
    </row>
    <row r="744" spans="15:38" ht="14.25" customHeight="1">
      <c r="O744" s="20"/>
      <c r="Q744" s="20"/>
      <c r="T744" s="20"/>
      <c r="AH744" s="21"/>
      <c r="AK744" s="20"/>
      <c r="AL744" s="20"/>
    </row>
    <row r="745" spans="15:38" ht="14.25" customHeight="1">
      <c r="O745" s="20"/>
      <c r="Q745" s="20"/>
      <c r="T745" s="20"/>
      <c r="AH745" s="21"/>
      <c r="AK745" s="20"/>
      <c r="AL745" s="20"/>
    </row>
    <row r="746" spans="15:38" ht="14.25" customHeight="1">
      <c r="O746" s="20"/>
      <c r="Q746" s="20"/>
      <c r="T746" s="20"/>
      <c r="AH746" s="21"/>
      <c r="AK746" s="20"/>
      <c r="AL746" s="20"/>
    </row>
    <row r="747" spans="15:38" ht="14.25" customHeight="1">
      <c r="O747" s="20"/>
      <c r="Q747" s="20"/>
      <c r="T747" s="20"/>
      <c r="AH747" s="21"/>
      <c r="AK747" s="20"/>
      <c r="AL747" s="20"/>
    </row>
    <row r="748" spans="15:38" ht="14.25" customHeight="1">
      <c r="O748" s="20"/>
      <c r="Q748" s="20"/>
      <c r="T748" s="20"/>
      <c r="AH748" s="21"/>
      <c r="AK748" s="20"/>
      <c r="AL748" s="20"/>
    </row>
    <row r="749" spans="15:38" ht="14.25" customHeight="1">
      <c r="O749" s="20"/>
      <c r="Q749" s="20"/>
      <c r="T749" s="20"/>
      <c r="AH749" s="21"/>
      <c r="AK749" s="20"/>
      <c r="AL749" s="20"/>
    </row>
    <row r="750" spans="15:38" ht="14.25" customHeight="1">
      <c r="O750" s="20"/>
      <c r="Q750" s="20"/>
      <c r="T750" s="20"/>
      <c r="AH750" s="21"/>
      <c r="AK750" s="20"/>
      <c r="AL750" s="20"/>
    </row>
    <row r="751" spans="15:38" ht="14.25" customHeight="1">
      <c r="O751" s="20"/>
      <c r="Q751" s="20"/>
      <c r="T751" s="20"/>
      <c r="AH751" s="21"/>
      <c r="AK751" s="20"/>
      <c r="AL751" s="20"/>
    </row>
    <row r="752" spans="15:38" ht="14.25" customHeight="1">
      <c r="O752" s="20"/>
      <c r="Q752" s="20"/>
      <c r="T752" s="20"/>
      <c r="AH752" s="21"/>
      <c r="AK752" s="20"/>
      <c r="AL752" s="20"/>
    </row>
    <row r="753" spans="15:38" ht="14.25" customHeight="1">
      <c r="O753" s="20"/>
      <c r="Q753" s="20"/>
      <c r="T753" s="20"/>
      <c r="AH753" s="21"/>
      <c r="AK753" s="20"/>
      <c r="AL753" s="20"/>
    </row>
    <row r="754" spans="15:38" ht="14.25" customHeight="1">
      <c r="O754" s="20"/>
      <c r="Q754" s="20"/>
      <c r="T754" s="20"/>
      <c r="AH754" s="21"/>
      <c r="AK754" s="20"/>
      <c r="AL754" s="20"/>
    </row>
    <row r="755" spans="15:38" ht="14.25" customHeight="1">
      <c r="O755" s="20"/>
      <c r="Q755" s="20"/>
      <c r="T755" s="20"/>
      <c r="AH755" s="21"/>
      <c r="AK755" s="20"/>
      <c r="AL755" s="20"/>
    </row>
    <row r="756" spans="15:38" ht="14.25" customHeight="1">
      <c r="O756" s="20"/>
      <c r="Q756" s="20"/>
      <c r="T756" s="20"/>
      <c r="AH756" s="21"/>
      <c r="AK756" s="20"/>
      <c r="AL756" s="20"/>
    </row>
    <row r="757" spans="15:38" ht="14.25" customHeight="1">
      <c r="O757" s="20"/>
      <c r="Q757" s="20"/>
      <c r="T757" s="20"/>
      <c r="AH757" s="21"/>
      <c r="AK757" s="20"/>
      <c r="AL757" s="20"/>
    </row>
    <row r="758" spans="15:38" ht="14.25" customHeight="1">
      <c r="O758" s="20"/>
      <c r="Q758" s="20"/>
      <c r="T758" s="20"/>
      <c r="AH758" s="21"/>
      <c r="AK758" s="20"/>
      <c r="AL758" s="20"/>
    </row>
    <row r="759" spans="15:38" ht="14.25" customHeight="1">
      <c r="O759" s="20"/>
      <c r="Q759" s="20"/>
      <c r="T759" s="20"/>
      <c r="AH759" s="21"/>
      <c r="AK759" s="20"/>
      <c r="AL759" s="20"/>
    </row>
    <row r="760" spans="15:38" ht="14.25" customHeight="1">
      <c r="O760" s="20"/>
      <c r="Q760" s="20"/>
      <c r="T760" s="20"/>
      <c r="AH760" s="21"/>
      <c r="AK760" s="20"/>
      <c r="AL760" s="20"/>
    </row>
    <row r="761" spans="15:38" ht="14.25" customHeight="1">
      <c r="O761" s="20"/>
      <c r="Q761" s="20"/>
      <c r="T761" s="20"/>
      <c r="AH761" s="21"/>
      <c r="AK761" s="20"/>
      <c r="AL761" s="20"/>
    </row>
    <row r="762" spans="15:38" ht="14.25" customHeight="1">
      <c r="O762" s="20"/>
      <c r="Q762" s="20"/>
      <c r="T762" s="20"/>
      <c r="AH762" s="21"/>
      <c r="AK762" s="20"/>
      <c r="AL762" s="20"/>
    </row>
    <row r="763" spans="15:38" ht="14.25" customHeight="1">
      <c r="O763" s="20"/>
      <c r="Q763" s="20"/>
      <c r="T763" s="20"/>
      <c r="AH763" s="21"/>
      <c r="AK763" s="20"/>
      <c r="AL763" s="20"/>
    </row>
    <row r="764" spans="15:38" ht="14.25" customHeight="1">
      <c r="O764" s="20"/>
      <c r="Q764" s="20"/>
      <c r="T764" s="20"/>
      <c r="AH764" s="21"/>
      <c r="AK764" s="20"/>
      <c r="AL764" s="20"/>
    </row>
    <row r="765" spans="15:38" ht="14.25" customHeight="1">
      <c r="O765" s="20"/>
      <c r="Q765" s="20"/>
      <c r="T765" s="20"/>
      <c r="AH765" s="21"/>
      <c r="AK765" s="20"/>
      <c r="AL765" s="20"/>
    </row>
    <row r="766" spans="15:38" ht="14.25" customHeight="1">
      <c r="O766" s="20"/>
      <c r="Q766" s="20"/>
      <c r="T766" s="20"/>
      <c r="AH766" s="21"/>
      <c r="AK766" s="20"/>
      <c r="AL766" s="20"/>
    </row>
    <row r="767" spans="15:38" ht="14.25" customHeight="1">
      <c r="O767" s="20"/>
      <c r="Q767" s="20"/>
      <c r="T767" s="20"/>
      <c r="AH767" s="21"/>
      <c r="AK767" s="20"/>
      <c r="AL767" s="20"/>
    </row>
    <row r="768" spans="15:38" ht="14.25" customHeight="1">
      <c r="O768" s="20"/>
      <c r="Q768" s="20"/>
      <c r="T768" s="20"/>
      <c r="AH768" s="21"/>
      <c r="AK768" s="20"/>
      <c r="AL768" s="20"/>
    </row>
    <row r="769" spans="15:38" ht="14.25" customHeight="1">
      <c r="O769" s="20"/>
      <c r="Q769" s="20"/>
      <c r="T769" s="20"/>
      <c r="AH769" s="21"/>
      <c r="AK769" s="20"/>
      <c r="AL769" s="20"/>
    </row>
    <row r="770" spans="15:38" ht="14.25" customHeight="1">
      <c r="O770" s="20"/>
      <c r="Q770" s="20"/>
      <c r="T770" s="20"/>
      <c r="AH770" s="21"/>
      <c r="AK770" s="20"/>
      <c r="AL770" s="20"/>
    </row>
    <row r="771" spans="15:38" ht="14.25" customHeight="1">
      <c r="O771" s="20"/>
      <c r="Q771" s="20"/>
      <c r="T771" s="20"/>
      <c r="AH771" s="21"/>
      <c r="AK771" s="20"/>
      <c r="AL771" s="20"/>
    </row>
    <row r="772" spans="15:38" ht="14.25" customHeight="1">
      <c r="O772" s="20"/>
      <c r="Q772" s="20"/>
      <c r="T772" s="20"/>
      <c r="AH772" s="21"/>
      <c r="AK772" s="20"/>
      <c r="AL772" s="20"/>
    </row>
    <row r="773" spans="15:38" ht="14.25" customHeight="1">
      <c r="O773" s="20"/>
      <c r="Q773" s="20"/>
      <c r="T773" s="20"/>
      <c r="AH773" s="21"/>
      <c r="AK773" s="20"/>
      <c r="AL773" s="20"/>
    </row>
    <row r="774" spans="15:38" ht="14.25" customHeight="1">
      <c r="O774" s="20"/>
      <c r="Q774" s="20"/>
      <c r="T774" s="20"/>
      <c r="AH774" s="21"/>
      <c r="AK774" s="20"/>
      <c r="AL774" s="20"/>
    </row>
    <row r="775" spans="15:38" ht="14.25" customHeight="1">
      <c r="O775" s="20"/>
      <c r="Q775" s="20"/>
      <c r="T775" s="20"/>
      <c r="AH775" s="21"/>
      <c r="AK775" s="20"/>
      <c r="AL775" s="20"/>
    </row>
    <row r="776" spans="15:38" ht="14.25" customHeight="1">
      <c r="O776" s="20"/>
      <c r="Q776" s="20"/>
      <c r="T776" s="20"/>
      <c r="AH776" s="21"/>
      <c r="AK776" s="20"/>
      <c r="AL776" s="20"/>
    </row>
    <row r="777" spans="15:38" ht="14.25" customHeight="1">
      <c r="O777" s="20"/>
      <c r="Q777" s="20"/>
      <c r="T777" s="20"/>
      <c r="AH777" s="21"/>
      <c r="AK777" s="20"/>
      <c r="AL777" s="20"/>
    </row>
    <row r="778" spans="15:38" ht="14.25" customHeight="1">
      <c r="O778" s="20"/>
      <c r="Q778" s="20"/>
      <c r="T778" s="20"/>
      <c r="AH778" s="21"/>
      <c r="AK778" s="20"/>
      <c r="AL778" s="20"/>
    </row>
    <row r="779" spans="15:38" ht="14.25" customHeight="1">
      <c r="O779" s="20"/>
      <c r="Q779" s="20"/>
      <c r="T779" s="20"/>
      <c r="AH779" s="21"/>
      <c r="AK779" s="20"/>
      <c r="AL779" s="20"/>
    </row>
    <row r="780" spans="15:38" ht="14.25" customHeight="1">
      <c r="O780" s="20"/>
      <c r="Q780" s="20"/>
      <c r="T780" s="20"/>
      <c r="AH780" s="21"/>
      <c r="AK780" s="20"/>
      <c r="AL780" s="20"/>
    </row>
    <row r="781" spans="15:38" ht="14.25" customHeight="1">
      <c r="O781" s="20"/>
      <c r="Q781" s="20"/>
      <c r="T781" s="20"/>
      <c r="AH781" s="21"/>
      <c r="AK781" s="20"/>
      <c r="AL781" s="20"/>
    </row>
    <row r="782" spans="15:38" ht="14.25" customHeight="1">
      <c r="O782" s="20"/>
      <c r="Q782" s="20"/>
      <c r="T782" s="20"/>
      <c r="AH782" s="21"/>
      <c r="AK782" s="20"/>
      <c r="AL782" s="20"/>
    </row>
    <row r="783" spans="15:38" ht="14.25" customHeight="1">
      <c r="O783" s="20"/>
      <c r="Q783" s="20"/>
      <c r="T783" s="20"/>
      <c r="AH783" s="21"/>
      <c r="AK783" s="20"/>
      <c r="AL783" s="20"/>
    </row>
    <row r="784" spans="15:38" ht="14.25" customHeight="1">
      <c r="O784" s="20"/>
      <c r="Q784" s="20"/>
      <c r="T784" s="20"/>
      <c r="AH784" s="21"/>
      <c r="AK784" s="20"/>
      <c r="AL784" s="20"/>
    </row>
    <row r="785" spans="15:38" ht="14.25" customHeight="1">
      <c r="O785" s="20"/>
      <c r="Q785" s="20"/>
      <c r="T785" s="20"/>
      <c r="AH785" s="21"/>
      <c r="AK785" s="20"/>
      <c r="AL785" s="20"/>
    </row>
    <row r="786" spans="15:38" ht="14.25" customHeight="1">
      <c r="O786" s="20"/>
      <c r="Q786" s="20"/>
      <c r="T786" s="20"/>
      <c r="AH786" s="21"/>
      <c r="AK786" s="20"/>
      <c r="AL786" s="20"/>
    </row>
    <row r="787" spans="15:38" ht="14.25" customHeight="1">
      <c r="O787" s="20"/>
      <c r="Q787" s="20"/>
      <c r="T787" s="20"/>
      <c r="AH787" s="21"/>
      <c r="AK787" s="20"/>
      <c r="AL787" s="20"/>
    </row>
    <row r="788" spans="15:38" ht="14.25" customHeight="1">
      <c r="O788" s="20"/>
      <c r="Q788" s="20"/>
      <c r="T788" s="20"/>
      <c r="AH788" s="21"/>
      <c r="AK788" s="20"/>
      <c r="AL788" s="20"/>
    </row>
    <row r="789" spans="15:38" ht="14.25" customHeight="1">
      <c r="O789" s="20"/>
      <c r="Q789" s="20"/>
      <c r="T789" s="20"/>
      <c r="AH789" s="21"/>
      <c r="AK789" s="20"/>
      <c r="AL789" s="20"/>
    </row>
    <row r="790" spans="15:38" ht="14.25" customHeight="1">
      <c r="O790" s="20"/>
      <c r="Q790" s="20"/>
      <c r="T790" s="20"/>
      <c r="AH790" s="21"/>
      <c r="AK790" s="20"/>
      <c r="AL790" s="20"/>
    </row>
    <row r="791" spans="15:38" ht="14.25" customHeight="1">
      <c r="O791" s="20"/>
      <c r="Q791" s="20"/>
      <c r="T791" s="20"/>
      <c r="AH791" s="21"/>
      <c r="AK791" s="20"/>
      <c r="AL791" s="20"/>
    </row>
    <row r="792" spans="15:38" ht="14.25" customHeight="1">
      <c r="O792" s="20"/>
      <c r="Q792" s="20"/>
      <c r="T792" s="20"/>
      <c r="AH792" s="21"/>
      <c r="AK792" s="20"/>
      <c r="AL792" s="20"/>
    </row>
    <row r="793" spans="15:38" ht="14.25" customHeight="1">
      <c r="O793" s="20"/>
      <c r="Q793" s="20"/>
      <c r="T793" s="20"/>
      <c r="AH793" s="21"/>
      <c r="AK793" s="20"/>
      <c r="AL793" s="20"/>
    </row>
    <row r="794" spans="15:38" ht="14.25" customHeight="1">
      <c r="O794" s="20"/>
      <c r="Q794" s="20"/>
      <c r="T794" s="20"/>
      <c r="AH794" s="21"/>
      <c r="AK794" s="20"/>
      <c r="AL794" s="20"/>
    </row>
    <row r="795" spans="15:38" ht="14.25" customHeight="1">
      <c r="O795" s="20"/>
      <c r="Q795" s="20"/>
      <c r="T795" s="20"/>
      <c r="AH795" s="21"/>
      <c r="AK795" s="20"/>
      <c r="AL795" s="20"/>
    </row>
    <row r="796" spans="15:38" ht="14.25" customHeight="1">
      <c r="O796" s="20"/>
      <c r="Q796" s="20"/>
      <c r="T796" s="20"/>
      <c r="AH796" s="21"/>
      <c r="AK796" s="20"/>
      <c r="AL796" s="20"/>
    </row>
    <row r="797" spans="15:38" ht="14.25" customHeight="1">
      <c r="O797" s="20"/>
      <c r="Q797" s="20"/>
      <c r="T797" s="20"/>
      <c r="AH797" s="21"/>
      <c r="AK797" s="20"/>
      <c r="AL797" s="20"/>
    </row>
    <row r="798" spans="15:38" ht="14.25" customHeight="1">
      <c r="O798" s="20"/>
      <c r="Q798" s="20"/>
      <c r="T798" s="20"/>
      <c r="AH798" s="21"/>
      <c r="AK798" s="20"/>
      <c r="AL798" s="20"/>
    </row>
    <row r="799" spans="15:38" ht="14.25" customHeight="1">
      <c r="O799" s="20"/>
      <c r="Q799" s="20"/>
      <c r="T799" s="20"/>
      <c r="AH799" s="21"/>
      <c r="AK799" s="20"/>
      <c r="AL799" s="20"/>
    </row>
    <row r="800" spans="15:38" ht="14.25" customHeight="1">
      <c r="O800" s="20"/>
      <c r="Q800" s="20"/>
      <c r="T800" s="20"/>
      <c r="AH800" s="21"/>
      <c r="AK800" s="20"/>
      <c r="AL800" s="20"/>
    </row>
    <row r="801" spans="15:38" ht="14.25" customHeight="1">
      <c r="O801" s="20"/>
      <c r="Q801" s="20"/>
      <c r="T801" s="20"/>
      <c r="AH801" s="21"/>
      <c r="AK801" s="20"/>
      <c r="AL801" s="20"/>
    </row>
    <row r="802" spans="15:38" ht="14.25" customHeight="1">
      <c r="O802" s="20"/>
      <c r="Q802" s="20"/>
      <c r="T802" s="20"/>
      <c r="AH802" s="21"/>
      <c r="AK802" s="20"/>
      <c r="AL802" s="20"/>
    </row>
    <row r="803" spans="15:38" ht="14.25" customHeight="1">
      <c r="O803" s="20"/>
      <c r="Q803" s="20"/>
      <c r="T803" s="20"/>
      <c r="AH803" s="21"/>
      <c r="AK803" s="20"/>
      <c r="AL803" s="20"/>
    </row>
    <row r="804" spans="15:38" ht="14.25" customHeight="1">
      <c r="O804" s="20"/>
      <c r="Q804" s="20"/>
      <c r="T804" s="20"/>
      <c r="AH804" s="21"/>
      <c r="AK804" s="20"/>
      <c r="AL804" s="20"/>
    </row>
    <row r="805" spans="15:38" ht="14.25" customHeight="1">
      <c r="O805" s="20"/>
      <c r="Q805" s="20"/>
      <c r="T805" s="20"/>
      <c r="AH805" s="21"/>
      <c r="AK805" s="20"/>
      <c r="AL805" s="20"/>
    </row>
    <row r="806" spans="15:38" ht="14.25" customHeight="1">
      <c r="O806" s="20"/>
      <c r="Q806" s="20"/>
      <c r="T806" s="20"/>
      <c r="AH806" s="21"/>
      <c r="AK806" s="20"/>
      <c r="AL806" s="20"/>
    </row>
    <row r="807" spans="15:38" ht="14.25" customHeight="1">
      <c r="O807" s="20"/>
      <c r="Q807" s="20"/>
      <c r="T807" s="20"/>
      <c r="AH807" s="21"/>
      <c r="AK807" s="20"/>
      <c r="AL807" s="20"/>
    </row>
    <row r="808" spans="15:38" ht="14.25" customHeight="1">
      <c r="O808" s="20"/>
      <c r="Q808" s="20"/>
      <c r="T808" s="20"/>
      <c r="AH808" s="21"/>
      <c r="AK808" s="20"/>
      <c r="AL808" s="20"/>
    </row>
    <row r="809" spans="15:38" ht="14.25" customHeight="1">
      <c r="O809" s="20"/>
      <c r="Q809" s="20"/>
      <c r="T809" s="20"/>
      <c r="AH809" s="21"/>
      <c r="AK809" s="20"/>
      <c r="AL809" s="20"/>
    </row>
    <row r="810" spans="15:38" ht="14.25" customHeight="1">
      <c r="O810" s="20"/>
      <c r="Q810" s="20"/>
      <c r="T810" s="20"/>
      <c r="AH810" s="21"/>
      <c r="AK810" s="20"/>
      <c r="AL810" s="20"/>
    </row>
    <row r="811" spans="15:38" ht="14.25" customHeight="1">
      <c r="O811" s="20"/>
      <c r="Q811" s="20"/>
      <c r="T811" s="20"/>
      <c r="AH811" s="21"/>
      <c r="AK811" s="20"/>
      <c r="AL811" s="20"/>
    </row>
    <row r="812" spans="15:38" ht="14.25" customHeight="1">
      <c r="O812" s="20"/>
      <c r="Q812" s="20"/>
      <c r="T812" s="20"/>
      <c r="AH812" s="21"/>
      <c r="AK812" s="20"/>
      <c r="AL812" s="20"/>
    </row>
    <row r="813" spans="15:38" ht="14.25" customHeight="1">
      <c r="O813" s="20"/>
      <c r="Q813" s="20"/>
      <c r="T813" s="20"/>
      <c r="AH813" s="21"/>
      <c r="AK813" s="20"/>
      <c r="AL813" s="20"/>
    </row>
    <row r="814" spans="15:38" ht="14.25" customHeight="1">
      <c r="O814" s="20"/>
      <c r="Q814" s="20"/>
      <c r="T814" s="20"/>
      <c r="AH814" s="21"/>
      <c r="AK814" s="20"/>
      <c r="AL814" s="20"/>
    </row>
    <row r="815" spans="15:38" ht="14.25" customHeight="1">
      <c r="O815" s="20"/>
      <c r="Q815" s="20"/>
      <c r="T815" s="20"/>
      <c r="AH815" s="21"/>
      <c r="AK815" s="20"/>
      <c r="AL815" s="20"/>
    </row>
    <row r="816" spans="15:38" ht="14.25" customHeight="1">
      <c r="O816" s="20"/>
      <c r="Q816" s="20"/>
      <c r="T816" s="20"/>
      <c r="AH816" s="21"/>
      <c r="AK816" s="20"/>
      <c r="AL816" s="20"/>
    </row>
    <row r="817" spans="15:38" ht="14.25" customHeight="1">
      <c r="O817" s="20"/>
      <c r="Q817" s="20"/>
      <c r="T817" s="20"/>
      <c r="AH817" s="21"/>
      <c r="AK817" s="20"/>
      <c r="AL817" s="20"/>
    </row>
    <row r="818" spans="15:38" ht="14.25" customHeight="1">
      <c r="O818" s="20"/>
      <c r="Q818" s="20"/>
      <c r="T818" s="20"/>
      <c r="AH818" s="21"/>
      <c r="AK818" s="20"/>
      <c r="AL818" s="20"/>
    </row>
    <row r="819" spans="15:38" ht="14.25" customHeight="1">
      <c r="O819" s="20"/>
      <c r="Q819" s="20"/>
      <c r="T819" s="20"/>
      <c r="AH819" s="21"/>
      <c r="AK819" s="20"/>
      <c r="AL819" s="20"/>
    </row>
    <row r="820" spans="15:38" ht="14.25" customHeight="1">
      <c r="O820" s="20"/>
      <c r="Q820" s="20"/>
      <c r="T820" s="20"/>
      <c r="AH820" s="21"/>
      <c r="AK820" s="20"/>
      <c r="AL820" s="20"/>
    </row>
    <row r="821" spans="15:38" ht="14.25" customHeight="1">
      <c r="O821" s="20"/>
      <c r="Q821" s="20"/>
      <c r="T821" s="20"/>
      <c r="AH821" s="21"/>
      <c r="AK821" s="20"/>
      <c r="AL821" s="20"/>
    </row>
    <row r="822" spans="15:38" ht="14.25" customHeight="1">
      <c r="O822" s="20"/>
      <c r="Q822" s="20"/>
      <c r="T822" s="20"/>
      <c r="AH822" s="21"/>
      <c r="AK822" s="20"/>
      <c r="AL822" s="20"/>
    </row>
    <row r="823" spans="15:38" ht="14.25" customHeight="1">
      <c r="O823" s="20"/>
      <c r="Q823" s="20"/>
      <c r="T823" s="20"/>
      <c r="AH823" s="21"/>
      <c r="AK823" s="20"/>
      <c r="AL823" s="20"/>
    </row>
    <row r="824" spans="15:38" ht="14.25" customHeight="1">
      <c r="O824" s="20"/>
      <c r="Q824" s="20"/>
      <c r="T824" s="20"/>
      <c r="AH824" s="21"/>
      <c r="AK824" s="20"/>
      <c r="AL824" s="20"/>
    </row>
    <row r="825" spans="15:38" ht="14.25" customHeight="1">
      <c r="O825" s="20"/>
      <c r="Q825" s="20"/>
      <c r="T825" s="20"/>
      <c r="AH825" s="21"/>
      <c r="AK825" s="20"/>
      <c r="AL825" s="20"/>
    </row>
    <row r="826" spans="15:38" ht="14.25" customHeight="1">
      <c r="O826" s="20"/>
      <c r="Q826" s="20"/>
      <c r="T826" s="20"/>
      <c r="AH826" s="21"/>
      <c r="AK826" s="20"/>
      <c r="AL826" s="20"/>
    </row>
    <row r="827" spans="15:38" ht="14.25" customHeight="1">
      <c r="O827" s="20"/>
      <c r="Q827" s="20"/>
      <c r="T827" s="20"/>
      <c r="AH827" s="21"/>
      <c r="AK827" s="20"/>
      <c r="AL827" s="20"/>
    </row>
    <row r="828" spans="15:38" ht="14.25" customHeight="1">
      <c r="O828" s="20"/>
      <c r="Q828" s="20"/>
      <c r="T828" s="20"/>
      <c r="AH828" s="21"/>
      <c r="AK828" s="20"/>
      <c r="AL828" s="20"/>
    </row>
    <row r="829" spans="15:38" ht="14.25" customHeight="1">
      <c r="O829" s="20"/>
      <c r="Q829" s="20"/>
      <c r="T829" s="20"/>
      <c r="AH829" s="21"/>
      <c r="AK829" s="20"/>
      <c r="AL829" s="20"/>
    </row>
    <row r="830" spans="15:38" ht="14.25" customHeight="1">
      <c r="O830" s="20"/>
      <c r="Q830" s="20"/>
      <c r="T830" s="20"/>
      <c r="AH830" s="21"/>
      <c r="AK830" s="20"/>
      <c r="AL830" s="20"/>
    </row>
    <row r="831" spans="15:38" ht="14.25" customHeight="1">
      <c r="O831" s="20"/>
      <c r="Q831" s="20"/>
      <c r="T831" s="20"/>
      <c r="AH831" s="21"/>
      <c r="AK831" s="20"/>
      <c r="AL831" s="20"/>
    </row>
    <row r="832" spans="15:38" ht="14.25" customHeight="1">
      <c r="O832" s="20"/>
      <c r="Q832" s="20"/>
      <c r="T832" s="20"/>
      <c r="AH832" s="21"/>
      <c r="AK832" s="20"/>
      <c r="AL832" s="20"/>
    </row>
    <row r="833" spans="15:38" ht="14.25" customHeight="1">
      <c r="O833" s="20"/>
      <c r="Q833" s="20"/>
      <c r="T833" s="20"/>
      <c r="AH833" s="21"/>
      <c r="AK833" s="20"/>
      <c r="AL833" s="20"/>
    </row>
    <row r="834" spans="15:38" ht="14.25" customHeight="1">
      <c r="O834" s="20"/>
      <c r="Q834" s="20"/>
      <c r="T834" s="20"/>
      <c r="AH834" s="21"/>
      <c r="AK834" s="20"/>
      <c r="AL834" s="20"/>
    </row>
    <row r="835" spans="15:38" ht="14.25" customHeight="1">
      <c r="O835" s="20"/>
      <c r="Q835" s="20"/>
      <c r="T835" s="20"/>
      <c r="AH835" s="21"/>
      <c r="AK835" s="20"/>
      <c r="AL835" s="20"/>
    </row>
    <row r="836" spans="15:38" ht="14.25" customHeight="1">
      <c r="O836" s="20"/>
      <c r="Q836" s="20"/>
      <c r="T836" s="20"/>
      <c r="AH836" s="21"/>
      <c r="AK836" s="20"/>
      <c r="AL836" s="20"/>
    </row>
    <row r="837" spans="15:38" ht="14.25" customHeight="1">
      <c r="O837" s="20"/>
      <c r="Q837" s="20"/>
      <c r="T837" s="20"/>
      <c r="AH837" s="21"/>
      <c r="AK837" s="20"/>
      <c r="AL837" s="20"/>
    </row>
    <row r="838" spans="15:38" ht="14.25" customHeight="1">
      <c r="O838" s="20"/>
      <c r="Q838" s="20"/>
      <c r="T838" s="20"/>
      <c r="AH838" s="21"/>
      <c r="AK838" s="20"/>
      <c r="AL838" s="20"/>
    </row>
    <row r="839" spans="15:38" ht="14.25" customHeight="1">
      <c r="O839" s="20"/>
      <c r="Q839" s="20"/>
      <c r="T839" s="20"/>
      <c r="AH839" s="21"/>
      <c r="AK839" s="20"/>
      <c r="AL839" s="20"/>
    </row>
    <row r="840" spans="15:38" ht="14.25" customHeight="1">
      <c r="O840" s="20"/>
      <c r="Q840" s="20"/>
      <c r="T840" s="20"/>
      <c r="AH840" s="21"/>
      <c r="AK840" s="20"/>
      <c r="AL840" s="20"/>
    </row>
    <row r="841" spans="15:38" ht="14.25" customHeight="1">
      <c r="O841" s="20"/>
      <c r="Q841" s="20"/>
      <c r="T841" s="20"/>
      <c r="AH841" s="21"/>
      <c r="AK841" s="20"/>
      <c r="AL841" s="20"/>
    </row>
    <row r="842" spans="15:38" ht="14.25" customHeight="1">
      <c r="O842" s="20"/>
      <c r="Q842" s="20"/>
      <c r="T842" s="20"/>
      <c r="AH842" s="21"/>
      <c r="AK842" s="20"/>
      <c r="AL842" s="20"/>
    </row>
    <row r="843" spans="15:38" ht="14.25" customHeight="1">
      <c r="O843" s="20"/>
      <c r="Q843" s="20"/>
      <c r="T843" s="20"/>
      <c r="AH843" s="21"/>
      <c r="AK843" s="20"/>
      <c r="AL843" s="20"/>
    </row>
    <row r="844" spans="15:38" ht="14.25" customHeight="1">
      <c r="O844" s="20"/>
      <c r="Q844" s="20"/>
      <c r="T844" s="20"/>
      <c r="AH844" s="21"/>
      <c r="AK844" s="20"/>
      <c r="AL844" s="20"/>
    </row>
    <row r="845" spans="15:38" ht="14.25" customHeight="1">
      <c r="O845" s="20"/>
      <c r="Q845" s="20"/>
      <c r="T845" s="20"/>
      <c r="AH845" s="21"/>
      <c r="AK845" s="20"/>
      <c r="AL845" s="20"/>
    </row>
    <row r="846" spans="15:38" ht="14.25" customHeight="1">
      <c r="O846" s="20"/>
      <c r="Q846" s="20"/>
      <c r="T846" s="20"/>
      <c r="AH846" s="21"/>
      <c r="AK846" s="20"/>
      <c r="AL846" s="20"/>
    </row>
    <row r="847" spans="15:38" ht="14.25" customHeight="1">
      <c r="O847" s="20"/>
      <c r="Q847" s="20"/>
      <c r="T847" s="20"/>
      <c r="AH847" s="21"/>
      <c r="AK847" s="20"/>
      <c r="AL847" s="20"/>
    </row>
    <row r="848" spans="15:38" ht="14.25" customHeight="1">
      <c r="O848" s="20"/>
      <c r="Q848" s="20"/>
      <c r="T848" s="20"/>
      <c r="AH848" s="21"/>
      <c r="AK848" s="20"/>
      <c r="AL848" s="20"/>
    </row>
    <row r="849" spans="15:38" ht="14.25" customHeight="1">
      <c r="O849" s="20"/>
      <c r="Q849" s="20"/>
      <c r="T849" s="20"/>
      <c r="AH849" s="21"/>
      <c r="AK849" s="20"/>
      <c r="AL849" s="20"/>
    </row>
    <row r="850" spans="15:38" ht="14.25" customHeight="1">
      <c r="O850" s="20"/>
      <c r="Q850" s="20"/>
      <c r="T850" s="20"/>
      <c r="AH850" s="21"/>
      <c r="AK850" s="20"/>
      <c r="AL850" s="20"/>
    </row>
    <row r="851" spans="15:38" ht="14.25" customHeight="1">
      <c r="O851" s="20"/>
      <c r="Q851" s="20"/>
      <c r="T851" s="20"/>
      <c r="AH851" s="21"/>
      <c r="AK851" s="20"/>
      <c r="AL851" s="20"/>
    </row>
    <row r="852" spans="15:38" ht="14.25" customHeight="1">
      <c r="O852" s="20"/>
      <c r="Q852" s="20"/>
      <c r="T852" s="20"/>
      <c r="AH852" s="21"/>
      <c r="AK852" s="20"/>
      <c r="AL852" s="20"/>
    </row>
    <row r="853" spans="15:38" ht="14.25" customHeight="1">
      <c r="O853" s="20"/>
      <c r="Q853" s="20"/>
      <c r="T853" s="20"/>
      <c r="AH853" s="21"/>
      <c r="AK853" s="20"/>
      <c r="AL853" s="20"/>
    </row>
    <row r="854" spans="15:38" ht="14.25" customHeight="1">
      <c r="O854" s="20"/>
      <c r="Q854" s="20"/>
      <c r="T854" s="20"/>
      <c r="AH854" s="21"/>
      <c r="AK854" s="20"/>
      <c r="AL854" s="20"/>
    </row>
    <row r="855" spans="15:38" ht="14.25" customHeight="1">
      <c r="O855" s="20"/>
      <c r="Q855" s="20"/>
      <c r="T855" s="20"/>
      <c r="AH855" s="21"/>
      <c r="AK855" s="20"/>
      <c r="AL855" s="20"/>
    </row>
    <row r="856" spans="15:38" ht="14.25" customHeight="1">
      <c r="O856" s="20"/>
      <c r="Q856" s="20"/>
      <c r="T856" s="20"/>
      <c r="AH856" s="21"/>
      <c r="AK856" s="20"/>
      <c r="AL856" s="20"/>
    </row>
    <row r="857" spans="15:38" ht="14.25" customHeight="1">
      <c r="O857" s="20"/>
      <c r="Q857" s="20"/>
      <c r="T857" s="20"/>
      <c r="AH857" s="21"/>
      <c r="AK857" s="20"/>
      <c r="AL857" s="20"/>
    </row>
    <row r="858" spans="15:38" ht="14.25" customHeight="1">
      <c r="O858" s="20"/>
      <c r="Q858" s="20"/>
      <c r="T858" s="20"/>
      <c r="AH858" s="21"/>
      <c r="AK858" s="20"/>
      <c r="AL858" s="20"/>
    </row>
    <row r="859" spans="15:38" ht="14.25" customHeight="1">
      <c r="O859" s="20"/>
      <c r="Q859" s="20"/>
      <c r="T859" s="20"/>
      <c r="AH859" s="21"/>
      <c r="AK859" s="20"/>
      <c r="AL859" s="20"/>
    </row>
    <row r="860" spans="15:38" ht="14.25" customHeight="1">
      <c r="O860" s="20"/>
      <c r="Q860" s="20"/>
      <c r="T860" s="20"/>
      <c r="AH860" s="21"/>
      <c r="AK860" s="20"/>
      <c r="AL860" s="20"/>
    </row>
    <row r="861" spans="15:38" ht="14.25" customHeight="1">
      <c r="O861" s="20"/>
      <c r="Q861" s="20"/>
      <c r="T861" s="20"/>
      <c r="AH861" s="21"/>
      <c r="AK861" s="20"/>
      <c r="AL861" s="20"/>
    </row>
    <row r="862" spans="15:38" ht="14.25" customHeight="1">
      <c r="O862" s="20"/>
      <c r="Q862" s="20"/>
      <c r="T862" s="20"/>
      <c r="AH862" s="21"/>
      <c r="AK862" s="20"/>
      <c r="AL862" s="20"/>
    </row>
    <row r="863" spans="15:38" ht="14.25" customHeight="1">
      <c r="O863" s="20"/>
      <c r="Q863" s="20"/>
      <c r="T863" s="20"/>
      <c r="AH863" s="21"/>
      <c r="AK863" s="20"/>
      <c r="AL863" s="20"/>
    </row>
    <row r="864" spans="15:38" ht="14.25" customHeight="1">
      <c r="O864" s="20"/>
      <c r="Q864" s="20"/>
      <c r="T864" s="20"/>
      <c r="AH864" s="21"/>
      <c r="AK864" s="20"/>
      <c r="AL864" s="20"/>
    </row>
    <row r="865" spans="15:38" ht="14.25" customHeight="1">
      <c r="O865" s="20"/>
      <c r="Q865" s="20"/>
      <c r="T865" s="20"/>
      <c r="AH865" s="21"/>
      <c r="AK865" s="20"/>
      <c r="AL865" s="20"/>
    </row>
    <row r="866" spans="15:38" ht="14.25" customHeight="1">
      <c r="O866" s="20"/>
      <c r="Q866" s="20"/>
      <c r="T866" s="20"/>
      <c r="AH866" s="21"/>
      <c r="AK866" s="20"/>
      <c r="AL866" s="20"/>
    </row>
    <row r="867" spans="15:38" ht="14.25" customHeight="1">
      <c r="O867" s="20"/>
      <c r="Q867" s="20"/>
      <c r="T867" s="20"/>
      <c r="AH867" s="21"/>
      <c r="AK867" s="20"/>
      <c r="AL867" s="20"/>
    </row>
    <row r="868" spans="15:38" ht="14.25" customHeight="1">
      <c r="O868" s="20"/>
      <c r="Q868" s="20"/>
      <c r="T868" s="20"/>
      <c r="AH868" s="21"/>
      <c r="AK868" s="20"/>
      <c r="AL868" s="20"/>
    </row>
    <row r="869" spans="15:38" ht="14.25" customHeight="1">
      <c r="O869" s="20"/>
      <c r="Q869" s="20"/>
      <c r="T869" s="20"/>
      <c r="AH869" s="21"/>
      <c r="AK869" s="20"/>
      <c r="AL869" s="20"/>
    </row>
    <row r="870" spans="15:38" ht="14.25" customHeight="1">
      <c r="O870" s="20"/>
      <c r="Q870" s="20"/>
      <c r="T870" s="20"/>
      <c r="AH870" s="21"/>
      <c r="AK870" s="20"/>
      <c r="AL870" s="20"/>
    </row>
    <row r="871" spans="15:38" ht="14.25" customHeight="1">
      <c r="O871" s="20"/>
      <c r="Q871" s="20"/>
      <c r="T871" s="20"/>
      <c r="AH871" s="21"/>
      <c r="AK871" s="20"/>
      <c r="AL871" s="20"/>
    </row>
    <row r="872" spans="15:38" ht="14.25" customHeight="1">
      <c r="O872" s="20"/>
      <c r="Q872" s="20"/>
      <c r="T872" s="20"/>
      <c r="AH872" s="21"/>
      <c r="AK872" s="20"/>
      <c r="AL872" s="20"/>
    </row>
    <row r="873" spans="15:38" ht="14.25" customHeight="1">
      <c r="O873" s="20"/>
      <c r="Q873" s="20"/>
      <c r="T873" s="20"/>
      <c r="AH873" s="21"/>
      <c r="AK873" s="20"/>
      <c r="AL873" s="20"/>
    </row>
    <row r="874" spans="15:38" ht="14.25" customHeight="1">
      <c r="O874" s="20"/>
      <c r="Q874" s="20"/>
      <c r="T874" s="20"/>
      <c r="AH874" s="21"/>
      <c r="AK874" s="20"/>
      <c r="AL874" s="20"/>
    </row>
    <row r="875" spans="15:38" ht="14.25" customHeight="1">
      <c r="O875" s="20"/>
      <c r="Q875" s="20"/>
      <c r="T875" s="20"/>
      <c r="AH875" s="21"/>
      <c r="AK875" s="20"/>
      <c r="AL875" s="20"/>
    </row>
    <row r="876" spans="15:38" ht="14.25" customHeight="1">
      <c r="O876" s="20"/>
      <c r="Q876" s="20"/>
      <c r="T876" s="20"/>
      <c r="AH876" s="21"/>
      <c r="AK876" s="20"/>
      <c r="AL876" s="20"/>
    </row>
    <row r="877" spans="15:38" ht="14.25" customHeight="1">
      <c r="O877" s="20"/>
      <c r="Q877" s="20"/>
      <c r="T877" s="20"/>
      <c r="AH877" s="21"/>
      <c r="AK877" s="20"/>
      <c r="AL877" s="20"/>
    </row>
    <row r="878" spans="15:38" ht="14.25" customHeight="1">
      <c r="O878" s="20"/>
      <c r="Q878" s="20"/>
      <c r="T878" s="20"/>
      <c r="AH878" s="21"/>
      <c r="AK878" s="20"/>
      <c r="AL878" s="20"/>
    </row>
    <row r="879" spans="15:38" ht="14.25" customHeight="1">
      <c r="O879" s="20"/>
      <c r="Q879" s="20"/>
      <c r="T879" s="20"/>
      <c r="AH879" s="21"/>
      <c r="AK879" s="20"/>
      <c r="AL879" s="20"/>
    </row>
    <row r="880" spans="15:38" ht="14.25" customHeight="1">
      <c r="O880" s="20"/>
      <c r="Q880" s="20"/>
      <c r="T880" s="20"/>
      <c r="AH880" s="21"/>
      <c r="AK880" s="20"/>
      <c r="AL880" s="20"/>
    </row>
    <row r="881" spans="15:38" ht="14.25" customHeight="1">
      <c r="O881" s="20"/>
      <c r="Q881" s="20"/>
      <c r="T881" s="20"/>
      <c r="AH881" s="21"/>
      <c r="AK881" s="20"/>
      <c r="AL881" s="20"/>
    </row>
    <row r="882" spans="15:38" ht="14.25" customHeight="1">
      <c r="O882" s="20"/>
      <c r="Q882" s="20"/>
      <c r="T882" s="20"/>
      <c r="AH882" s="21"/>
      <c r="AK882" s="20"/>
      <c r="AL882" s="20"/>
    </row>
    <row r="883" spans="15:38" ht="14.25" customHeight="1">
      <c r="O883" s="20"/>
      <c r="Q883" s="20"/>
      <c r="T883" s="20"/>
      <c r="AH883" s="21"/>
      <c r="AK883" s="20"/>
      <c r="AL883" s="20"/>
    </row>
    <row r="884" spans="15:38" ht="14.25" customHeight="1">
      <c r="O884" s="20"/>
      <c r="Q884" s="20"/>
      <c r="T884" s="20"/>
      <c r="AH884" s="21"/>
      <c r="AK884" s="20"/>
      <c r="AL884" s="20"/>
    </row>
    <row r="885" spans="15:38" ht="14.25" customHeight="1">
      <c r="O885" s="20"/>
      <c r="Q885" s="20"/>
      <c r="T885" s="20"/>
      <c r="AH885" s="21"/>
      <c r="AK885" s="20"/>
      <c r="AL885" s="20"/>
    </row>
    <row r="886" spans="15:38" ht="14.25" customHeight="1">
      <c r="O886" s="20"/>
      <c r="Q886" s="20"/>
      <c r="T886" s="20"/>
      <c r="AH886" s="21"/>
      <c r="AK886" s="20"/>
      <c r="AL886" s="20"/>
    </row>
    <row r="887" spans="15:38" ht="14.25" customHeight="1">
      <c r="O887" s="20"/>
      <c r="Q887" s="20"/>
      <c r="T887" s="20"/>
      <c r="AH887" s="21"/>
      <c r="AK887" s="20"/>
      <c r="AL887" s="20"/>
    </row>
    <row r="888" spans="15:38" ht="14.25" customHeight="1">
      <c r="O888" s="20"/>
      <c r="Q888" s="20"/>
      <c r="T888" s="20"/>
      <c r="AH888" s="21"/>
      <c r="AK888" s="20"/>
      <c r="AL888" s="20"/>
    </row>
    <row r="889" spans="15:38" ht="14.25" customHeight="1">
      <c r="O889" s="20"/>
      <c r="Q889" s="20"/>
      <c r="T889" s="20"/>
      <c r="AH889" s="21"/>
      <c r="AK889" s="20"/>
      <c r="AL889" s="20"/>
    </row>
    <row r="890" spans="15:38" ht="14.25" customHeight="1">
      <c r="O890" s="20"/>
      <c r="Q890" s="20"/>
      <c r="T890" s="20"/>
      <c r="AH890" s="21"/>
      <c r="AK890" s="20"/>
      <c r="AL890" s="20"/>
    </row>
    <row r="891" spans="15:38" ht="14.25" customHeight="1">
      <c r="O891" s="20"/>
      <c r="Q891" s="20"/>
      <c r="T891" s="20"/>
      <c r="AH891" s="21"/>
      <c r="AK891" s="20"/>
      <c r="AL891" s="20"/>
    </row>
    <row r="892" spans="15:38" ht="14.25" customHeight="1">
      <c r="O892" s="20"/>
      <c r="Q892" s="20"/>
      <c r="T892" s="20"/>
      <c r="AH892" s="21"/>
      <c r="AK892" s="20"/>
      <c r="AL892" s="20"/>
    </row>
    <row r="893" spans="15:38" ht="14.25" customHeight="1">
      <c r="O893" s="20"/>
      <c r="Q893" s="20"/>
      <c r="T893" s="20"/>
      <c r="AH893" s="21"/>
      <c r="AK893" s="20"/>
      <c r="AL893" s="20"/>
    </row>
    <row r="894" spans="15:38" ht="14.25" customHeight="1">
      <c r="O894" s="20"/>
      <c r="Q894" s="20"/>
      <c r="T894" s="20"/>
      <c r="AH894" s="21"/>
      <c r="AK894" s="20"/>
      <c r="AL894" s="20"/>
    </row>
    <row r="895" spans="15:38" ht="14.25" customHeight="1">
      <c r="O895" s="20"/>
      <c r="Q895" s="20"/>
      <c r="T895" s="20"/>
      <c r="AH895" s="21"/>
      <c r="AK895" s="20"/>
      <c r="AL895" s="20"/>
    </row>
    <row r="896" spans="15:38" ht="14.25" customHeight="1">
      <c r="O896" s="20"/>
      <c r="Q896" s="20"/>
      <c r="T896" s="20"/>
      <c r="AH896" s="21"/>
      <c r="AK896" s="20"/>
      <c r="AL896" s="20"/>
    </row>
    <row r="897" spans="15:38" ht="14.25" customHeight="1">
      <c r="O897" s="20"/>
      <c r="Q897" s="20"/>
      <c r="T897" s="20"/>
      <c r="AH897" s="21"/>
      <c r="AK897" s="20"/>
      <c r="AL897" s="20"/>
    </row>
    <row r="898" spans="15:38" ht="14.25" customHeight="1">
      <c r="O898" s="20"/>
      <c r="Q898" s="20"/>
      <c r="T898" s="20"/>
      <c r="AH898" s="21"/>
      <c r="AK898" s="20"/>
      <c r="AL898" s="20"/>
    </row>
    <row r="899" spans="15:38" ht="14.25" customHeight="1">
      <c r="O899" s="20"/>
      <c r="Q899" s="20"/>
      <c r="T899" s="20"/>
      <c r="AH899" s="21"/>
      <c r="AK899" s="20"/>
      <c r="AL899" s="20"/>
    </row>
    <row r="900" spans="15:38" ht="14.25" customHeight="1">
      <c r="O900" s="20"/>
      <c r="Q900" s="20"/>
      <c r="T900" s="20"/>
      <c r="AH900" s="21"/>
      <c r="AK900" s="20"/>
      <c r="AL900" s="20"/>
    </row>
    <row r="901" spans="15:38" ht="14.25" customHeight="1">
      <c r="O901" s="20"/>
      <c r="Q901" s="20"/>
      <c r="T901" s="20"/>
      <c r="AH901" s="21"/>
      <c r="AK901" s="20"/>
      <c r="AL901" s="20"/>
    </row>
    <row r="902" spans="15:38" ht="14.25" customHeight="1">
      <c r="O902" s="20"/>
      <c r="Q902" s="20"/>
      <c r="T902" s="20"/>
      <c r="AH902" s="21"/>
      <c r="AK902" s="20"/>
      <c r="AL902" s="20"/>
    </row>
    <row r="903" spans="15:38" ht="14.25" customHeight="1">
      <c r="O903" s="20"/>
      <c r="Q903" s="20"/>
      <c r="T903" s="20"/>
      <c r="AH903" s="21"/>
      <c r="AK903" s="20"/>
      <c r="AL903" s="20"/>
    </row>
    <row r="904" spans="15:38" ht="14.25" customHeight="1">
      <c r="O904" s="20"/>
      <c r="Q904" s="20"/>
      <c r="T904" s="20"/>
      <c r="AH904" s="21"/>
      <c r="AK904" s="20"/>
      <c r="AL904" s="20"/>
    </row>
    <row r="905" spans="15:38" ht="14.25" customHeight="1">
      <c r="O905" s="20"/>
      <c r="Q905" s="20"/>
      <c r="T905" s="20"/>
      <c r="AH905" s="21"/>
      <c r="AK905" s="20"/>
      <c r="AL905" s="20"/>
    </row>
    <row r="906" spans="15:38" ht="14.25" customHeight="1">
      <c r="O906" s="20"/>
      <c r="Q906" s="20"/>
      <c r="T906" s="20"/>
      <c r="AH906" s="21"/>
      <c r="AK906" s="20"/>
      <c r="AL906" s="20"/>
    </row>
    <row r="907" spans="15:38" ht="14.25" customHeight="1">
      <c r="O907" s="20"/>
      <c r="Q907" s="20"/>
      <c r="T907" s="20"/>
      <c r="AH907" s="21"/>
      <c r="AK907" s="20"/>
      <c r="AL907" s="20"/>
    </row>
    <row r="908" spans="15:38" ht="14.25" customHeight="1">
      <c r="O908" s="20"/>
      <c r="Q908" s="20"/>
      <c r="T908" s="20"/>
      <c r="AH908" s="21"/>
      <c r="AK908" s="20"/>
      <c r="AL908" s="20"/>
    </row>
    <row r="909" spans="15:38" ht="14.25" customHeight="1">
      <c r="O909" s="20"/>
      <c r="Q909" s="20"/>
      <c r="T909" s="20"/>
      <c r="AH909" s="21"/>
      <c r="AK909" s="20"/>
      <c r="AL909" s="20"/>
    </row>
    <row r="910" spans="15:38" ht="14.25" customHeight="1">
      <c r="O910" s="20"/>
      <c r="Q910" s="20"/>
      <c r="T910" s="20"/>
      <c r="AH910" s="21"/>
      <c r="AK910" s="20"/>
      <c r="AL910" s="20"/>
    </row>
    <row r="911" spans="15:38" ht="14.25" customHeight="1">
      <c r="O911" s="20"/>
      <c r="Q911" s="20"/>
      <c r="T911" s="20"/>
      <c r="AH911" s="21"/>
      <c r="AK911" s="20"/>
      <c r="AL911" s="20"/>
    </row>
    <row r="912" spans="15:38" ht="14.25" customHeight="1">
      <c r="O912" s="20"/>
      <c r="Q912" s="20"/>
      <c r="T912" s="20"/>
      <c r="AH912" s="21"/>
      <c r="AK912" s="20"/>
      <c r="AL912" s="20"/>
    </row>
    <row r="913" spans="15:38" ht="14.25" customHeight="1">
      <c r="O913" s="20"/>
      <c r="Q913" s="20"/>
      <c r="T913" s="20"/>
      <c r="AH913" s="21"/>
      <c r="AK913" s="20"/>
      <c r="AL913" s="20"/>
    </row>
    <row r="914" spans="15:38" ht="14.25" customHeight="1">
      <c r="O914" s="20"/>
      <c r="Q914" s="20"/>
      <c r="T914" s="20"/>
      <c r="AH914" s="21"/>
      <c r="AK914" s="20"/>
      <c r="AL914" s="20"/>
    </row>
    <row r="915" spans="15:38" ht="14.25" customHeight="1">
      <c r="O915" s="20"/>
      <c r="Q915" s="20"/>
      <c r="T915" s="20"/>
      <c r="AH915" s="21"/>
      <c r="AK915" s="20"/>
      <c r="AL915" s="20"/>
    </row>
    <row r="916" spans="15:38" ht="14.25" customHeight="1">
      <c r="O916" s="20"/>
      <c r="Q916" s="20"/>
      <c r="T916" s="20"/>
      <c r="AH916" s="21"/>
      <c r="AK916" s="20"/>
      <c r="AL916" s="20"/>
    </row>
    <row r="917" spans="15:38" ht="14.25" customHeight="1">
      <c r="O917" s="20"/>
      <c r="Q917" s="20"/>
      <c r="T917" s="20"/>
      <c r="AH917" s="21"/>
      <c r="AK917" s="20"/>
      <c r="AL917" s="20"/>
    </row>
    <row r="918" spans="15:38" ht="14.25" customHeight="1">
      <c r="O918" s="20"/>
      <c r="Q918" s="20"/>
      <c r="T918" s="20"/>
      <c r="AH918" s="21"/>
      <c r="AK918" s="20"/>
      <c r="AL918" s="20"/>
    </row>
    <row r="919" spans="15:38" ht="14.25" customHeight="1">
      <c r="O919" s="20"/>
      <c r="Q919" s="20"/>
      <c r="T919" s="20"/>
      <c r="AH919" s="21"/>
      <c r="AK919" s="20"/>
      <c r="AL919" s="20"/>
    </row>
    <row r="920" spans="15:38" ht="14.25" customHeight="1">
      <c r="O920" s="20"/>
      <c r="Q920" s="20"/>
      <c r="T920" s="20"/>
      <c r="AH920" s="21"/>
      <c r="AK920" s="20"/>
      <c r="AL920" s="20"/>
    </row>
    <row r="921" spans="15:38" ht="14.25" customHeight="1">
      <c r="O921" s="20"/>
      <c r="Q921" s="20"/>
      <c r="T921" s="20"/>
      <c r="AH921" s="21"/>
      <c r="AK921" s="20"/>
      <c r="AL921" s="20"/>
    </row>
    <row r="922" spans="15:38" ht="14.25" customHeight="1">
      <c r="O922" s="20"/>
      <c r="Q922" s="20"/>
      <c r="T922" s="20"/>
      <c r="AH922" s="21"/>
      <c r="AK922" s="20"/>
      <c r="AL922" s="20"/>
    </row>
    <row r="923" spans="15:38" ht="14.25" customHeight="1">
      <c r="O923" s="20"/>
      <c r="Q923" s="20"/>
      <c r="T923" s="20"/>
      <c r="AH923" s="21"/>
      <c r="AK923" s="20"/>
      <c r="AL923" s="20"/>
    </row>
    <row r="924" spans="15:38" ht="14.25" customHeight="1">
      <c r="O924" s="20"/>
      <c r="Q924" s="20"/>
      <c r="T924" s="20"/>
      <c r="AH924" s="21"/>
      <c r="AK924" s="20"/>
      <c r="AL924" s="20"/>
    </row>
    <row r="925" spans="15:38" ht="14.25" customHeight="1">
      <c r="O925" s="20"/>
      <c r="Q925" s="20"/>
      <c r="T925" s="20"/>
      <c r="AH925" s="21"/>
      <c r="AK925" s="20"/>
      <c r="AL925" s="20"/>
    </row>
    <row r="926" spans="15:38" ht="14.25" customHeight="1">
      <c r="O926" s="20"/>
      <c r="Q926" s="20"/>
      <c r="T926" s="20"/>
      <c r="AH926" s="21"/>
      <c r="AK926" s="20"/>
      <c r="AL926" s="20"/>
    </row>
    <row r="927" spans="15:38" ht="14.25" customHeight="1">
      <c r="O927" s="20"/>
      <c r="Q927" s="20"/>
      <c r="T927" s="20"/>
      <c r="AH927" s="21"/>
      <c r="AK927" s="20"/>
      <c r="AL927" s="20"/>
    </row>
    <row r="928" spans="15:38" ht="14.25" customHeight="1">
      <c r="O928" s="20"/>
      <c r="Q928" s="20"/>
      <c r="T928" s="20"/>
      <c r="AH928" s="21"/>
      <c r="AK928" s="20"/>
      <c r="AL928" s="20"/>
    </row>
    <row r="929" spans="15:38" ht="14.25" customHeight="1">
      <c r="O929" s="20"/>
      <c r="Q929" s="20"/>
      <c r="T929" s="20"/>
      <c r="AH929" s="21"/>
      <c r="AK929" s="20"/>
      <c r="AL929" s="20"/>
    </row>
    <row r="930" spans="15:38" ht="14.25" customHeight="1">
      <c r="O930" s="20"/>
      <c r="Q930" s="20"/>
      <c r="T930" s="20"/>
      <c r="AH930" s="21"/>
      <c r="AK930" s="20"/>
      <c r="AL930" s="20"/>
    </row>
    <row r="931" spans="15:38" ht="14.25" customHeight="1">
      <c r="O931" s="20"/>
      <c r="Q931" s="20"/>
      <c r="T931" s="20"/>
      <c r="AH931" s="21"/>
      <c r="AK931" s="20"/>
      <c r="AL931" s="20"/>
    </row>
    <row r="932" spans="15:38" ht="14.25" customHeight="1">
      <c r="O932" s="20"/>
      <c r="Q932" s="20"/>
      <c r="T932" s="20"/>
      <c r="AH932" s="21"/>
      <c r="AK932" s="20"/>
      <c r="AL932" s="20"/>
    </row>
    <row r="933" spans="15:38" ht="14.25" customHeight="1">
      <c r="O933" s="20"/>
      <c r="Q933" s="20"/>
      <c r="T933" s="20"/>
      <c r="AH933" s="21"/>
      <c r="AK933" s="20"/>
      <c r="AL933" s="20"/>
    </row>
    <row r="934" spans="15:38" ht="14.25" customHeight="1">
      <c r="O934" s="20"/>
      <c r="Q934" s="20"/>
      <c r="T934" s="20"/>
      <c r="AH934" s="21"/>
      <c r="AK934" s="20"/>
      <c r="AL934" s="20"/>
    </row>
    <row r="935" spans="15:38" ht="14.25" customHeight="1">
      <c r="O935" s="20"/>
      <c r="Q935" s="20"/>
      <c r="T935" s="20"/>
      <c r="AH935" s="21"/>
      <c r="AK935" s="20"/>
      <c r="AL935" s="20"/>
    </row>
    <row r="936" spans="15:38" ht="14.25" customHeight="1">
      <c r="O936" s="20"/>
      <c r="Q936" s="20"/>
      <c r="T936" s="20"/>
      <c r="AH936" s="21"/>
      <c r="AK936" s="20"/>
      <c r="AL936" s="20"/>
    </row>
    <row r="937" spans="15:38" ht="14.25" customHeight="1">
      <c r="O937" s="20"/>
      <c r="Q937" s="20"/>
      <c r="T937" s="20"/>
      <c r="AH937" s="21"/>
      <c r="AK937" s="20"/>
      <c r="AL937" s="20"/>
    </row>
    <row r="938" spans="15:38" ht="14.25" customHeight="1">
      <c r="O938" s="20"/>
      <c r="Q938" s="20"/>
      <c r="T938" s="20"/>
      <c r="AH938" s="21"/>
      <c r="AK938" s="20"/>
      <c r="AL938" s="20"/>
    </row>
    <row r="939" spans="15:38" ht="14.25" customHeight="1">
      <c r="O939" s="20"/>
      <c r="Q939" s="20"/>
      <c r="T939" s="20"/>
      <c r="AH939" s="21"/>
      <c r="AK939" s="20"/>
      <c r="AL939" s="20"/>
    </row>
    <row r="940" spans="15:38" ht="14.25" customHeight="1">
      <c r="O940" s="20"/>
      <c r="Q940" s="20"/>
      <c r="T940" s="20"/>
      <c r="AH940" s="21"/>
      <c r="AK940" s="20"/>
      <c r="AL940" s="20"/>
    </row>
    <row r="941" spans="15:38" ht="14.25" customHeight="1">
      <c r="O941" s="20"/>
      <c r="Q941" s="20"/>
      <c r="T941" s="20"/>
      <c r="AH941" s="21"/>
      <c r="AK941" s="20"/>
      <c r="AL941" s="20"/>
    </row>
    <row r="942" spans="15:38" ht="14.25" customHeight="1">
      <c r="O942" s="20"/>
      <c r="Q942" s="20"/>
      <c r="T942" s="20"/>
      <c r="AH942" s="21"/>
      <c r="AK942" s="20"/>
      <c r="AL942" s="20"/>
    </row>
    <row r="943" spans="15:38" ht="14.25" customHeight="1">
      <c r="O943" s="20"/>
      <c r="Q943" s="20"/>
      <c r="T943" s="20"/>
      <c r="AH943" s="21"/>
      <c r="AK943" s="20"/>
      <c r="AL943" s="20"/>
    </row>
    <row r="944" spans="15:38" ht="14.25" customHeight="1">
      <c r="O944" s="20"/>
      <c r="Q944" s="20"/>
      <c r="T944" s="20"/>
      <c r="AH944" s="21"/>
      <c r="AK944" s="20"/>
      <c r="AL944" s="20"/>
    </row>
    <row r="945" spans="15:38" ht="14.25" customHeight="1">
      <c r="O945" s="20"/>
      <c r="Q945" s="20"/>
      <c r="T945" s="20"/>
      <c r="AH945" s="21"/>
      <c r="AK945" s="20"/>
      <c r="AL945" s="20"/>
    </row>
    <row r="946" spans="15:38" ht="14.25" customHeight="1">
      <c r="O946" s="20"/>
      <c r="Q946" s="20"/>
      <c r="T946" s="20"/>
      <c r="AH946" s="21"/>
      <c r="AK946" s="20"/>
      <c r="AL946" s="20"/>
    </row>
    <row r="947" spans="15:38" ht="14.25" customHeight="1">
      <c r="O947" s="20"/>
      <c r="Q947" s="20"/>
      <c r="T947" s="20"/>
      <c r="AH947" s="21"/>
      <c r="AK947" s="20"/>
      <c r="AL947" s="20"/>
    </row>
    <row r="948" spans="15:38" ht="14.25" customHeight="1">
      <c r="O948" s="20"/>
      <c r="Q948" s="20"/>
      <c r="T948" s="20"/>
      <c r="AH948" s="21"/>
      <c r="AK948" s="20"/>
      <c r="AL948" s="20"/>
    </row>
    <row r="949" spans="15:38" ht="14.25" customHeight="1">
      <c r="O949" s="20"/>
      <c r="Q949" s="20"/>
      <c r="T949" s="20"/>
      <c r="AH949" s="21"/>
      <c r="AK949" s="20"/>
      <c r="AL949" s="20"/>
    </row>
    <row r="950" spans="15:38" ht="14.25" customHeight="1">
      <c r="O950" s="20"/>
      <c r="Q950" s="20"/>
      <c r="T950" s="20"/>
      <c r="AH950" s="21"/>
      <c r="AK950" s="20"/>
      <c r="AL950" s="20"/>
    </row>
    <row r="951" spans="15:38" ht="14.25" customHeight="1">
      <c r="O951" s="20"/>
      <c r="Q951" s="20"/>
      <c r="T951" s="20"/>
      <c r="AH951" s="21"/>
      <c r="AK951" s="20"/>
      <c r="AL951" s="20"/>
    </row>
    <row r="952" spans="15:38" ht="14.25" customHeight="1">
      <c r="O952" s="20"/>
      <c r="Q952" s="20"/>
      <c r="T952" s="20"/>
      <c r="AH952" s="21"/>
      <c r="AK952" s="20"/>
      <c r="AL952" s="20"/>
    </row>
    <row r="953" spans="15:38" ht="14.25" customHeight="1">
      <c r="O953" s="20"/>
      <c r="Q953" s="20"/>
      <c r="T953" s="20"/>
      <c r="AH953" s="21"/>
      <c r="AK953" s="20"/>
      <c r="AL953" s="20"/>
    </row>
    <row r="954" spans="15:38" ht="14.25" customHeight="1">
      <c r="O954" s="20"/>
      <c r="Q954" s="20"/>
      <c r="T954" s="20"/>
      <c r="AH954" s="21"/>
      <c r="AK954" s="20"/>
      <c r="AL954" s="20"/>
    </row>
    <row r="955" spans="15:38" ht="14.25" customHeight="1">
      <c r="O955" s="20"/>
      <c r="Q955" s="20"/>
      <c r="T955" s="20"/>
      <c r="AH955" s="21"/>
      <c r="AK955" s="20"/>
      <c r="AL955" s="20"/>
    </row>
    <row r="956" spans="15:38" ht="14.25" customHeight="1">
      <c r="O956" s="20"/>
      <c r="Q956" s="20"/>
      <c r="T956" s="20"/>
      <c r="AH956" s="21"/>
      <c r="AK956" s="20"/>
      <c r="AL956" s="20"/>
    </row>
    <row r="957" spans="15:38" ht="14.25" customHeight="1">
      <c r="O957" s="20"/>
      <c r="Q957" s="20"/>
      <c r="T957" s="20"/>
      <c r="AH957" s="21"/>
      <c r="AK957" s="20"/>
      <c r="AL957" s="20"/>
    </row>
    <row r="958" spans="15:38" ht="14.25" customHeight="1">
      <c r="O958" s="20"/>
      <c r="Q958" s="20"/>
      <c r="T958" s="20"/>
      <c r="AH958" s="21"/>
      <c r="AK958" s="20"/>
      <c r="AL958" s="20"/>
    </row>
    <row r="959" spans="15:38" ht="14.25" customHeight="1">
      <c r="O959" s="20"/>
      <c r="Q959" s="20"/>
      <c r="T959" s="20"/>
      <c r="AH959" s="21"/>
      <c r="AK959" s="20"/>
      <c r="AL959" s="20"/>
    </row>
    <row r="960" spans="15:38" ht="14.25" customHeight="1">
      <c r="O960" s="20"/>
      <c r="Q960" s="20"/>
      <c r="T960" s="20"/>
      <c r="AH960" s="21"/>
      <c r="AK960" s="20"/>
      <c r="AL960" s="20"/>
    </row>
    <row r="961" spans="15:38" ht="14.25" customHeight="1">
      <c r="O961" s="20"/>
      <c r="Q961" s="20"/>
      <c r="T961" s="20"/>
      <c r="AH961" s="21"/>
      <c r="AK961" s="20"/>
      <c r="AL961" s="20"/>
    </row>
    <row r="962" spans="15:38" ht="14.25" customHeight="1">
      <c r="O962" s="20"/>
      <c r="Q962" s="20"/>
      <c r="T962" s="20"/>
      <c r="AH962" s="21"/>
      <c r="AK962" s="20"/>
      <c r="AL962" s="20"/>
    </row>
    <row r="963" spans="15:38" ht="14.25" customHeight="1">
      <c r="O963" s="20"/>
      <c r="Q963" s="20"/>
      <c r="T963" s="20"/>
      <c r="AH963" s="21"/>
      <c r="AK963" s="20"/>
      <c r="AL963" s="20"/>
    </row>
    <row r="964" spans="15:38" ht="14.25" customHeight="1">
      <c r="O964" s="20"/>
      <c r="Q964" s="20"/>
      <c r="T964" s="20"/>
      <c r="AH964" s="21"/>
      <c r="AK964" s="20"/>
      <c r="AL964" s="20"/>
    </row>
    <row r="965" spans="15:38" ht="14.25" customHeight="1">
      <c r="O965" s="20"/>
      <c r="Q965" s="20"/>
      <c r="T965" s="20"/>
      <c r="AH965" s="21"/>
      <c r="AK965" s="20"/>
      <c r="AL965" s="20"/>
    </row>
    <row r="966" spans="15:38" ht="14.25" customHeight="1">
      <c r="O966" s="20"/>
      <c r="Q966" s="20"/>
      <c r="T966" s="20"/>
      <c r="AH966" s="21"/>
      <c r="AK966" s="20"/>
      <c r="AL966" s="20"/>
    </row>
    <row r="967" spans="15:38" ht="14.25" customHeight="1">
      <c r="O967" s="20"/>
      <c r="Q967" s="20"/>
      <c r="T967" s="20"/>
      <c r="AH967" s="21"/>
      <c r="AK967" s="20"/>
      <c r="AL967" s="20"/>
    </row>
    <row r="968" spans="15:38" ht="14.25" customHeight="1">
      <c r="O968" s="20"/>
      <c r="Q968" s="20"/>
      <c r="T968" s="20"/>
      <c r="AH968" s="21"/>
      <c r="AK968" s="20"/>
      <c r="AL968" s="20"/>
    </row>
    <row r="969" spans="15:38" ht="14.25" customHeight="1">
      <c r="O969" s="20"/>
      <c r="Q969" s="20"/>
      <c r="T969" s="20"/>
      <c r="AH969" s="21"/>
      <c r="AK969" s="20"/>
      <c r="AL969" s="20"/>
    </row>
    <row r="970" spans="15:38" ht="14.25" customHeight="1">
      <c r="O970" s="20"/>
      <c r="Q970" s="20"/>
      <c r="T970" s="20"/>
      <c r="AH970" s="21"/>
      <c r="AK970" s="20"/>
      <c r="AL970" s="20"/>
    </row>
    <row r="971" spans="15:38" ht="14.25" customHeight="1">
      <c r="O971" s="20"/>
      <c r="Q971" s="20"/>
      <c r="T971" s="20"/>
      <c r="AH971" s="21"/>
      <c r="AK971" s="20"/>
      <c r="AL971" s="20"/>
    </row>
    <row r="972" spans="15:38" ht="14.25" customHeight="1">
      <c r="O972" s="20"/>
      <c r="Q972" s="20"/>
      <c r="T972" s="20"/>
      <c r="AH972" s="21"/>
      <c r="AK972" s="20"/>
      <c r="AL972" s="20"/>
    </row>
    <row r="973" spans="15:38" ht="14.25" customHeight="1">
      <c r="O973" s="20"/>
      <c r="Q973" s="20"/>
      <c r="T973" s="20"/>
      <c r="AH973" s="21"/>
      <c r="AK973" s="20"/>
      <c r="AL973" s="20"/>
    </row>
    <row r="974" spans="15:38" ht="14.25" customHeight="1">
      <c r="O974" s="20"/>
      <c r="Q974" s="20"/>
      <c r="T974" s="20"/>
      <c r="AH974" s="21"/>
      <c r="AK974" s="20"/>
      <c r="AL974" s="20"/>
    </row>
    <row r="975" spans="15:38" ht="14.25" customHeight="1">
      <c r="O975" s="20"/>
      <c r="Q975" s="20"/>
      <c r="T975" s="20"/>
      <c r="AH975" s="21"/>
      <c r="AK975" s="20"/>
      <c r="AL975" s="20"/>
    </row>
    <row r="976" spans="15:38" ht="14.25" customHeight="1">
      <c r="O976" s="20"/>
      <c r="Q976" s="20"/>
      <c r="T976" s="20"/>
      <c r="AH976" s="21"/>
      <c r="AK976" s="20"/>
      <c r="AL976" s="20"/>
    </row>
    <row r="977" spans="15:38" ht="14.25" customHeight="1">
      <c r="O977" s="20"/>
      <c r="Q977" s="20"/>
      <c r="T977" s="20"/>
      <c r="AH977" s="21"/>
      <c r="AK977" s="20"/>
      <c r="AL977" s="20"/>
    </row>
    <row r="978" spans="15:38" ht="14.25" customHeight="1">
      <c r="O978" s="20"/>
      <c r="Q978" s="20"/>
      <c r="T978" s="20"/>
      <c r="AH978" s="21"/>
      <c r="AK978" s="20"/>
      <c r="AL978" s="20"/>
    </row>
    <row r="979" spans="15:38" ht="14.25" customHeight="1">
      <c r="O979" s="20"/>
      <c r="Q979" s="20"/>
      <c r="T979" s="20"/>
      <c r="AH979" s="21"/>
      <c r="AK979" s="20"/>
      <c r="AL979" s="20"/>
    </row>
    <row r="980" spans="15:38" ht="14.25" customHeight="1">
      <c r="O980" s="20"/>
      <c r="Q980" s="20"/>
      <c r="T980" s="20"/>
      <c r="AH980" s="21"/>
      <c r="AK980" s="20"/>
      <c r="AL980" s="20"/>
    </row>
    <row r="981" spans="15:38" ht="14.25" customHeight="1">
      <c r="O981" s="20"/>
      <c r="Q981" s="20"/>
      <c r="T981" s="20"/>
      <c r="AH981" s="21"/>
      <c r="AK981" s="20"/>
      <c r="AL981" s="20"/>
    </row>
    <row r="982" spans="15:38" ht="14.25" customHeight="1">
      <c r="O982" s="20"/>
      <c r="Q982" s="20"/>
      <c r="T982" s="20"/>
      <c r="AH982" s="21"/>
      <c r="AK982" s="20"/>
      <c r="AL982" s="20"/>
    </row>
    <row r="983" spans="15:38" ht="14.25" customHeight="1">
      <c r="O983" s="20"/>
      <c r="Q983" s="20"/>
      <c r="T983" s="20"/>
      <c r="AH983" s="21"/>
      <c r="AK983" s="20"/>
      <c r="AL983" s="20"/>
    </row>
    <row r="984" spans="15:38" ht="14.25" customHeight="1">
      <c r="O984" s="20"/>
      <c r="Q984" s="20"/>
      <c r="T984" s="20"/>
      <c r="AH984" s="21"/>
      <c r="AK984" s="20"/>
      <c r="AL984" s="20"/>
    </row>
    <row r="985" spans="15:38" ht="14.25" customHeight="1">
      <c r="O985" s="20"/>
      <c r="Q985" s="20"/>
      <c r="T985" s="20"/>
      <c r="AH985" s="21"/>
      <c r="AK985" s="20"/>
      <c r="AL985" s="20"/>
    </row>
    <row r="986" spans="15:38" ht="14.25" customHeight="1">
      <c r="O986" s="20"/>
      <c r="Q986" s="20"/>
      <c r="T986" s="20"/>
      <c r="AH986" s="21"/>
      <c r="AK986" s="20"/>
      <c r="AL986" s="20"/>
    </row>
    <row r="987" spans="15:38" ht="14.25" customHeight="1">
      <c r="O987" s="20"/>
      <c r="Q987" s="20"/>
      <c r="T987" s="20"/>
      <c r="AH987" s="21"/>
      <c r="AK987" s="20"/>
      <c r="AL987" s="20"/>
    </row>
    <row r="988" spans="15:38" ht="14.25" customHeight="1">
      <c r="O988" s="20"/>
      <c r="Q988" s="20"/>
      <c r="T988" s="20"/>
      <c r="AH988" s="21"/>
      <c r="AK988" s="20"/>
      <c r="AL988" s="20"/>
    </row>
    <row r="989" spans="15:38" ht="14.25" customHeight="1">
      <c r="O989" s="20"/>
      <c r="Q989" s="20"/>
      <c r="T989" s="20"/>
      <c r="AH989" s="21"/>
      <c r="AK989" s="20"/>
      <c r="AL989" s="20"/>
    </row>
    <row r="990" spans="15:38" ht="14.25" customHeight="1">
      <c r="O990" s="20"/>
      <c r="Q990" s="20"/>
      <c r="T990" s="20"/>
      <c r="AH990" s="21"/>
      <c r="AK990" s="20"/>
      <c r="AL990" s="20"/>
    </row>
    <row r="991" spans="15:38" ht="14.25" customHeight="1">
      <c r="O991" s="20"/>
      <c r="Q991" s="20"/>
      <c r="T991" s="20"/>
      <c r="AH991" s="21"/>
      <c r="AK991" s="20"/>
      <c r="AL991" s="20"/>
    </row>
    <row r="992" spans="15:38" ht="14.25" customHeight="1">
      <c r="O992" s="20"/>
      <c r="Q992" s="20"/>
      <c r="T992" s="20"/>
      <c r="AH992" s="21"/>
      <c r="AK992" s="20"/>
      <c r="AL992" s="20"/>
    </row>
    <row r="993" spans="15:38" ht="14.25" customHeight="1">
      <c r="O993" s="20"/>
      <c r="Q993" s="20"/>
      <c r="T993" s="20"/>
      <c r="AH993" s="21"/>
      <c r="AK993" s="20"/>
      <c r="AL993" s="20"/>
    </row>
    <row r="994" spans="15:38" ht="14.25" customHeight="1">
      <c r="O994" s="20"/>
      <c r="Q994" s="20"/>
      <c r="T994" s="20"/>
      <c r="AH994" s="21"/>
      <c r="AK994" s="20"/>
      <c r="AL994" s="20"/>
    </row>
    <row r="995" spans="15:38" ht="14.25" customHeight="1">
      <c r="O995" s="20"/>
      <c r="Q995" s="20"/>
      <c r="T995" s="20"/>
      <c r="AH995" s="21"/>
      <c r="AK995" s="20"/>
      <c r="AL995" s="20"/>
    </row>
    <row r="996" spans="15:38" ht="14.25" customHeight="1">
      <c r="O996" s="20"/>
      <c r="Q996" s="20"/>
      <c r="T996" s="20"/>
      <c r="AH996" s="21"/>
      <c r="AK996" s="20"/>
      <c r="AL996" s="20"/>
    </row>
    <row r="997" spans="15:38" ht="14.25" customHeight="1">
      <c r="O997" s="20"/>
      <c r="Q997" s="20"/>
      <c r="T997" s="20"/>
      <c r="AH997" s="21"/>
      <c r="AK997" s="20"/>
      <c r="AL997" s="20"/>
    </row>
    <row r="998" spans="15:38" ht="14.25" customHeight="1">
      <c r="O998" s="20"/>
      <c r="Q998" s="20"/>
      <c r="T998" s="20"/>
      <c r="AH998" s="21"/>
      <c r="AK998" s="20"/>
      <c r="AL998" s="20"/>
    </row>
    <row r="999" spans="15:38" ht="14.25" customHeight="1">
      <c r="O999" s="20"/>
      <c r="Q999" s="20"/>
      <c r="T999" s="20"/>
      <c r="AH999" s="21"/>
      <c r="AK999" s="20"/>
      <c r="AL999" s="20"/>
    </row>
    <row r="1000" spans="15:38" ht="14.25" customHeight="1">
      <c r="O1000" s="20"/>
      <c r="Q1000" s="20"/>
      <c r="T1000" s="20"/>
      <c r="AH1000" s="21"/>
      <c r="AK1000" s="20"/>
      <c r="AL1000" s="20"/>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000"/>
  <sheetViews>
    <sheetView workbookViewId="0"/>
  </sheetViews>
  <sheetFormatPr defaultColWidth="14.453125" defaultRowHeight="15" customHeight="1"/>
  <cols>
    <col min="1" max="12" width="8.6328125" customWidth="1"/>
    <col min="13" max="13" width="10.90625" customWidth="1"/>
    <col min="14" max="26" width="8.6328125" customWidth="1"/>
  </cols>
  <sheetData>
    <row r="1" spans="1:20" ht="14.25" customHeight="1">
      <c r="A1" s="7" t="s">
        <v>1</v>
      </c>
      <c r="B1" s="7" t="s">
        <v>12</v>
      </c>
      <c r="C1" s="16" t="s">
        <v>14</v>
      </c>
      <c r="D1" s="16" t="s">
        <v>16</v>
      </c>
      <c r="E1" s="16" t="s">
        <v>19</v>
      </c>
      <c r="F1" s="17" t="s">
        <v>33</v>
      </c>
      <c r="G1" s="16" t="s">
        <v>36</v>
      </c>
      <c r="H1" s="16" t="s">
        <v>37</v>
      </c>
      <c r="I1" s="7" t="s">
        <v>41</v>
      </c>
    </row>
    <row r="2" spans="1:20" ht="14.25" customHeight="1">
      <c r="A2" s="1" t="s">
        <v>69</v>
      </c>
      <c r="B2" s="1">
        <v>1</v>
      </c>
      <c r="C2" s="18">
        <v>8</v>
      </c>
      <c r="D2" s="19">
        <v>1</v>
      </c>
      <c r="E2" s="19"/>
      <c r="F2" s="10">
        <v>0</v>
      </c>
      <c r="G2" s="19">
        <v>0</v>
      </c>
      <c r="H2" s="19">
        <v>0</v>
      </c>
      <c r="I2" s="1">
        <v>4</v>
      </c>
      <c r="N2" s="49" t="s">
        <v>630</v>
      </c>
      <c r="O2" s="50"/>
      <c r="P2" s="49" t="s">
        <v>631</v>
      </c>
      <c r="Q2" s="50"/>
      <c r="R2" s="51" t="s">
        <v>638</v>
      </c>
    </row>
    <row r="3" spans="1:20" ht="14.25" customHeight="1">
      <c r="A3" s="1" t="s">
        <v>93</v>
      </c>
      <c r="B3" s="1">
        <v>1</v>
      </c>
      <c r="C3" s="18">
        <v>9</v>
      </c>
      <c r="D3" s="19">
        <v>2</v>
      </c>
      <c r="E3" s="19"/>
      <c r="F3" s="10">
        <v>0</v>
      </c>
      <c r="G3" s="19">
        <v>1</v>
      </c>
      <c r="H3" s="19">
        <v>1</v>
      </c>
      <c r="I3" s="1">
        <v>1.5</v>
      </c>
      <c r="N3" s="15" t="s">
        <v>639</v>
      </c>
      <c r="O3" s="15" t="s">
        <v>640</v>
      </c>
      <c r="P3" s="15" t="s">
        <v>639</v>
      </c>
      <c r="Q3" s="15" t="s">
        <v>640</v>
      </c>
      <c r="R3" s="52"/>
    </row>
    <row r="4" spans="1:20" ht="14.25" customHeight="1">
      <c r="A4" s="1" t="s">
        <v>169</v>
      </c>
      <c r="B4" s="1">
        <v>1</v>
      </c>
      <c r="C4" s="18">
        <v>7</v>
      </c>
      <c r="D4" s="19">
        <v>4</v>
      </c>
      <c r="E4" s="19"/>
      <c r="F4" s="10">
        <v>0</v>
      </c>
      <c r="G4" s="19">
        <v>1</v>
      </c>
      <c r="H4" s="19">
        <v>1</v>
      </c>
      <c r="I4" s="1">
        <v>2</v>
      </c>
      <c r="M4" s="15" t="s">
        <v>641</v>
      </c>
      <c r="N4" s="22">
        <f>AVERAGE(C2:C20)</f>
        <v>7.6315789473684212</v>
      </c>
      <c r="O4" s="22">
        <f>_xlfn.STDEV.S(C2:C20)</f>
        <v>1.4985372985307106</v>
      </c>
      <c r="P4" s="22">
        <f>AVERAGE(C21:C28)</f>
        <v>4.4285714285714288</v>
      </c>
      <c r="Q4" s="22">
        <f>_xlfn.STDEV.S(C21:C28)</f>
        <v>1.5118578920369092</v>
      </c>
      <c r="R4" s="15" t="s">
        <v>642</v>
      </c>
    </row>
    <row r="5" spans="1:20" ht="14.25" customHeight="1">
      <c r="A5" s="1" t="s">
        <v>643</v>
      </c>
      <c r="B5" s="1">
        <v>1</v>
      </c>
      <c r="C5" s="19">
        <v>8</v>
      </c>
      <c r="D5" s="19">
        <v>5</v>
      </c>
      <c r="E5" s="19">
        <v>8</v>
      </c>
      <c r="F5" s="10">
        <v>0</v>
      </c>
      <c r="G5" s="19">
        <v>1</v>
      </c>
      <c r="H5" s="19">
        <v>1</v>
      </c>
      <c r="I5" s="1"/>
      <c r="M5" s="15" t="s">
        <v>644</v>
      </c>
      <c r="N5" s="22">
        <f>AVERAGE(D2:D20)</f>
        <v>5.5789473684210522</v>
      </c>
      <c r="O5" s="22">
        <f>_xlfn.STDEV.S(D2:D20)</f>
        <v>2.8346230294870334</v>
      </c>
      <c r="P5" s="22">
        <f>AVERAGE(D21:D28)</f>
        <v>5</v>
      </c>
      <c r="Q5" s="22">
        <f>_xlfn.STDEV.S(D21:D28)</f>
        <v>3.3806170189140663</v>
      </c>
      <c r="R5" s="15"/>
    </row>
    <row r="6" spans="1:20" ht="14.25" customHeight="1">
      <c r="A6" s="1" t="s">
        <v>645</v>
      </c>
      <c r="B6" s="1">
        <v>1</v>
      </c>
      <c r="C6" s="19">
        <v>9</v>
      </c>
      <c r="D6" s="19">
        <v>7</v>
      </c>
      <c r="E6" s="19">
        <v>8</v>
      </c>
      <c r="F6" s="10">
        <v>0</v>
      </c>
      <c r="G6" s="19">
        <v>1</v>
      </c>
      <c r="H6" s="19">
        <v>1</v>
      </c>
      <c r="I6" s="1"/>
      <c r="M6" s="15" t="s">
        <v>646</v>
      </c>
      <c r="N6" s="22">
        <f>AVERAGE(E2:E20)</f>
        <v>6.5</v>
      </c>
      <c r="O6" s="22">
        <f>_xlfn.STDEV.S(E2:E20)</f>
        <v>3.0301515113634467</v>
      </c>
      <c r="P6" s="22">
        <f>AVERAGE(E21:E28)</f>
        <v>3.3333333333333335</v>
      </c>
      <c r="Q6" s="22">
        <f>_xlfn.STDEV.S(E21:E28)</f>
        <v>1.6329931618554518</v>
      </c>
      <c r="R6" s="15" t="s">
        <v>642</v>
      </c>
    </row>
    <row r="7" spans="1:20" ht="14.25" customHeight="1">
      <c r="A7" s="1" t="s">
        <v>647</v>
      </c>
      <c r="B7" s="1">
        <v>1</v>
      </c>
      <c r="C7" s="19">
        <v>10</v>
      </c>
      <c r="D7" s="19">
        <v>7</v>
      </c>
      <c r="E7" s="19">
        <v>10</v>
      </c>
      <c r="F7" s="10"/>
      <c r="G7" s="19"/>
      <c r="H7" s="19"/>
      <c r="I7" s="1"/>
      <c r="M7" s="15" t="s">
        <v>648</v>
      </c>
      <c r="N7" s="22">
        <f>AVERAGE(F2:F20)</f>
        <v>0.3</v>
      </c>
      <c r="O7" s="22">
        <f>_xlfn.STDEV.S(F2:F20)</f>
        <v>0.48304589153964794</v>
      </c>
      <c r="P7" s="22">
        <f>AVERAGE(F21:F28)</f>
        <v>0.66666666666666663</v>
      </c>
      <c r="Q7" s="22">
        <f>_xlfn.STDEV.S(F21:F28)</f>
        <v>0.51639777949432231</v>
      </c>
      <c r="R7" s="15"/>
      <c r="S7" s="3" t="s">
        <v>649</v>
      </c>
    </row>
    <row r="8" spans="1:20" ht="14.25" customHeight="1">
      <c r="A8" s="1" t="s">
        <v>650</v>
      </c>
      <c r="B8" s="1">
        <v>1</v>
      </c>
      <c r="C8" s="19">
        <v>9</v>
      </c>
      <c r="D8" s="19">
        <v>6</v>
      </c>
      <c r="E8" s="19">
        <v>9</v>
      </c>
      <c r="F8" s="10"/>
      <c r="G8" s="19"/>
      <c r="H8" s="19"/>
      <c r="I8" s="1"/>
      <c r="M8" s="15" t="s">
        <v>651</v>
      </c>
      <c r="N8" s="22">
        <f>AVERAGE(G2:G20)</f>
        <v>0.83333333333333337</v>
      </c>
      <c r="O8" s="22">
        <f>_xlfn.STDEV.S(G2:G20)</f>
        <v>0.32566947363946475</v>
      </c>
      <c r="P8" s="22">
        <f>AVERAGE(G21:G28)</f>
        <v>0.5714285714285714</v>
      </c>
      <c r="Q8" s="22">
        <f>_xlfn.STDEV.S(G21:G28)</f>
        <v>0.53452248382484879</v>
      </c>
      <c r="R8" s="15"/>
      <c r="S8" s="3" t="s">
        <v>649</v>
      </c>
    </row>
    <row r="9" spans="1:20" ht="14.25" customHeight="1">
      <c r="A9" s="1" t="s">
        <v>652</v>
      </c>
      <c r="B9" s="1">
        <v>1</v>
      </c>
      <c r="C9" s="19">
        <v>9</v>
      </c>
      <c r="D9" s="19">
        <v>6</v>
      </c>
      <c r="E9" s="19">
        <v>9</v>
      </c>
      <c r="F9" s="10"/>
      <c r="G9" s="19"/>
      <c r="H9" s="19"/>
      <c r="I9" s="1"/>
      <c r="M9" s="15" t="s">
        <v>653</v>
      </c>
      <c r="N9" s="22">
        <f>AVERAGE(H2:H20)</f>
        <v>0.91666666666666663</v>
      </c>
      <c r="O9" s="22">
        <f>_xlfn.STDEV.S(H2:H20)</f>
        <v>0.28867513459481275</v>
      </c>
      <c r="P9" s="22">
        <f>AVERAGE(H21:H28)</f>
        <v>0.66666666666666663</v>
      </c>
      <c r="Q9" s="22">
        <f>_xlfn.STDEV.S(H21:H28)</f>
        <v>0.51639777949432231</v>
      </c>
      <c r="R9" s="15"/>
      <c r="S9" s="3" t="s">
        <v>649</v>
      </c>
    </row>
    <row r="10" spans="1:20" ht="14.25" customHeight="1">
      <c r="A10" s="1" t="s">
        <v>654</v>
      </c>
      <c r="B10" s="1">
        <v>1</v>
      </c>
      <c r="C10" s="19">
        <v>7</v>
      </c>
      <c r="D10" s="19">
        <v>5</v>
      </c>
      <c r="E10" s="19"/>
      <c r="F10" s="10"/>
      <c r="G10" s="19"/>
      <c r="H10" s="19"/>
      <c r="I10" s="1"/>
      <c r="M10" s="15" t="s">
        <v>617</v>
      </c>
      <c r="N10" s="22">
        <f>AVERAGE(I2:I20)</f>
        <v>2.25</v>
      </c>
      <c r="O10" s="22">
        <f>_xlfn.STDEV.S(I2:I20)</f>
        <v>1.2304019216861166</v>
      </c>
      <c r="P10" s="22">
        <f>AVERAGE(I21:I28)</f>
        <v>2.75</v>
      </c>
      <c r="Q10" s="22">
        <f>_xlfn.STDEV.S(I21:I28)</f>
        <v>1.7818529681205462</v>
      </c>
      <c r="R10" s="15"/>
    </row>
    <row r="11" spans="1:20" ht="14.25" customHeight="1">
      <c r="A11" s="1" t="s">
        <v>655</v>
      </c>
      <c r="B11" s="1">
        <v>1</v>
      </c>
      <c r="C11" s="19">
        <v>8</v>
      </c>
      <c r="D11" s="19">
        <v>2</v>
      </c>
      <c r="E11" s="19"/>
      <c r="F11" s="10"/>
      <c r="G11" s="19"/>
      <c r="H11" s="19"/>
      <c r="I11" s="1"/>
    </row>
    <row r="12" spans="1:20" ht="14.25" customHeight="1">
      <c r="A12" s="1" t="s">
        <v>656</v>
      </c>
      <c r="B12" s="1">
        <v>1</v>
      </c>
      <c r="C12" s="19">
        <v>7</v>
      </c>
      <c r="D12" s="19">
        <v>3</v>
      </c>
      <c r="E12" s="19">
        <v>10</v>
      </c>
      <c r="F12" s="10">
        <v>0</v>
      </c>
      <c r="G12" s="19">
        <v>1</v>
      </c>
      <c r="H12" s="19">
        <v>1</v>
      </c>
      <c r="I12" s="1">
        <v>4</v>
      </c>
    </row>
    <row r="13" spans="1:20" ht="14.25" customHeight="1">
      <c r="A13" s="1" t="s">
        <v>484</v>
      </c>
      <c r="B13" s="1">
        <v>1</v>
      </c>
      <c r="C13" s="19">
        <v>8</v>
      </c>
      <c r="D13" s="19">
        <v>10</v>
      </c>
      <c r="E13" s="19">
        <v>3</v>
      </c>
      <c r="F13" s="10">
        <v>1</v>
      </c>
      <c r="G13" s="19">
        <v>1</v>
      </c>
      <c r="H13" s="19">
        <v>1</v>
      </c>
      <c r="I13" s="1">
        <v>1</v>
      </c>
    </row>
    <row r="14" spans="1:20" ht="14.25" customHeight="1">
      <c r="A14" s="1" t="s">
        <v>497</v>
      </c>
      <c r="B14" s="1">
        <v>1</v>
      </c>
      <c r="C14" s="19">
        <v>8</v>
      </c>
      <c r="D14" s="19">
        <v>10</v>
      </c>
      <c r="E14" s="19">
        <v>3</v>
      </c>
      <c r="F14" s="10">
        <v>1</v>
      </c>
      <c r="G14" s="19">
        <v>1</v>
      </c>
      <c r="H14" s="19">
        <v>1</v>
      </c>
      <c r="I14" s="1">
        <v>1.5</v>
      </c>
      <c r="M14" s="23" t="s">
        <v>657</v>
      </c>
      <c r="T14" s="23" t="s">
        <v>658</v>
      </c>
    </row>
    <row r="15" spans="1:20" ht="14.25" customHeight="1">
      <c r="A15" s="1" t="s">
        <v>504</v>
      </c>
      <c r="B15" s="1">
        <v>1</v>
      </c>
      <c r="C15" s="19">
        <v>6</v>
      </c>
      <c r="D15" s="19">
        <v>10</v>
      </c>
      <c r="E15" s="19">
        <v>4</v>
      </c>
      <c r="F15" s="10">
        <v>1</v>
      </c>
      <c r="G15" s="19">
        <v>0.5</v>
      </c>
      <c r="H15" s="19">
        <v>1</v>
      </c>
      <c r="I15" s="1">
        <v>1.5</v>
      </c>
      <c r="M15" s="6" t="s">
        <v>0</v>
      </c>
      <c r="T15" s="6" t="s">
        <v>5</v>
      </c>
    </row>
    <row r="16" spans="1:20" ht="14.25" customHeight="1">
      <c r="A16" s="1" t="s">
        <v>521</v>
      </c>
      <c r="B16" s="1">
        <v>1</v>
      </c>
      <c r="C16" s="19">
        <v>3</v>
      </c>
      <c r="D16" s="19">
        <v>5</v>
      </c>
      <c r="E16" s="19">
        <v>4</v>
      </c>
      <c r="F16" s="10"/>
      <c r="G16" s="19">
        <v>0.5</v>
      </c>
      <c r="H16" s="19">
        <v>1</v>
      </c>
      <c r="I16" s="1">
        <v>1.5</v>
      </c>
      <c r="M16" s="6" t="s">
        <v>1</v>
      </c>
      <c r="T16" s="6" t="s">
        <v>6</v>
      </c>
    </row>
    <row r="17" spans="1:20" ht="14.25" customHeight="1">
      <c r="A17" s="1" t="s">
        <v>532</v>
      </c>
      <c r="B17" s="1">
        <v>1</v>
      </c>
      <c r="C17" s="19">
        <v>7</v>
      </c>
      <c r="D17" s="19">
        <v>10</v>
      </c>
      <c r="E17" s="19">
        <v>8</v>
      </c>
      <c r="F17" s="10">
        <v>0</v>
      </c>
      <c r="G17" s="19">
        <v>1</v>
      </c>
      <c r="H17" s="19">
        <v>1</v>
      </c>
      <c r="I17" s="1">
        <v>4</v>
      </c>
      <c r="M17" s="6" t="s">
        <v>2</v>
      </c>
      <c r="T17" s="6" t="s">
        <v>7</v>
      </c>
    </row>
    <row r="18" spans="1:20" ht="14.25" customHeight="1">
      <c r="A18" s="1" t="s">
        <v>564</v>
      </c>
      <c r="B18" s="1">
        <v>1</v>
      </c>
      <c r="C18" s="19">
        <v>7</v>
      </c>
      <c r="D18" s="19">
        <v>5</v>
      </c>
      <c r="E18" s="19">
        <v>2</v>
      </c>
      <c r="F18" s="10"/>
      <c r="G18" s="19">
        <v>1</v>
      </c>
      <c r="H18" s="19">
        <v>1</v>
      </c>
      <c r="I18" s="1">
        <v>1.5</v>
      </c>
      <c r="M18" s="6" t="s">
        <v>3</v>
      </c>
      <c r="T18" s="6" t="s">
        <v>10</v>
      </c>
    </row>
    <row r="19" spans="1:20" ht="14.25" customHeight="1">
      <c r="A19" s="1" t="s">
        <v>582</v>
      </c>
      <c r="B19" s="1">
        <v>1</v>
      </c>
      <c r="C19" s="19">
        <v>7</v>
      </c>
      <c r="D19" s="19">
        <v>4</v>
      </c>
      <c r="E19" s="19"/>
      <c r="F19" s="10"/>
      <c r="G19" s="19"/>
      <c r="H19" s="19"/>
      <c r="I19" s="1"/>
      <c r="T19" s="6" t="s">
        <v>659</v>
      </c>
    </row>
    <row r="20" spans="1:20" ht="14.25" customHeight="1">
      <c r="A20" s="1" t="s">
        <v>593</v>
      </c>
      <c r="B20" s="1">
        <v>1</v>
      </c>
      <c r="C20" s="19">
        <v>8</v>
      </c>
      <c r="D20" s="19">
        <v>4</v>
      </c>
      <c r="E20" s="19"/>
      <c r="F20" s="10"/>
      <c r="G20" s="19"/>
      <c r="H20" s="19"/>
      <c r="I20" s="1"/>
      <c r="M20" s="23" t="s">
        <v>660</v>
      </c>
      <c r="T20" s="3" t="s">
        <v>13</v>
      </c>
    </row>
    <row r="21" spans="1:20" ht="14.25" customHeight="1">
      <c r="A21" s="1" t="s">
        <v>266</v>
      </c>
      <c r="B21" s="1">
        <v>0</v>
      </c>
      <c r="C21" s="19"/>
      <c r="D21" s="19">
        <v>1</v>
      </c>
      <c r="E21" s="19">
        <v>4</v>
      </c>
      <c r="F21" s="10"/>
      <c r="G21" s="19">
        <v>0</v>
      </c>
      <c r="H21" s="19"/>
      <c r="I21" s="1">
        <v>5</v>
      </c>
      <c r="M21" s="6" t="s">
        <v>8</v>
      </c>
      <c r="T21" s="3" t="s">
        <v>17</v>
      </c>
    </row>
    <row r="22" spans="1:20" ht="14.25" customHeight="1">
      <c r="A22" s="1" t="s">
        <v>661</v>
      </c>
      <c r="B22" s="1">
        <v>0</v>
      </c>
      <c r="C22" s="19">
        <v>5</v>
      </c>
      <c r="D22" s="19">
        <v>2</v>
      </c>
      <c r="E22" s="19"/>
      <c r="F22" s="10"/>
      <c r="G22" s="19"/>
      <c r="H22" s="19"/>
      <c r="I22" s="1"/>
      <c r="M22" s="6" t="s">
        <v>9</v>
      </c>
      <c r="T22" s="3" t="s">
        <v>18</v>
      </c>
    </row>
    <row r="23" spans="1:20" ht="14.25" customHeight="1">
      <c r="A23" s="1" t="s">
        <v>455</v>
      </c>
      <c r="B23" s="1">
        <v>0</v>
      </c>
      <c r="C23" s="19">
        <v>6</v>
      </c>
      <c r="D23" s="19">
        <v>10</v>
      </c>
      <c r="E23" s="19">
        <v>3</v>
      </c>
      <c r="F23" s="10">
        <v>1</v>
      </c>
      <c r="G23" s="19">
        <v>1</v>
      </c>
      <c r="H23" s="19">
        <v>1</v>
      </c>
      <c r="I23" s="1">
        <v>1</v>
      </c>
      <c r="M23" s="6" t="s">
        <v>4</v>
      </c>
      <c r="T23" s="6" t="s">
        <v>20</v>
      </c>
    </row>
    <row r="24" spans="1:20" ht="14.25" customHeight="1">
      <c r="A24" s="1" t="s">
        <v>548</v>
      </c>
      <c r="B24" s="1">
        <v>0</v>
      </c>
      <c r="C24" s="19">
        <v>3</v>
      </c>
      <c r="D24" s="19">
        <v>10</v>
      </c>
      <c r="E24" s="19">
        <v>2</v>
      </c>
      <c r="F24" s="10">
        <v>0</v>
      </c>
      <c r="G24" s="19">
        <v>1</v>
      </c>
      <c r="H24" s="19">
        <v>1</v>
      </c>
      <c r="I24" s="1">
        <v>1.5</v>
      </c>
      <c r="M24" s="6" t="s">
        <v>27</v>
      </c>
      <c r="T24" s="6" t="s">
        <v>21</v>
      </c>
    </row>
    <row r="25" spans="1:20" ht="14.25" customHeight="1">
      <c r="A25" s="1" t="s">
        <v>141</v>
      </c>
      <c r="B25" s="1">
        <v>0</v>
      </c>
      <c r="C25" s="18">
        <v>5</v>
      </c>
      <c r="D25" s="19">
        <v>5</v>
      </c>
      <c r="E25" s="19"/>
      <c r="F25" s="10">
        <v>0</v>
      </c>
      <c r="G25" s="19">
        <v>0</v>
      </c>
      <c r="H25" s="19">
        <v>0</v>
      </c>
      <c r="I25" s="1">
        <v>5</v>
      </c>
      <c r="M25" s="3" t="s">
        <v>15</v>
      </c>
      <c r="T25" s="6" t="s">
        <v>22</v>
      </c>
    </row>
    <row r="26" spans="1:20" ht="14.25" customHeight="1">
      <c r="A26" s="1" t="s">
        <v>662</v>
      </c>
      <c r="B26" s="1">
        <v>0</v>
      </c>
      <c r="C26" s="18">
        <v>4</v>
      </c>
      <c r="D26" s="19">
        <v>5</v>
      </c>
      <c r="E26" s="19">
        <v>5</v>
      </c>
      <c r="F26" s="10">
        <v>1</v>
      </c>
      <c r="G26" s="19">
        <v>1</v>
      </c>
      <c r="H26" s="19">
        <v>1</v>
      </c>
      <c r="I26" s="1"/>
      <c r="M26" s="3" t="s">
        <v>663</v>
      </c>
      <c r="T26" s="6" t="s">
        <v>23</v>
      </c>
    </row>
    <row r="27" spans="1:20" ht="14.25" customHeight="1">
      <c r="A27" s="1" t="s">
        <v>664</v>
      </c>
      <c r="B27" s="1">
        <v>0</v>
      </c>
      <c r="C27" s="18">
        <v>2</v>
      </c>
      <c r="D27" s="19">
        <v>3</v>
      </c>
      <c r="E27" s="19">
        <v>1</v>
      </c>
      <c r="F27" s="10">
        <v>1</v>
      </c>
      <c r="G27" s="19">
        <v>0</v>
      </c>
      <c r="H27" s="19">
        <v>1</v>
      </c>
      <c r="I27" s="1">
        <v>2</v>
      </c>
      <c r="T27" s="6" t="s">
        <v>24</v>
      </c>
    </row>
    <row r="28" spans="1:20" ht="14.25" customHeight="1">
      <c r="A28" s="1" t="s">
        <v>665</v>
      </c>
      <c r="B28" s="1">
        <v>0</v>
      </c>
      <c r="C28" s="18">
        <v>6</v>
      </c>
      <c r="D28" s="19">
        <v>4</v>
      </c>
      <c r="E28" s="19">
        <v>5</v>
      </c>
      <c r="F28" s="10">
        <v>1</v>
      </c>
      <c r="G28" s="19">
        <v>1</v>
      </c>
      <c r="H28" s="19">
        <v>0</v>
      </c>
      <c r="I28" s="1">
        <v>2</v>
      </c>
      <c r="M28" s="24" t="s">
        <v>666</v>
      </c>
      <c r="T28" s="6" t="s">
        <v>25</v>
      </c>
    </row>
    <row r="29" spans="1:20" ht="14.25" customHeight="1">
      <c r="M29" s="3" t="s">
        <v>34</v>
      </c>
      <c r="T29" s="6" t="s">
        <v>26</v>
      </c>
    </row>
    <row r="30" spans="1:20" ht="14.25" customHeight="1">
      <c r="M30" s="3" t="s">
        <v>38</v>
      </c>
      <c r="T30" s="6" t="s">
        <v>28</v>
      </c>
    </row>
    <row r="31" spans="1:20" ht="14.25" customHeight="1">
      <c r="M31" s="3" t="s">
        <v>39</v>
      </c>
      <c r="T31" s="6" t="s">
        <v>29</v>
      </c>
    </row>
    <row r="32" spans="1:20" ht="14.25" customHeight="1">
      <c r="M32" s="3" t="s">
        <v>43</v>
      </c>
      <c r="T32" s="6" t="s">
        <v>30</v>
      </c>
    </row>
    <row r="33" spans="13:20" ht="14.25" customHeight="1">
      <c r="T33" s="6" t="s">
        <v>31</v>
      </c>
    </row>
    <row r="34" spans="13:20" ht="14.25" customHeight="1">
      <c r="M34" s="23" t="s">
        <v>667</v>
      </c>
      <c r="T34" s="6" t="s">
        <v>32</v>
      </c>
    </row>
    <row r="35" spans="13:20" ht="14.25" customHeight="1">
      <c r="M35" s="3" t="s">
        <v>45</v>
      </c>
      <c r="T35" s="3" t="s">
        <v>40</v>
      </c>
    </row>
    <row r="36" spans="13:20" ht="14.25" customHeight="1">
      <c r="T36" s="3" t="s">
        <v>42</v>
      </c>
    </row>
    <row r="37" spans="13:20" ht="14.25" customHeight="1">
      <c r="T37" s="3" t="s">
        <v>44</v>
      </c>
    </row>
    <row r="38" spans="13:20" ht="14.25" customHeight="1"/>
    <row r="39" spans="13:20" ht="14.25" customHeight="1"/>
    <row r="40" spans="13:20" ht="14.25" customHeight="1"/>
    <row r="41" spans="13:20" ht="14.25" customHeight="1"/>
    <row r="42" spans="13:20" ht="14.25" customHeight="1"/>
    <row r="43" spans="13:20" ht="14.25" customHeight="1"/>
    <row r="44" spans="13:20" ht="14.25" customHeight="1"/>
    <row r="45" spans="13:20" ht="14.25" customHeight="1"/>
    <row r="46" spans="13:20" ht="14.25" customHeight="1"/>
    <row r="47" spans="13:20" ht="14.25" customHeight="1"/>
    <row r="48" spans="13:2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N2:O2"/>
    <mergeCell ref="P2:Q2"/>
    <mergeCell ref="R2:R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harmonized_data</vt:lpstr>
      <vt:lpstr>Work</vt:lpstr>
      <vt:lpstr>Sheet2</vt:lpstr>
      <vt:lpstr>Sheet3</vt:lpstr>
      <vt:lpstr>Sheet1</vt:lpstr>
      <vt:lpstr>Counts</vt:lpstr>
      <vt:lpstr>Suc_Old</vt:lpstr>
      <vt:lpstr>Fail_Old</vt:lpstr>
      <vt:lpstr>An_Old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dc:creator>
  <cp:lastModifiedBy>vm</cp:lastModifiedBy>
  <dcterms:created xsi:type="dcterms:W3CDTF">2015-06-05T18:17:20Z</dcterms:created>
  <dcterms:modified xsi:type="dcterms:W3CDTF">2026-05-30T08:11:34Z</dcterms:modified>
</cp:coreProperties>
</file>