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https://uniwuerzburg-my.sharepoint.com/personal/arpita_mohanty_uni-wuerzburg_de/Documents/Simkania Paper_ 2026_Version_2/Journals/1. Nature Communications/"/>
    </mc:Choice>
  </mc:AlternateContent>
  <xr:revisionPtr revIDLastSave="101" documentId="11_AD4DB114E441178AC67DF4465ED2FB3C693EDF18" xr6:coauthVersionLast="47" xr6:coauthVersionMax="47" xr10:uidLastSave="{26F78D34-0FB8-4E5D-9DAD-DE135162BB46}"/>
  <bookViews>
    <workbookView xWindow="0" yWindow="740" windowWidth="25440" windowHeight="15280" firstSheet="1" activeTab="11" xr2:uid="{00000000-000D-0000-FFFF-FFFF00000000}"/>
  </bookViews>
  <sheets>
    <sheet name="Fig.1 &amp; Supp. 1" sheetId="1" r:id="rId1"/>
    <sheet name="Fig 2 &amp; Supp. 4" sheetId="6" r:id="rId2"/>
    <sheet name="Fig. 3 &amp; Supp. 5" sheetId="3" r:id="rId3"/>
    <sheet name="Fig. 4" sheetId="7" r:id="rId4"/>
    <sheet name="Fig. 5" sheetId="8" r:id="rId5"/>
    <sheet name="Fig. 6 &amp; Supp. 13" sheetId="10" r:id="rId6"/>
    <sheet name="Supp. 6" sheetId="4" r:id="rId7"/>
    <sheet name="Supp. 7 &amp; 8" sheetId="5" r:id="rId8"/>
    <sheet name="Supp. 9" sheetId="9" r:id="rId9"/>
    <sheet name="Supp. 10" sheetId="11" r:id="rId10"/>
    <sheet name="Supp. 11" sheetId="12" r:id="rId11"/>
    <sheet name="Supp. 12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9" l="1"/>
  <c r="Q39" i="9" s="1"/>
  <c r="R39" i="9" s="1"/>
  <c r="S39" i="9" s="1"/>
  <c r="P36" i="9"/>
  <c r="O36" i="9"/>
  <c r="Q36" i="9" s="1"/>
  <c r="R36" i="9" s="1"/>
  <c r="S36" i="9" s="1"/>
  <c r="Q33" i="9"/>
  <c r="R33" i="9" s="1"/>
  <c r="S33" i="9" s="1"/>
  <c r="P33" i="9"/>
  <c r="O33" i="9"/>
  <c r="P30" i="9"/>
  <c r="O30" i="9"/>
  <c r="AM29" i="9"/>
  <c r="AL29" i="9"/>
  <c r="AF29" i="9"/>
  <c r="AE29" i="9"/>
  <c r="Y29" i="9"/>
  <c r="X29" i="9"/>
  <c r="AM28" i="9"/>
  <c r="AL28" i="9"/>
  <c r="AF28" i="9"/>
  <c r="AE28" i="9"/>
  <c r="Y28" i="9"/>
  <c r="X28" i="9"/>
  <c r="AM27" i="9"/>
  <c r="AL27" i="9"/>
  <c r="AF27" i="9"/>
  <c r="AE27" i="9"/>
  <c r="Y27" i="9"/>
  <c r="X27" i="9"/>
  <c r="Q27" i="9"/>
  <c r="R27" i="9" s="1"/>
  <c r="S27" i="9" s="1"/>
  <c r="P27" i="9"/>
  <c r="O27" i="9"/>
  <c r="AL26" i="9"/>
  <c r="AM26" i="9" s="1"/>
  <c r="AN25" i="9" s="1"/>
  <c r="AF26" i="9"/>
  <c r="AE26" i="9"/>
  <c r="X26" i="9"/>
  <c r="Y26" i="9" s="1"/>
  <c r="AM25" i="9"/>
  <c r="AL25" i="9"/>
  <c r="AG25" i="9"/>
  <c r="AF25" i="9"/>
  <c r="AE25" i="9"/>
  <c r="Y25" i="9"/>
  <c r="Z25" i="9" s="1"/>
  <c r="X25" i="9"/>
  <c r="Q24" i="9"/>
  <c r="R24" i="9" s="1"/>
  <c r="S24" i="9" s="1"/>
  <c r="P24" i="9"/>
  <c r="O24" i="9"/>
  <c r="AL22" i="9"/>
  <c r="AM22" i="9" s="1"/>
  <c r="AF22" i="9"/>
  <c r="AE22" i="9"/>
  <c r="X22" i="9"/>
  <c r="Y22" i="9" s="1"/>
  <c r="AM21" i="9"/>
  <c r="AL21" i="9"/>
  <c r="AE21" i="9"/>
  <c r="AF21" i="9" s="1"/>
  <c r="Y21" i="9"/>
  <c r="X21" i="9"/>
  <c r="O21" i="9"/>
  <c r="Q21" i="9" s="1"/>
  <c r="R21" i="9" s="1"/>
  <c r="S21" i="9" s="1"/>
  <c r="AL20" i="9"/>
  <c r="AF20" i="9"/>
  <c r="AE20" i="9"/>
  <c r="X20" i="9"/>
  <c r="Y20" i="9" s="1"/>
  <c r="AM19" i="9"/>
  <c r="AL19" i="9"/>
  <c r="AE19" i="9"/>
  <c r="AF19" i="9" s="1"/>
  <c r="Y19" i="9"/>
  <c r="X19" i="9"/>
  <c r="AM18" i="9"/>
  <c r="AL18" i="9"/>
  <c r="AE18" i="9"/>
  <c r="AF18" i="9" s="1"/>
  <c r="Y18" i="9"/>
  <c r="X18" i="9"/>
  <c r="O18" i="9"/>
  <c r="Q18" i="9" s="1"/>
  <c r="R18" i="9" s="1"/>
  <c r="S18" i="9" s="1"/>
  <c r="AL15" i="9"/>
  <c r="AF15" i="9"/>
  <c r="AE15" i="9"/>
  <c r="Y15" i="9"/>
  <c r="X15" i="9"/>
  <c r="Q15" i="9"/>
  <c r="R15" i="9" s="1"/>
  <c r="S15" i="9" s="1"/>
  <c r="O15" i="9"/>
  <c r="P15" i="9" s="1"/>
  <c r="AL14" i="9"/>
  <c r="AM14" i="9" s="1"/>
  <c r="AE14" i="9"/>
  <c r="AF14" i="9" s="1"/>
  <c r="X14" i="9"/>
  <c r="Y14" i="9" s="1"/>
  <c r="AL13" i="9"/>
  <c r="AM13" i="9" s="1"/>
  <c r="AE13" i="9"/>
  <c r="AF13" i="9" s="1"/>
  <c r="X13" i="9"/>
  <c r="Y13" i="9" s="1"/>
  <c r="AL12" i="9"/>
  <c r="AM12" i="9" s="1"/>
  <c r="AE12" i="9"/>
  <c r="AF12" i="9" s="1"/>
  <c r="X12" i="9"/>
  <c r="Y12" i="9" s="1"/>
  <c r="P12" i="9"/>
  <c r="O12" i="9"/>
  <c r="Q12" i="9" s="1"/>
  <c r="R12" i="9" s="1"/>
  <c r="S12" i="9" s="1"/>
  <c r="AL11" i="9"/>
  <c r="AE11" i="9"/>
  <c r="AF11" i="9" s="1"/>
  <c r="AG11" i="9" s="1"/>
  <c r="Y11" i="9"/>
  <c r="X11" i="9"/>
  <c r="Q9" i="9"/>
  <c r="R9" i="9" s="1"/>
  <c r="S9" i="9" s="1"/>
  <c r="O9" i="9"/>
  <c r="P9" i="9" s="1"/>
  <c r="AL8" i="9"/>
  <c r="AM8" i="9" s="1"/>
  <c r="AE8" i="9"/>
  <c r="AF8" i="9" s="1"/>
  <c r="X8" i="9"/>
  <c r="Y8" i="9" s="1"/>
  <c r="AL7" i="9"/>
  <c r="AM7" i="9" s="1"/>
  <c r="AE7" i="9"/>
  <c r="AF7" i="9" s="1"/>
  <c r="X7" i="9"/>
  <c r="Y7" i="9" s="1"/>
  <c r="AL6" i="9"/>
  <c r="AM6" i="9" s="1"/>
  <c r="AE6" i="9"/>
  <c r="AF6" i="9" s="1"/>
  <c r="X6" i="9"/>
  <c r="Y6" i="9" s="1"/>
  <c r="P6" i="9"/>
  <c r="O6" i="9"/>
  <c r="Q30" i="9" s="1"/>
  <c r="R30" i="9" s="1"/>
  <c r="S30" i="9" s="1"/>
  <c r="AM5" i="9"/>
  <c r="AL5" i="9"/>
  <c r="AF5" i="9"/>
  <c r="AE5" i="9"/>
  <c r="Y5" i="9"/>
  <c r="X5" i="9"/>
  <c r="AL4" i="9"/>
  <c r="AM4" i="9" s="1"/>
  <c r="AF4" i="9"/>
  <c r="AE4" i="9"/>
  <c r="X4" i="9"/>
  <c r="Y4" i="9" s="1"/>
  <c r="Z4" i="9" s="1"/>
  <c r="AG4" i="9" l="1"/>
  <c r="AN18" i="9"/>
  <c r="AN4" i="9"/>
  <c r="AN11" i="9"/>
  <c r="Z18" i="9"/>
  <c r="Z11" i="9"/>
  <c r="AG18" i="9"/>
  <c r="Q6" i="9"/>
  <c r="R6" i="9" s="1"/>
  <c r="S6" i="9" s="1"/>
  <c r="P18" i="9"/>
  <c r="P39" i="9"/>
  <c r="P21" i="9"/>
  <c r="Q170" i="3" l="1"/>
  <c r="V163" i="3"/>
  <c r="V162" i="3"/>
  <c r="V159" i="3"/>
  <c r="V158" i="3"/>
  <c r="V155" i="3"/>
  <c r="V154" i="3"/>
  <c r="V151" i="3"/>
  <c r="V150" i="3"/>
  <c r="V147" i="3"/>
  <c r="V146" i="3"/>
  <c r="V143" i="3"/>
  <c r="V142" i="3"/>
</calcChain>
</file>

<file path=xl/sharedStrings.xml><?xml version="1.0" encoding="utf-8"?>
<sst xmlns="http://schemas.openxmlformats.org/spreadsheetml/2006/main" count="11481" uniqueCount="939">
  <si>
    <t>cell line</t>
  </si>
  <si>
    <t>infection</t>
  </si>
  <si>
    <t>dhSph</t>
  </si>
  <si>
    <t>Sph</t>
  </si>
  <si>
    <t>S1P</t>
  </si>
  <si>
    <t>dhCer total</t>
  </si>
  <si>
    <t>Cer total</t>
  </si>
  <si>
    <t>dhSM total</t>
  </si>
  <si>
    <t>SM total</t>
  </si>
  <si>
    <t>HexCer total</t>
  </si>
  <si>
    <t>LacCer total</t>
  </si>
  <si>
    <t>huvec</t>
  </si>
  <si>
    <t>uninfected</t>
  </si>
  <si>
    <t>infected</t>
  </si>
  <si>
    <t>hela</t>
  </si>
  <si>
    <t>Variance explained:</t>
  </si>
  <si>
    <t>PC</t>
  </si>
  <si>
    <t>Variance</t>
  </si>
  <si>
    <t>Pct</t>
  </si>
  <si>
    <t>PC1</t>
  </si>
  <si>
    <t>PC2</t>
  </si>
  <si>
    <t>PC3</t>
  </si>
  <si>
    <t>PC4</t>
  </si>
  <si>
    <t>0.293668696092004</t>
  </si>
  <si>
    <t>PC5</t>
  </si>
  <si>
    <t>0.072785427074833</t>
  </si>
  <si>
    <t>0.808726967498145</t>
  </si>
  <si>
    <t>PC6</t>
  </si>
  <si>
    <t>0.0385689840699536</t>
  </si>
  <si>
    <t>0.428544267443929</t>
  </si>
  <si>
    <t>PC7</t>
  </si>
  <si>
    <t>0.0146254252562455</t>
  </si>
  <si>
    <t>0.162504725069394</t>
  </si>
  <si>
    <t>PC8</t>
  </si>
  <si>
    <t>0.00229798610066195</t>
  </si>
  <si>
    <t>0.0255331788962439</t>
  </si>
  <si>
    <t>PC9</t>
  </si>
  <si>
    <t>0.00095484916977112</t>
  </si>
  <si>
    <t>0.0106094352196791</t>
  </si>
  <si>
    <t>Permanova:</t>
  </si>
  <si>
    <t>lipid</t>
  </si>
  <si>
    <t>cell_line</t>
  </si>
  <si>
    <t>contrast</t>
  </si>
  <si>
    <t>estimate</t>
  </si>
  <si>
    <t>std.error</t>
  </si>
  <si>
    <t>df</t>
  </si>
  <si>
    <t>statistic</t>
  </si>
  <si>
    <t>p.value</t>
  </si>
  <si>
    <t>p_fdr</t>
  </si>
  <si>
    <t>sph</t>
  </si>
  <si>
    <t>infected - uninfected</t>
  </si>
  <si>
    <t>sm_total</t>
  </si>
  <si>
    <t>dh_sph</t>
  </si>
  <si>
    <t>dh_cer_total</t>
  </si>
  <si>
    <t>hex_cer_total</t>
  </si>
  <si>
    <t>s1p</t>
  </si>
  <si>
    <t>lac_cer_total</t>
  </si>
  <si>
    <t>cer_total</t>
  </si>
  <si>
    <t>dh_sm_total</t>
  </si>
  <si>
    <r>
      <t>Raw data_pmol / sample: Total SL_ HeLa- HUVEC_</t>
    </r>
    <r>
      <rPr>
        <b/>
        <sz val="9"/>
        <color theme="9" tint="-0.499984740745262"/>
        <rFont val="Aptos Narrow (Body)"/>
      </rPr>
      <t xml:space="preserve"> Fig 1</t>
    </r>
  </si>
  <si>
    <r>
      <t>Univariate analysis: Total SL_ HeLa- HUVEC_</t>
    </r>
    <r>
      <rPr>
        <b/>
        <sz val="12"/>
        <color theme="9" tint="-0.499984740745262"/>
        <rFont val="Calibri"/>
        <family val="2"/>
        <scheme val="minor"/>
      </rPr>
      <t xml:space="preserve"> Fig. 1B</t>
    </r>
  </si>
  <si>
    <r>
      <t xml:space="preserve">Multivariate analysis: Total SL_ HeLa- HUVEC_ </t>
    </r>
    <r>
      <rPr>
        <b/>
        <sz val="12"/>
        <color theme="9" tint="-0.499984740745262"/>
        <rFont val="Calibri"/>
        <family val="2"/>
        <scheme val="minor"/>
      </rPr>
      <t>Fig1A</t>
    </r>
  </si>
  <si>
    <t>dhCer 16:0</t>
  </si>
  <si>
    <t>dhCer 18:0</t>
  </si>
  <si>
    <t>dhCer 20:0</t>
  </si>
  <si>
    <t>dhCer 22:0</t>
  </si>
  <si>
    <t>dhCer 24:0</t>
  </si>
  <si>
    <t>dhCer 24:1</t>
  </si>
  <si>
    <t>Cer 16:0</t>
  </si>
  <si>
    <t>Cer 18:0</t>
  </si>
  <si>
    <t>Cer 20:0</t>
  </si>
  <si>
    <t>Cer  22:0</t>
  </si>
  <si>
    <t>Cer 24:0</t>
  </si>
  <si>
    <t>Cer 24:1</t>
  </si>
  <si>
    <t>dhSM 16:0</t>
  </si>
  <si>
    <t>dhSM 18:0</t>
  </si>
  <si>
    <t>dhSM 20:0</t>
  </si>
  <si>
    <t>dhSM 22:0</t>
  </si>
  <si>
    <t>dhSM 24:0</t>
  </si>
  <si>
    <t>dhSM 24:1</t>
  </si>
  <si>
    <t>SM 16:0</t>
  </si>
  <si>
    <t>SM 18:0</t>
  </si>
  <si>
    <t>SM 20:0</t>
  </si>
  <si>
    <t>SM 22:0</t>
  </si>
  <si>
    <t>SM 24:0</t>
  </si>
  <si>
    <t>SM 24:1</t>
  </si>
  <si>
    <t>HexCer  16:0</t>
  </si>
  <si>
    <t>HexCer  24:1</t>
  </si>
  <si>
    <t>LacCer 16:0</t>
  </si>
  <si>
    <t>LacCer  24:1</t>
  </si>
  <si>
    <t>Var</t>
  </si>
  <si>
    <t>0.673445734159595</t>
  </si>
  <si>
    <t>0.351729509346638</t>
  </si>
  <si>
    <t>0.161270879798089</t>
  </si>
  <si>
    <t>0.520228644509963</t>
  </si>
  <si>
    <t>0.104802810689835</t>
  </si>
  <si>
    <t>0.338073582870437</t>
  </si>
  <si>
    <t>0.0752008350851037</t>
  </si>
  <si>
    <t>0.242583338984206</t>
  </si>
  <si>
    <t>0.0484382223935498</t>
  </si>
  <si>
    <t>0.156252330301774</t>
  </si>
  <si>
    <t>PC10</t>
  </si>
  <si>
    <t>0.019727288250463</t>
  </si>
  <si>
    <t>0.0636364137111711</t>
  </si>
  <si>
    <t>PC11</t>
  </si>
  <si>
    <t>0.0106891772798161</t>
  </si>
  <si>
    <t>0.034481217031665</t>
  </si>
  <si>
    <t>PC12</t>
  </si>
  <si>
    <t>0.00704156144124863</t>
  </si>
  <si>
    <t>0.0227147143266085</t>
  </si>
  <si>
    <t>PC13</t>
  </si>
  <si>
    <t>0.00379908534416663</t>
  </si>
  <si>
    <t>0.0122551140134408</t>
  </si>
  <si>
    <t>PC14</t>
  </si>
  <si>
    <t>0.00333496830658851</t>
  </si>
  <si>
    <t>0.0107579622793178</t>
  </si>
  <si>
    <t>PC15</t>
  </si>
  <si>
    <t>0.00239383160207379</t>
  </si>
  <si>
    <t>0.0077220374260445</t>
  </si>
  <si>
    <t>PC16</t>
  </si>
  <si>
    <t>0.0014624694855477</t>
  </si>
  <si>
    <t>0.00471764350176679</t>
  </si>
  <si>
    <t>PC17</t>
  </si>
  <si>
    <t>0.000702246073639997</t>
  </si>
  <si>
    <t>0.00226530991496773</t>
  </si>
  <si>
    <t>PC18</t>
  </si>
  <si>
    <t>Permanova:  (original file is same as Total SL, get again  from sudip)</t>
  </si>
  <si>
    <t>dh_sm_24_0</t>
  </si>
  <si>
    <t>dh_cer_24_0</t>
  </si>
  <si>
    <t>sm_24_1</t>
  </si>
  <si>
    <t>sm_16_0</t>
  </si>
  <si>
    <t>sm_24_0</t>
  </si>
  <si>
    <t>sm_18_0</t>
  </si>
  <si>
    <t>sm_20_0</t>
  </si>
  <si>
    <t>sm_22_0</t>
  </si>
  <si>
    <t>hex_cer_24_1</t>
  </si>
  <si>
    <t>cer_24_1</t>
  </si>
  <si>
    <t>dh_cer_24_1</t>
  </si>
  <si>
    <t>dh_cer_20_0</t>
  </si>
  <si>
    <t>dh_cer_18_0</t>
  </si>
  <si>
    <t>dh_cer_22_0</t>
  </si>
  <si>
    <t>hex_cer_16_0</t>
  </si>
  <si>
    <t>lac_cer_16_0</t>
  </si>
  <si>
    <t>lac_cer_24_1</t>
  </si>
  <si>
    <t>dh_sm_16_0</t>
  </si>
  <si>
    <t>cer_22_0</t>
  </si>
  <si>
    <t>cer_18_0</t>
  </si>
  <si>
    <t>dh_cer_16_0</t>
  </si>
  <si>
    <t>cer_20_0</t>
  </si>
  <si>
    <t>cer_16_0</t>
  </si>
  <si>
    <t>dh_sm_22_0</t>
  </si>
  <si>
    <t>dh_sm_20_0</t>
  </si>
  <si>
    <t>cer_24_0</t>
  </si>
  <si>
    <t>dh_sm_24_1</t>
  </si>
  <si>
    <t>dh_sm_18_0</t>
  </si>
  <si>
    <t>Raw data_ pmol / sample:  Water-soluble inhibitors</t>
  </si>
  <si>
    <t>Raw data_ pmol / sample: DMSO-soluble inhibitors</t>
  </si>
  <si>
    <t>Infection</t>
  </si>
  <si>
    <t>Inhibitor</t>
  </si>
  <si>
    <t>Uninfected</t>
  </si>
  <si>
    <t>ARC39</t>
  </si>
  <si>
    <t>HPA-12</t>
  </si>
  <si>
    <t>Desipramine</t>
  </si>
  <si>
    <t>Myriocin</t>
  </si>
  <si>
    <t>untreated</t>
  </si>
  <si>
    <t>AKS466</t>
  </si>
  <si>
    <t>DMSO</t>
  </si>
  <si>
    <t>Univariate analysis: Water-soluble inhibitors</t>
  </si>
  <si>
    <t>Inhibitors (Fig 3)</t>
  </si>
  <si>
    <t>Inhibitors + Sne Infection (Supp. Fig. 5)</t>
  </si>
  <si>
    <t>Varianace explained:</t>
  </si>
  <si>
    <t>Univariate analysis: DMSO-soluble inhibitors</t>
  </si>
  <si>
    <t>0.951827676094448</t>
  </si>
  <si>
    <t>0.670326017081554</t>
  </si>
  <si>
    <t>0.578471279692111</t>
  </si>
  <si>
    <t>0.314625832081898</t>
  </si>
  <si>
    <t>0.207427024097231</t>
  </si>
  <si>
    <t>0.0684271733232502</t>
  </si>
  <si>
    <t>0.76030192581389</t>
  </si>
  <si>
    <t>0.11896688680022</t>
  </si>
  <si>
    <t>0.0109035692010484</t>
  </si>
  <si>
    <t>0.121150768900538</t>
  </si>
  <si>
    <t>0.0123716165884997</t>
  </si>
  <si>
    <t>0.137462406538886</t>
  </si>
  <si>
    <t>0.00452281757591802</t>
  </si>
  <si>
    <t>0.0502535286213113</t>
  </si>
  <si>
    <t>0.00630596090178222</t>
  </si>
  <si>
    <t>0.0700662322420246</t>
  </si>
  <si>
    <t>0.201588192967837</t>
  </si>
  <si>
    <t>0.231825280231859</t>
  </si>
  <si>
    <t>0.000618084667881447</t>
  </si>
  <si>
    <t>0.00568062098896667</t>
  </si>
  <si>
    <t>0.0631180109885185</t>
  </si>
  <si>
    <t>0.0969213673832331</t>
  </si>
  <si>
    <t>0.16358789259141</t>
  </si>
  <si>
    <t>0.0394397574051828</t>
  </si>
  <si>
    <t>0.438219526724253</t>
  </si>
  <si>
    <t>0.052452193601122</t>
  </si>
  <si>
    <t>0.582802151123578</t>
  </si>
  <si>
    <t>0.00959016952927367</t>
  </si>
  <si>
    <t>0.106557439214152</t>
  </si>
  <si>
    <t>0.0261198549569045</t>
  </si>
  <si>
    <t>0.290220610632272</t>
  </si>
  <si>
    <t>0.00676328648263399</t>
  </si>
  <si>
    <t>0.075147627584822</t>
  </si>
  <si>
    <t>0.0157177607868526</t>
  </si>
  <si>
    <t>0.174641786520584</t>
  </si>
  <si>
    <t>0.00478637334328754</t>
  </si>
  <si>
    <t>0.0531819260365281</t>
  </si>
  <si>
    <t>0.0134384091398347</t>
  </si>
  <si>
    <t>0.149315657109274</t>
  </si>
  <si>
    <t>Dispersion test:</t>
  </si>
  <si>
    <t>term</t>
  </si>
  <si>
    <t>null.value</t>
  </si>
  <si>
    <t>inhibitor</t>
  </si>
  <si>
    <t>ARC39 - untreated</t>
  </si>
  <si>
    <t>(HPA-12) - DMSO</t>
  </si>
  <si>
    <t>Desipramin - untreated</t>
  </si>
  <si>
    <t>Myriocin - DMSO</t>
  </si>
  <si>
    <t>AKS466 - DMSO</t>
  </si>
  <si>
    <r>
      <t>DES activity assay</t>
    </r>
    <r>
      <rPr>
        <b/>
        <sz val="12"/>
        <color theme="9" tint="-0.499984740745262"/>
        <rFont val="Calibri"/>
        <family val="2"/>
        <scheme val="minor"/>
      </rPr>
      <t xml:space="preserve"> (Fig. 3G)</t>
    </r>
  </si>
  <si>
    <t>FU Berlin sample ID</t>
  </si>
  <si>
    <t>Würzburg sample ID</t>
  </si>
  <si>
    <t>Final Conc. nM</t>
  </si>
  <si>
    <t>conversion rate [%]</t>
  </si>
  <si>
    <t>1.1</t>
  </si>
  <si>
    <t>DMSO+ methanol+ HeLa_1</t>
  </si>
  <si>
    <t>-</t>
  </si>
  <si>
    <t>1.2</t>
  </si>
  <si>
    <t>1.3</t>
  </si>
  <si>
    <t>C13-dhCer-d7+ HeLa_1</t>
  </si>
  <si>
    <t>1.4</t>
  </si>
  <si>
    <t>1.5</t>
  </si>
  <si>
    <t>AKS466 + HeLa_1</t>
  </si>
  <si>
    <t>1.6</t>
  </si>
  <si>
    <t>1.7</t>
  </si>
  <si>
    <t>AKS466 + C13-dhCer-d7+ HeLa_1</t>
  </si>
  <si>
    <t>1.8</t>
  </si>
  <si>
    <t>2.1</t>
  </si>
  <si>
    <t>DMSO+ methanol+ HeLa_2</t>
  </si>
  <si>
    <t>2.2</t>
  </si>
  <si>
    <t>2.3</t>
  </si>
  <si>
    <t>C13-dhCer-d7+ HeLa_2</t>
  </si>
  <si>
    <t>2.4</t>
  </si>
  <si>
    <t>2.5</t>
  </si>
  <si>
    <t>AKS466 + HeLa_2</t>
  </si>
  <si>
    <t>2.6</t>
  </si>
  <si>
    <t>2.7</t>
  </si>
  <si>
    <t>AKS466 + C13-dhCer-d7+ HeLa_2</t>
  </si>
  <si>
    <t>2.8</t>
  </si>
  <si>
    <t>3.1</t>
  </si>
  <si>
    <t>DMSO+ methanol+ HeLa_3</t>
  </si>
  <si>
    <t>3.2</t>
  </si>
  <si>
    <t>3.3</t>
  </si>
  <si>
    <t>C13-dhCer-d7+ HeLa_3</t>
  </si>
  <si>
    <t>3.4</t>
  </si>
  <si>
    <t>3.5</t>
  </si>
  <si>
    <t>AKS466 + HeLa_3</t>
  </si>
  <si>
    <t>3.6</t>
  </si>
  <si>
    <t>3.7</t>
  </si>
  <si>
    <t>AKS466 + C13-dhCer-d7+ HeLa_3</t>
  </si>
  <si>
    <t>3.8</t>
  </si>
  <si>
    <t>Statistical analysis:</t>
  </si>
  <si>
    <t>Table Analyzed</t>
  </si>
  <si>
    <t>Group B</t>
  </si>
  <si>
    <t>+ 15 µM AKS466</t>
  </si>
  <si>
    <t>vs.</t>
  </si>
  <si>
    <t>Group A</t>
  </si>
  <si>
    <t>Unpaired t test with Welch's correction</t>
  </si>
  <si>
    <t xml:space="preserve">    P value</t>
  </si>
  <si>
    <t xml:space="preserve">    P value summary</t>
  </si>
  <si>
    <t>***</t>
  </si>
  <si>
    <t xml:space="preserve">    Significantly different (P &lt; 0.05)?</t>
  </si>
  <si>
    <t>Yes</t>
  </si>
  <si>
    <t xml:space="preserve">    One- or two-tailed P value?</t>
  </si>
  <si>
    <t>Two-tailed</t>
  </si>
  <si>
    <t xml:space="preserve">    Welch-corrected  t, df</t>
  </si>
  <si>
    <t>t=7.331, df=6.055</t>
  </si>
  <si>
    <t>How large is the effect?</t>
  </si>
  <si>
    <t xml:space="preserve">    Mean of group A</t>
  </si>
  <si>
    <t xml:space="preserve">    Mean of group B</t>
  </si>
  <si>
    <t xml:space="preserve">    Difference between means (B - A) ± SEM</t>
  </si>
  <si>
    <t>-0.3548 ± 0.04840</t>
  </si>
  <si>
    <t xml:space="preserve">    95% confidence interval</t>
  </si>
  <si>
    <t>-0.4730 to -0.2367</t>
  </si>
  <si>
    <t xml:space="preserve">    R squared (eta squared)</t>
  </si>
  <si>
    <t>F test to compare variances</t>
  </si>
  <si>
    <t xml:space="preserve">    F, DFn, Dfd</t>
  </si>
  <si>
    <t>9.374, 5, 5</t>
  </si>
  <si>
    <t>*</t>
  </si>
  <si>
    <t>Data analyzed</t>
  </si>
  <si>
    <t xml:space="preserve">    Sample size, group A</t>
  </si>
  <si>
    <t xml:space="preserve">    Sample size, group B</t>
  </si>
  <si>
    <r>
      <t>Raw data_ pmol / sample: Water-soluble inhibitors_ Individual SL species_</t>
    </r>
    <r>
      <rPr>
        <b/>
        <sz val="9"/>
        <color theme="9" tint="-0.499984740745262"/>
        <rFont val="Aptos Narrow (Body)"/>
      </rPr>
      <t>(Supp. Fig. 6A)</t>
    </r>
  </si>
  <si>
    <r>
      <t>Raw data_ pmol / sample: DMSO-soluble inhibitors_ Individual SL species_</t>
    </r>
    <r>
      <rPr>
        <b/>
        <sz val="9"/>
        <color theme="9" tint="-0.499984740745262"/>
        <rFont val="Aptos Narrow (Body)"/>
      </rPr>
      <t>(Supp. Fig. 6A)</t>
    </r>
  </si>
  <si>
    <t>Untreated</t>
  </si>
  <si>
    <t>(Supp. Fig. 6A)</t>
  </si>
  <si>
    <t>Variance explained</t>
  </si>
  <si>
    <t>Sne Infected</t>
  </si>
  <si>
    <t>0.594013344720043</t>
  </si>
  <si>
    <t>0.398172330379192</t>
  </si>
  <si>
    <t>0.195356192565441</t>
  </si>
  <si>
    <t>0.630181266340131</t>
  </si>
  <si>
    <t>0.101760608355019</t>
  </si>
  <si>
    <t>0.328260026951674</t>
  </si>
  <si>
    <t>0.092007604439222</t>
  </si>
  <si>
    <t>0.29679872399749</t>
  </si>
  <si>
    <t>0.628348298529525</t>
  </si>
  <si>
    <t>0.0743018408855958</t>
  </si>
  <si>
    <t>0.23968335769547</t>
  </si>
  <si>
    <t>0.352988722795461</t>
  </si>
  <si>
    <t>0.0300011441696299</t>
  </si>
  <si>
    <t>0.0967778844181608</t>
  </si>
  <si>
    <t>0.272874915518657</t>
  </si>
  <si>
    <t>0.88024166296341</t>
  </si>
  <si>
    <t>0.0272656887565384</t>
  </si>
  <si>
    <t>0.0879538346985109</t>
  </si>
  <si>
    <t>0.136918637097779</t>
  </si>
  <si>
    <t>0.441673022896061</t>
  </si>
  <si>
    <t>0.0126437840950173</t>
  </si>
  <si>
    <t>0.0407864003065075</t>
  </si>
  <si>
    <t>0.0999999819454056</t>
  </si>
  <si>
    <t>0.322580586920664</t>
  </si>
  <si>
    <t>0.0100654715272462</t>
  </si>
  <si>
    <t>0.0324692629911168</t>
  </si>
  <si>
    <t>0.0624049918392881</t>
  </si>
  <si>
    <t>0.201306425288026</t>
  </si>
  <si>
    <t>0.00712008057083433</t>
  </si>
  <si>
    <t>0.0229680018414011</t>
  </si>
  <si>
    <t>0.0585997225722656</t>
  </si>
  <si>
    <t>0.189031363136341</t>
  </si>
  <si>
    <t>0.00349132081001909</t>
  </si>
  <si>
    <t>0.01126232519361</t>
  </si>
  <si>
    <t>0.0414552287180159</t>
  </si>
  <si>
    <t>0.133726544251664</t>
  </si>
  <si>
    <t>0.00278838949292458</t>
  </si>
  <si>
    <t>0.00899480481588574</t>
  </si>
  <si>
    <t>0.0237931139191455</t>
  </si>
  <si>
    <t>0.0767519803843404</t>
  </si>
  <si>
    <t>0.00252056866314556</t>
  </si>
  <si>
    <t>0.00813086665530827</t>
  </si>
  <si>
    <t>0.0191492665107128</t>
  </si>
  <si>
    <t>0.0617718274539124</t>
  </si>
  <si>
    <t>PC19</t>
  </si>
  <si>
    <t>0.00183384386477739</t>
  </si>
  <si>
    <t>0.00591562537024964</t>
  </si>
  <si>
    <t>0.0136667029398204</t>
  </si>
  <si>
    <t>0.0440861385155499</t>
  </si>
  <si>
    <t>PC20</t>
  </si>
  <si>
    <t>0.00108497805938906</t>
  </si>
  <si>
    <t>0.00349992922383569</t>
  </si>
  <si>
    <t>0.0122033390299071</t>
  </si>
  <si>
    <t>0.039365609773894</t>
  </si>
  <si>
    <t>PC21</t>
  </si>
  <si>
    <t>0.000847344990037796</t>
  </si>
  <si>
    <t>0.00273337093560579</t>
  </si>
  <si>
    <t>0.00886118818632732</t>
  </si>
  <si>
    <t>0.0285844780204108</t>
  </si>
  <si>
    <t>PC22</t>
  </si>
  <si>
    <t>0.0064698621579471</t>
  </si>
  <si>
    <t>0.020870523090152</t>
  </si>
  <si>
    <t>0.00585886813940244</t>
  </si>
  <si>
    <t>0.0188995746432337</t>
  </si>
  <si>
    <t>0.00352440314181726</t>
  </si>
  <si>
    <t>0.0113690423929589</t>
  </si>
  <si>
    <t>0.00197234279368052</t>
  </si>
  <si>
    <t>0.00636239610864685</t>
  </si>
  <si>
    <t>0.00152183815813063</t>
  </si>
  <si>
    <t>0.00490915534880849</t>
  </si>
  <si>
    <t>PC23</t>
  </si>
  <si>
    <t>0.00108800325166161</t>
  </si>
  <si>
    <t>0.00350968790858586</t>
  </si>
  <si>
    <t>PC24</t>
  </si>
  <si>
    <t>0.000575114480729553</t>
  </si>
  <si>
    <t>0.0018552080023534</t>
  </si>
  <si>
    <t>PC25</t>
  </si>
  <si>
    <t>0.000286630768127417</t>
  </si>
  <si>
    <t>0.000924615381056184</t>
  </si>
  <si>
    <t>PC26</t>
  </si>
  <si>
    <t>Supp. Fig 7A</t>
  </si>
  <si>
    <t>Supp. Fig 7B</t>
  </si>
  <si>
    <t>Supp. Fig 8</t>
  </si>
  <si>
    <r>
      <t>Pre-treatment_</t>
    </r>
    <r>
      <rPr>
        <b/>
        <sz val="12"/>
        <color theme="9" tint="-0.499984740745262"/>
        <rFont val="Calibri"/>
        <family val="2"/>
        <scheme val="minor"/>
      </rPr>
      <t>(Fig. 2)</t>
    </r>
  </si>
  <si>
    <r>
      <t>Post-treatment_</t>
    </r>
    <r>
      <rPr>
        <b/>
        <sz val="12"/>
        <color theme="9" tint="-0.499984740745262"/>
        <rFont val="Calibri"/>
        <family val="2"/>
        <scheme val="minor"/>
      </rPr>
      <t>(Supp.Fig. 4)</t>
    </r>
  </si>
  <si>
    <t>Desipramin  (Fig. 2A)</t>
  </si>
  <si>
    <t>ARC39 (Supp. Fig. 4A)</t>
  </si>
  <si>
    <t>Number of families</t>
  </si>
  <si>
    <t>2.5 µM</t>
  </si>
  <si>
    <t>Number of comparisons per family</t>
  </si>
  <si>
    <t>Theoretical mean</t>
  </si>
  <si>
    <t>Alpha</t>
  </si>
  <si>
    <t>Actual mean</t>
  </si>
  <si>
    <t>Number of values</t>
  </si>
  <si>
    <t>Dunnett's multiple comparisons test</t>
  </si>
  <si>
    <t>Mean diff.</t>
  </si>
  <si>
    <t>95.00% CI of diff.</t>
  </si>
  <si>
    <t>Below threshold?</t>
  </si>
  <si>
    <t>Summary</t>
  </si>
  <si>
    <t>Adjusted P Value</t>
  </si>
  <si>
    <t>A-?</t>
  </si>
  <si>
    <t xml:space="preserve">  - Desipramine vs. 1 µM Desipramine</t>
  </si>
  <si>
    <t>-18.38 to 46.38</t>
  </si>
  <si>
    <t>No</t>
  </si>
  <si>
    <t>ns</t>
  </si>
  <si>
    <t>B</t>
  </si>
  <si>
    <t>1 µM Desipramine</t>
  </si>
  <si>
    <t>One sample t test</t>
  </si>
  <si>
    <t>Too few points</t>
  </si>
  <si>
    <t xml:space="preserve">  - Desipramine vs. 5 µM Desipramine</t>
  </si>
  <si>
    <t>1.282 to 66.05</t>
  </si>
  <si>
    <t>C</t>
  </si>
  <si>
    <t>5 µM Desipramine</t>
  </si>
  <si>
    <t xml:space="preserve">  t, df</t>
  </si>
  <si>
    <t>t=6.712, df=2</t>
  </si>
  <si>
    <t xml:space="preserve">  - Desipramine vs. 15 µM Desipramine</t>
  </si>
  <si>
    <t>32.28 to 97.05</t>
  </si>
  <si>
    <t>**</t>
  </si>
  <si>
    <t>D</t>
  </si>
  <si>
    <t>15 µM Desipramine</t>
  </si>
  <si>
    <t xml:space="preserve">  P value (two tailed)</t>
  </si>
  <si>
    <t xml:space="preserve">  - Desipramine vs. 30 µM Desipramine</t>
  </si>
  <si>
    <t>58.62 to 123.4</t>
  </si>
  <si>
    <t>E</t>
  </si>
  <si>
    <t>30 µM Desipramine</t>
  </si>
  <si>
    <t xml:space="preserve">  P value summary</t>
  </si>
  <si>
    <t xml:space="preserve">  Significant (alpha=0.05)?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</si>
  <si>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</si>
  <si>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</si>
  <si>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</si>
  <si>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</si>
  <si>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</si>
  <si>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</si>
  <si>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</si>
  <si>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</si>
  <si>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t>How big is the discrepancy?</t>
  </si>
  <si>
    <t xml:space="preserve">  Discrepancy</t>
  </si>
  <si>
    <t xml:space="preserve">  SD of discrepancy</t>
  </si>
  <si>
    <t xml:space="preserve">  SEM of discrepancy</t>
  </si>
  <si>
    <t xml:space="preserve">  95% confidence interval</t>
  </si>
  <si>
    <t>-50.87 to -11.13</t>
  </si>
  <si>
    <t>ARC39 (Fig. 2B)</t>
  </si>
  <si>
    <t xml:space="preserve">  R squared (partial eta squared)</t>
  </si>
  <si>
    <t>Desipramin  (Supp: Fig. 4B)</t>
  </si>
  <si>
    <t>15 µM</t>
  </si>
  <si>
    <t>Mean Diff.</t>
  </si>
  <si>
    <t xml:space="preserve">  - ARC39 vs. 1 µM ARC39</t>
  </si>
  <si>
    <t>19.79 to 61.54</t>
  </si>
  <si>
    <t>1 µM ARC39</t>
  </si>
  <si>
    <t xml:space="preserve">  - ARC39 vs. 5 µM ARC39</t>
  </si>
  <si>
    <t>28.46 to 70.21</t>
  </si>
  <si>
    <t>5 µM ARC39</t>
  </si>
  <si>
    <t xml:space="preserve">  - ARC39 vs. 7.5 µM ARC39</t>
  </si>
  <si>
    <t>55.13 to 96.87</t>
  </si>
  <si>
    <t>****</t>
  </si>
  <si>
    <t>&lt;0.0001</t>
  </si>
  <si>
    <t>7.5 µM ARC39</t>
  </si>
  <si>
    <t xml:space="preserve">  - ARC39 vs. 10 µM ARC39</t>
  </si>
  <si>
    <t>58.79 to 100.5</t>
  </si>
  <si>
    <t>10 µM ARC39</t>
  </si>
  <si>
    <t>t=12.13, df=2</t>
  </si>
  <si>
    <t>HPA-12 (Fig. 2C)</t>
  </si>
  <si>
    <t>-68.64 to -32.70</t>
  </si>
  <si>
    <t>HPA-12  (Supp: Fig. 4C)</t>
  </si>
  <si>
    <t>10 µM</t>
  </si>
  <si>
    <t xml:space="preserve">  - HPA-12 vs. 1 µM HPA-12</t>
  </si>
  <si>
    <t>-19.33 to 41.99</t>
  </si>
  <si>
    <t>1 µM HPA-12</t>
  </si>
  <si>
    <t xml:space="preserve">  - HPA-12 vs. 5 µM HPA-12</t>
  </si>
  <si>
    <t>12.67 to 73.99</t>
  </si>
  <si>
    <t>5 µM HPA-12</t>
  </si>
  <si>
    <t xml:space="preserve">  - HPA-12 vs. 10 µM HPA-12</t>
  </si>
  <si>
    <t>35.34 to 96.66</t>
  </si>
  <si>
    <t>10 µM HPA-12</t>
  </si>
  <si>
    <t xml:space="preserve">  - HPA-12 vs. 15 µM HPA-12</t>
  </si>
  <si>
    <t>50.01 to 111.3</t>
  </si>
  <si>
    <t>15 µM HPA-12</t>
  </si>
  <si>
    <t>t=1.386, df=2</t>
  </si>
  <si>
    <t>Myriocin  (Fig. 2D)</t>
  </si>
  <si>
    <t>-16.42 to 8.421</t>
  </si>
  <si>
    <t xml:space="preserve">  - Myriocin vs. 1 µM Myriocin</t>
  </si>
  <si>
    <t>-41.10 to 41.76</t>
  </si>
  <si>
    <t>&gt;0.9999</t>
  </si>
  <si>
    <t>1 µM Myriocin</t>
  </si>
  <si>
    <t>Myriocin (Supp: Fig. 4D)</t>
  </si>
  <si>
    <t xml:space="preserve">  - Myriocin vs. 5 µM Myriocin</t>
  </si>
  <si>
    <t>-33.76 to 49.10</t>
  </si>
  <si>
    <t>5 µM Myriocin</t>
  </si>
  <si>
    <t>25 µM</t>
  </si>
  <si>
    <t xml:space="preserve">  - Myriocin vs. 15 µM Myriocin</t>
  </si>
  <si>
    <t>-28.10 to 54.76</t>
  </si>
  <si>
    <t>15 µM Myriocin</t>
  </si>
  <si>
    <t xml:space="preserve">  - Myriocin vs. 25 µM Myriocin</t>
  </si>
  <si>
    <t>-30.10 to 52.76</t>
  </si>
  <si>
    <t>25 µM Myriocin</t>
  </si>
  <si>
    <t>t=1.057, df=2</t>
  </si>
  <si>
    <t>AKS466 + Fluoxetine (Fig. 2E)</t>
  </si>
  <si>
    <t>+ 0.5 µL/mL DMSO</t>
  </si>
  <si>
    <t>+ 15 µM Fluoxitin</t>
  </si>
  <si>
    <t>-55.78 to 33.78</t>
  </si>
  <si>
    <t>t=7.409, df=2</t>
  </si>
  <si>
    <t>t=14.71, df=2</t>
  </si>
  <si>
    <t>AKS466 + Fluoxetine (Supp. Fig. 4E)</t>
  </si>
  <si>
    <t>t=6.073, df=2</t>
  </si>
  <si>
    <t>t=3.090, df=2</t>
  </si>
  <si>
    <t>-98.53 to -26.14</t>
  </si>
  <si>
    <t>-88.75 to -48.59</t>
  </si>
  <si>
    <t>-68.91 to -11.76</t>
  </si>
  <si>
    <t>-57.42 to 9.421</t>
  </si>
  <si>
    <r>
      <rPr>
        <b/>
        <sz val="12"/>
        <color rgb="FFFF0000"/>
        <rFont val="Calibri"/>
        <family val="2"/>
        <scheme val="minor"/>
      </rPr>
      <t>ASM kd_ infection assay_</t>
    </r>
    <r>
      <rPr>
        <b/>
        <sz val="12"/>
        <color theme="9" tint="-0.499984740745262"/>
        <rFont val="Calibri"/>
        <family val="2"/>
        <scheme val="minor"/>
      </rPr>
      <t xml:space="preserve"> Fig. 4A</t>
    </r>
  </si>
  <si>
    <t>Šídák's multiple comparisons test</t>
  </si>
  <si>
    <t xml:space="preserve">  WT vs. ASM kd2</t>
  </si>
  <si>
    <t>-7.894 to 16.41</t>
  </si>
  <si>
    <t>A-B</t>
  </si>
  <si>
    <t xml:space="preserve">  WT vs. ASM kd6</t>
  </si>
  <si>
    <t>-11.13 to 13.18</t>
  </si>
  <si>
    <t>A-C</t>
  </si>
  <si>
    <t>-5.276 to 19.03</t>
  </si>
  <si>
    <t>D-E</t>
  </si>
  <si>
    <t>7.755 to 32.06</t>
  </si>
  <si>
    <t>D-F</t>
  </si>
  <si>
    <t>22.36 to 46.67</t>
  </si>
  <si>
    <t>G-H</t>
  </si>
  <si>
    <t>14.96 to 39.27</t>
  </si>
  <si>
    <t>G-I</t>
  </si>
  <si>
    <t>t</t>
  </si>
  <si>
    <r>
      <t xml:space="preserve">CERT ko_ infection assay_ </t>
    </r>
    <r>
      <rPr>
        <b/>
        <sz val="12"/>
        <color theme="9" tint="-0.499984740745262"/>
        <rFont val="Calibri"/>
        <family val="2"/>
        <scheme val="minor"/>
      </rPr>
      <t>Fig. 4B</t>
    </r>
  </si>
  <si>
    <t>Compare cell means with others in its row and its column</t>
  </si>
  <si>
    <t>Number of comparisons per row family</t>
  </si>
  <si>
    <t>Number of comparisons per column family</t>
  </si>
  <si>
    <t xml:space="preserve">  HeLa Wt</t>
  </si>
  <si>
    <t xml:space="preserve">    10% fcs inact. vs. 5% fcs inact.</t>
  </si>
  <si>
    <t>2.859 to 18.07</t>
  </si>
  <si>
    <t xml:space="preserve">    10% fcs inact. vs. 2.5% fcs inact</t>
  </si>
  <si>
    <t>4.032 to 19.24</t>
  </si>
  <si>
    <t xml:space="preserve">    5% fcs inact. vs. 2.5% fcs inact</t>
  </si>
  <si>
    <t>-6.430 to 8.776</t>
  </si>
  <si>
    <t xml:space="preserve">  CERT_KO</t>
  </si>
  <si>
    <t>-0.4127 to 14.79</t>
  </si>
  <si>
    <t>1.299 to 16.50</t>
  </si>
  <si>
    <t>-5.892 to 9.314</t>
  </si>
  <si>
    <t xml:space="preserve">  10% fcs inact.</t>
  </si>
  <si>
    <t xml:space="preserve">    HeLa Wt vs. CERT_KO</t>
  </si>
  <si>
    <t>-0.1942 to 11.77</t>
  </si>
  <si>
    <t xml:space="preserve">  5% fcs inact.</t>
  </si>
  <si>
    <t>-3.466 to 8.493</t>
  </si>
  <si>
    <t xml:space="preserve">  2.5% fcs inact</t>
  </si>
  <si>
    <t>-2.927 to 9.032</t>
  </si>
  <si>
    <t>N1</t>
  </si>
  <si>
    <t>N2</t>
  </si>
  <si>
    <r>
      <rPr>
        <b/>
        <sz val="12"/>
        <color rgb="FFFF0000"/>
        <rFont val="Calibri"/>
        <family val="2"/>
        <scheme val="minor"/>
      </rPr>
      <t xml:space="preserve">AC ko_Infection assay_ </t>
    </r>
    <r>
      <rPr>
        <b/>
        <sz val="12"/>
        <color theme="9" tint="-0.499984740745262"/>
        <rFont val="Calibri"/>
        <family val="2"/>
        <scheme val="minor"/>
      </rPr>
      <t>Fig. 4C</t>
    </r>
  </si>
  <si>
    <t xml:space="preserve">  WT vs. AC ko 5</t>
  </si>
  <si>
    <t>-9.155 to 8.539</t>
  </si>
  <si>
    <t>48.10 to 65.80</t>
  </si>
  <si>
    <t>C-D</t>
  </si>
  <si>
    <t>44.83 to 62.52</t>
  </si>
  <si>
    <t>E-F</t>
  </si>
  <si>
    <r>
      <t xml:space="preserve">SMS2 , SMS2-M64A &amp;  SMS2-M64R_ Infection assay_ </t>
    </r>
    <r>
      <rPr>
        <b/>
        <sz val="12"/>
        <color theme="9" tint="-0.499984740745262"/>
        <rFont val="Calibri"/>
        <family val="2"/>
        <scheme val="minor"/>
      </rPr>
      <t>Fig. 5A</t>
    </r>
  </si>
  <si>
    <t xml:space="preserve">  Wildtype vs. SMS 1/2 DKO</t>
  </si>
  <si>
    <t>47.89 to 77.08</t>
  </si>
  <si>
    <t xml:space="preserve">  Wildtype vs. SMS2-M64A</t>
  </si>
  <si>
    <t>45.97 to 75.16</t>
  </si>
  <si>
    <t xml:space="preserve">  Wildtype vs. SMS2-M64R</t>
  </si>
  <si>
    <t>35.10 to 64.30</t>
  </si>
  <si>
    <t>A-D</t>
  </si>
  <si>
    <t xml:space="preserve">  Wildtype vs. SMS2</t>
  </si>
  <si>
    <t>14.14 to 43.34</t>
  </si>
  <si>
    <t>A-E</t>
  </si>
  <si>
    <t xml:space="preserve">  SMS 1/2 DKO vs. SMS2-M64R</t>
  </si>
  <si>
    <t>-27.38 to 1.809</t>
  </si>
  <si>
    <t>B-D</t>
  </si>
  <si>
    <t xml:space="preserve">  SMS 1/2 DKO vs. SMS2-M64A</t>
  </si>
  <si>
    <t>-16.52 to 12.67</t>
  </si>
  <si>
    <t>B-C</t>
  </si>
  <si>
    <t xml:space="preserve">  SMS2-M64R vs. SMS2</t>
  </si>
  <si>
    <t>-35.55 to -6.360</t>
  </si>
  <si>
    <t xml:space="preserve">  SMS 1/2 DKO vs. SMS2</t>
  </si>
  <si>
    <t>-48.34 to -19.15</t>
  </si>
  <si>
    <t>B-E</t>
  </si>
  <si>
    <t xml:space="preserve">  SMS2-M64A vs. SMS2</t>
  </si>
  <si>
    <t>-46.42 to -17.22</t>
  </si>
  <si>
    <t>C-E</t>
  </si>
  <si>
    <r>
      <t xml:space="preserve">SMS1_Infection assay_ </t>
    </r>
    <r>
      <rPr>
        <b/>
        <sz val="12"/>
        <color theme="9" tint="-0.499984740745262"/>
        <rFont val="Calibri"/>
        <family val="2"/>
        <scheme val="minor"/>
      </rPr>
      <t>Fig. 5B</t>
    </r>
  </si>
  <si>
    <t xml:space="preserve">  Wildtype (-AHT) vs. Wildtype (+AHT)</t>
  </si>
  <si>
    <t>-4.147 to 13.48</t>
  </si>
  <si>
    <t xml:space="preserve">  Wildtype (-AHT) vs. SMS1(-AHT)</t>
  </si>
  <si>
    <t>40.17 to 57.80</t>
  </si>
  <si>
    <t xml:space="preserve">  Wildtype (-AHT) vs. SMS1(+AHT)</t>
  </si>
  <si>
    <t>13.17 to 30.80</t>
  </si>
  <si>
    <t xml:space="preserve">  SMS1(-AHT) vs. SMS1(+AHT)</t>
  </si>
  <si>
    <t>-35.82 to -18.19</t>
  </si>
  <si>
    <t xml:space="preserve">  Wildtype (+AHT) vs. SMS1(+AHT)</t>
  </si>
  <si>
    <t>8.503 to 26.13</t>
  </si>
  <si>
    <t>AC ko qPCR_analysis_ Supp.Fig. 9D</t>
  </si>
  <si>
    <t>SMS1 FRET Analysis_Supp.Fig 9E</t>
  </si>
  <si>
    <t>Well Position</t>
  </si>
  <si>
    <t>Sample</t>
  </si>
  <si>
    <t>Target</t>
  </si>
  <si>
    <t>Reporter</t>
  </si>
  <si>
    <t>Cq</t>
  </si>
  <si>
    <t>Cq Confidence</t>
  </si>
  <si>
    <t>Cq Mean</t>
  </si>
  <si>
    <t>Cq SD</t>
  </si>
  <si>
    <t>24h</t>
  </si>
  <si>
    <t>Donor Pre</t>
  </si>
  <si>
    <t>Donor post</t>
  </si>
  <si>
    <t>donor (post-pre)</t>
  </si>
  <si>
    <t>Fret efficiency(%)</t>
  </si>
  <si>
    <t>R1Mean</t>
  </si>
  <si>
    <t>R2Mean</t>
  </si>
  <si>
    <t>R3Mean</t>
  </si>
  <si>
    <t>A1</t>
  </si>
  <si>
    <t>Hela con</t>
  </si>
  <si>
    <t>Gapdh</t>
  </si>
  <si>
    <t>SYBR</t>
  </si>
  <si>
    <t>WT_</t>
  </si>
  <si>
    <t>A2</t>
  </si>
  <si>
    <t>ROI1</t>
  </si>
  <si>
    <t>A3</t>
  </si>
  <si>
    <t>Sample Name</t>
  </si>
  <si>
    <t>Target Name</t>
  </si>
  <si>
    <t>Cт Mean</t>
  </si>
  <si>
    <t xml:space="preserve">ΔCт </t>
  </si>
  <si>
    <t xml:space="preserve">-ΔCт </t>
  </si>
  <si>
    <t>ΔΔCт (Uninf)</t>
  </si>
  <si>
    <t>2^(-ΔΔCт)</t>
  </si>
  <si>
    <t>L2FC</t>
  </si>
  <si>
    <t>ROI2</t>
  </si>
  <si>
    <t>A4</t>
  </si>
  <si>
    <t>Asah 7 8</t>
  </si>
  <si>
    <t>Hu_asah1_exon_7&amp;8</t>
  </si>
  <si>
    <t>Control</t>
  </si>
  <si>
    <t>asah1_exon_7&amp;8</t>
  </si>
  <si>
    <t>ROI3</t>
  </si>
  <si>
    <t>A5</t>
  </si>
  <si>
    <t>GAPDH</t>
  </si>
  <si>
    <t>ROI4</t>
  </si>
  <si>
    <t>A6</t>
  </si>
  <si>
    <t>ROI5</t>
  </si>
  <si>
    <t>B1</t>
  </si>
  <si>
    <t>positive con</t>
  </si>
  <si>
    <t>pos. Con</t>
  </si>
  <si>
    <t>B2</t>
  </si>
  <si>
    <t>DKO</t>
  </si>
  <si>
    <t>B3</t>
  </si>
  <si>
    <t>B4</t>
  </si>
  <si>
    <t>clone1</t>
  </si>
  <si>
    <t>B5</t>
  </si>
  <si>
    <t>B6</t>
  </si>
  <si>
    <t>C1</t>
  </si>
  <si>
    <t>clone 1</t>
  </si>
  <si>
    <t>clone2</t>
  </si>
  <si>
    <t>C2</t>
  </si>
  <si>
    <t>C3</t>
  </si>
  <si>
    <t>SMS1(-aht)</t>
  </si>
  <si>
    <t>SMS1 (-aht)</t>
  </si>
  <si>
    <t>C4</t>
  </si>
  <si>
    <t>clone3</t>
  </si>
  <si>
    <t>C5</t>
  </si>
  <si>
    <t>C6</t>
  </si>
  <si>
    <t>D1</t>
  </si>
  <si>
    <t>clone 2</t>
  </si>
  <si>
    <t>clone4</t>
  </si>
  <si>
    <t>D2</t>
  </si>
  <si>
    <t>D3</t>
  </si>
  <si>
    <t>D4</t>
  </si>
  <si>
    <t>clone5</t>
  </si>
  <si>
    <t>SMS1(+aht)</t>
  </si>
  <si>
    <t>SMS1 (+aht)</t>
  </si>
  <si>
    <t>D5</t>
  </si>
  <si>
    <t>D6</t>
  </si>
  <si>
    <t>E1</t>
  </si>
  <si>
    <t>clone 3</t>
  </si>
  <si>
    <t>clone6</t>
  </si>
  <si>
    <t>E2</t>
  </si>
  <si>
    <t>E3</t>
  </si>
  <si>
    <t>E4</t>
  </si>
  <si>
    <t>clone7</t>
  </si>
  <si>
    <t>E5</t>
  </si>
  <si>
    <t>E6</t>
  </si>
  <si>
    <t>Statistical analysis</t>
  </si>
  <si>
    <t>F1</t>
  </si>
  <si>
    <t>clone 4</t>
  </si>
  <si>
    <t>clone8</t>
  </si>
  <si>
    <t>F2</t>
  </si>
  <si>
    <t>F3</t>
  </si>
  <si>
    <t>F4</t>
  </si>
  <si>
    <t>clone9</t>
  </si>
  <si>
    <t>F5</t>
  </si>
  <si>
    <t>F6</t>
  </si>
  <si>
    <t>G1</t>
  </si>
  <si>
    <t>clone 5</t>
  </si>
  <si>
    <t>clone10</t>
  </si>
  <si>
    <t xml:space="preserve">  Wildtype vs. SMS1/2 DKO</t>
  </si>
  <si>
    <t>4.304 to 14.57</t>
  </si>
  <si>
    <t>G2</t>
  </si>
  <si>
    <t xml:space="preserve">  SMS1/2 DKO vs. SMS1-16(+AHT)</t>
  </si>
  <si>
    <t>-15.77 to -5.498</t>
  </si>
  <si>
    <t>G3</t>
  </si>
  <si>
    <t xml:space="preserve">  SMS1-16(-AHT) vs. SMS1-16(+AHT)</t>
  </si>
  <si>
    <t>-15.88 to -5.607</t>
  </si>
  <si>
    <t>G4</t>
  </si>
  <si>
    <t xml:space="preserve">  Wildtype vs. SMS1-16(-AHT)</t>
  </si>
  <si>
    <t>4.413 to 14.68</t>
  </si>
  <si>
    <t>G5</t>
  </si>
  <si>
    <t>G6</t>
  </si>
  <si>
    <t>clone 6</t>
  </si>
  <si>
    <t>clone 7</t>
  </si>
  <si>
    <t>clone 8</t>
  </si>
  <si>
    <t>clone 9</t>
  </si>
  <si>
    <t>clone 10</t>
  </si>
  <si>
    <t>asah 7 8</t>
  </si>
  <si>
    <r>
      <t xml:space="preserve">Raw data_ pmol / sample:  SMS1 &amp; SMS2_ Total SL_ </t>
    </r>
    <r>
      <rPr>
        <b/>
        <sz val="9"/>
        <color theme="9" tint="-0.499984740745262"/>
        <rFont val="Aptos Narrow (Body)"/>
      </rPr>
      <t>Fig 6 &amp; 13</t>
    </r>
  </si>
  <si>
    <t>condition</t>
  </si>
  <si>
    <t>h_sms12_WT</t>
  </si>
  <si>
    <t>no</t>
  </si>
  <si>
    <t>d_sms12_DKO</t>
  </si>
  <si>
    <t>e_sms1_no_AHT</t>
  </si>
  <si>
    <t>a_sms1_AHT</t>
  </si>
  <si>
    <t>f_sms2_no_AHT</t>
  </si>
  <si>
    <t>g_sms2-M64R_no_AHT</t>
  </si>
  <si>
    <t>b_sms2_AHT</t>
  </si>
  <si>
    <t>c_sms2-M64R_AHT</t>
  </si>
  <si>
    <t>yes</t>
  </si>
  <si>
    <t>family</t>
  </si>
  <si>
    <t>SE</t>
  </si>
  <si>
    <t>lower.CL</t>
  </si>
  <si>
    <t>upper.CL</t>
  </si>
  <si>
    <t>t.ratio</t>
  </si>
  <si>
    <t>FDR</t>
  </si>
  <si>
    <t>Condition|within Infection</t>
  </si>
  <si>
    <t>a_sms1_AHT - b_sms2_AHT</t>
  </si>
  <si>
    <t>a_sms1_AHT - (c_sms2-M64R_AHT)</t>
  </si>
  <si>
    <t>a_sms1_AHT - d_sms12_DKO</t>
  </si>
  <si>
    <t>a_sms1_AHT - e_sms1_no_AHT</t>
  </si>
  <si>
    <t>a_sms1_AHT - f_sms2_no_AHT</t>
  </si>
  <si>
    <t>a_sms1_AHT - (g_sms2-M64R_no_AHT)</t>
  </si>
  <si>
    <t>a_sms1_AHT - h_sms12_WT</t>
  </si>
  <si>
    <t>b_sms2_AHT - (c_sms2-M64R_AHT)</t>
  </si>
  <si>
    <t>b_sms2_AHT - d_sms12_DKO</t>
  </si>
  <si>
    <t>b_sms2_AHT - e_sms1_no_AHT</t>
  </si>
  <si>
    <t>b_sms2_AHT - f_sms2_no_AHT</t>
  </si>
  <si>
    <t>b_sms2_AHT - (g_sms2-M64R_no_AHT)</t>
  </si>
  <si>
    <t>b_sms2_AHT - h_sms12_WT</t>
  </si>
  <si>
    <t>(c_sms2-M64R_AHT) - d_sms12_DKO</t>
  </si>
  <si>
    <t>(c_sms2-M64R_AHT) - e_sms1_no_AHT</t>
  </si>
  <si>
    <t>(c_sms2-M64R_AHT) - f_sms2_no_AHT</t>
  </si>
  <si>
    <t>(c_sms2-M64R_AHT) - (g_sms2-M64R_no_AHT)</t>
  </si>
  <si>
    <t>(c_sms2-M64R_AHT) - h_sms12_WT</t>
  </si>
  <si>
    <t>d_sms12_DKO - e_sms1_no_AHT</t>
  </si>
  <si>
    <t>d_sms12_DKO - f_sms2_no_AHT</t>
  </si>
  <si>
    <t>d_sms12_DKO - (g_sms2-M64R_no_AHT)</t>
  </si>
  <si>
    <t>d_sms12_DKO - h_sms12_WT</t>
  </si>
  <si>
    <t>e_sms1_no_AHT - f_sms2_no_AHT</t>
  </si>
  <si>
    <t>e_sms1_no_AHT - (g_sms2-M64R_no_AHT)</t>
  </si>
  <si>
    <t>e_sms1_no_AHT - h_sms12_WT</t>
  </si>
  <si>
    <t>f_sms2_no_AHT - (g_sms2-M64R_no_AHT)</t>
  </si>
  <si>
    <t>f_sms2_no_AHT - h_sms12_WT</t>
  </si>
  <si>
    <t>(g_sms2-M64R_no_AHT) - h_sms12_WT</t>
  </si>
  <si>
    <r>
      <t>Raw data_ pmol / sample:  SMS1 &amp; SMS2_ Individual SL_</t>
    </r>
    <r>
      <rPr>
        <b/>
        <sz val="9"/>
        <color theme="9" tint="-0.499984740745262"/>
        <rFont val="Aptos Narrow (Body)"/>
      </rPr>
      <t>Supp. Fig. 11</t>
    </r>
  </si>
  <si>
    <t>dhCer16:0</t>
  </si>
  <si>
    <t>dhCer18:0</t>
  </si>
  <si>
    <t>dhCer20:0</t>
  </si>
  <si>
    <t>dhCer22:0</t>
  </si>
  <si>
    <t>dhCer24:0</t>
  </si>
  <si>
    <t>dhCer24:1</t>
  </si>
  <si>
    <t>Cer16:0</t>
  </si>
  <si>
    <t>Cer18:0</t>
  </si>
  <si>
    <t>Cer20:0</t>
  </si>
  <si>
    <t>Cer22:0</t>
  </si>
  <si>
    <t>Cer24:0</t>
  </si>
  <si>
    <t>Cer24:1</t>
  </si>
  <si>
    <t>dhSM16:0</t>
  </si>
  <si>
    <t>dhSM18:0</t>
  </si>
  <si>
    <t>dhSM20:0</t>
  </si>
  <si>
    <t>dhSM22:0</t>
  </si>
  <si>
    <t>dhSM24:0</t>
  </si>
  <si>
    <t>dhSM24:1</t>
  </si>
  <si>
    <t>SM16:0</t>
  </si>
  <si>
    <t>SM18:0</t>
  </si>
  <si>
    <t>SM20:0</t>
  </si>
  <si>
    <t>SM22:0</t>
  </si>
  <si>
    <t>SM24:0</t>
  </si>
  <si>
    <t>SM24:1</t>
  </si>
  <si>
    <t>HexCer16:0</t>
  </si>
  <si>
    <t>HexCer18:0</t>
  </si>
  <si>
    <t>HexCer20:0</t>
  </si>
  <si>
    <t>HexCer22:0</t>
  </si>
  <si>
    <t>HexCer24:0</t>
  </si>
  <si>
    <t>HexCer24:1</t>
  </si>
  <si>
    <t>LacCer16:0</t>
  </si>
  <si>
    <t>LacCer18:0</t>
  </si>
  <si>
    <t>LacCer20:0</t>
  </si>
  <si>
    <t>LacCer22:0</t>
  </si>
  <si>
    <t>LacCer24:0</t>
  </si>
  <si>
    <t>LacCer24:1</t>
  </si>
  <si>
    <t>sms12_WT</t>
  </si>
  <si>
    <t>sms12_DKO</t>
  </si>
  <si>
    <t>sms1_16_no_AHT</t>
  </si>
  <si>
    <t>sms1_16_AHT</t>
  </si>
  <si>
    <t>sms2_no_AHT</t>
  </si>
  <si>
    <t>sms2-M64R_no_AHT</t>
  </si>
  <si>
    <t>sms2_AHT</t>
  </si>
  <si>
    <t>sms2-M64R_AHT</t>
  </si>
  <si>
    <t>0.984453957098597</t>
  </si>
  <si>
    <t>0.784338112794237</t>
  </si>
  <si>
    <t>0.523389209663623</t>
  </si>
  <si>
    <t>0.393440391071329</t>
  </si>
  <si>
    <t>0.223612835397258</t>
  </si>
  <si>
    <t>0.573366244608353</t>
  </si>
  <si>
    <t>0.137232910372974</t>
  </si>
  <si>
    <t>0.351879257366601</t>
  </si>
  <si>
    <t>0.117527437141451</t>
  </si>
  <si>
    <t>0.301352402926798</t>
  </si>
  <si>
    <t>0.077479530827896</t>
  </si>
  <si>
    <t>0.198665463661272</t>
  </si>
  <si>
    <t>0.0671977819131882</t>
  </si>
  <si>
    <t>0.172302004905611</t>
  </si>
  <si>
    <t>0.0591293927752883</t>
  </si>
  <si>
    <t>0.151613827628944</t>
  </si>
  <si>
    <t>0.0428951761510865</t>
  </si>
  <si>
    <t>0.109987631156632</t>
  </si>
  <si>
    <t>0.0229415605906029</t>
  </si>
  <si>
    <t>0.0588245143348792</t>
  </si>
  <si>
    <t>0.0170611022700288</t>
  </si>
  <si>
    <t>0.0437464160769969</t>
  </si>
  <si>
    <t>0.0124241214317281</t>
  </si>
  <si>
    <t>0.0318567216198156</t>
  </si>
  <si>
    <t>0.0104347417767473</t>
  </si>
  <si>
    <t>0.0267557481455059</t>
  </si>
  <si>
    <t>0.00898943817885482</t>
  </si>
  <si>
    <t>0.0230498414842431</t>
  </si>
  <si>
    <t>0.00697453200252275</t>
  </si>
  <si>
    <t>0.017883415391084</t>
  </si>
  <si>
    <t>0.0058320587553692</t>
  </si>
  <si>
    <t>0.014953996808639</t>
  </si>
  <si>
    <t>0.00508146438129617</t>
  </si>
  <si>
    <t>0.0130293958494774</t>
  </si>
  <si>
    <t>0.00411012089076805</t>
  </si>
  <si>
    <t>0.0105387715147899</t>
  </si>
  <si>
    <t>0.00339804640739983</t>
  </si>
  <si>
    <t>0.0087129395061534</t>
  </si>
  <si>
    <t>0.00259786966005794</t>
  </si>
  <si>
    <t>0.00666120425655883</t>
  </si>
  <si>
    <t>PC27</t>
  </si>
  <si>
    <t>0.00176708952716661</t>
  </si>
  <si>
    <t>0.0045309987876067</t>
  </si>
  <si>
    <t>PC28</t>
  </si>
  <si>
    <t>0.00143963517478416</t>
  </si>
  <si>
    <t>0.00369137224303632</t>
  </si>
  <si>
    <t>PC29</t>
  </si>
  <si>
    <t>0.00119603576747987</t>
  </si>
  <si>
    <t>0.00306675837815351</t>
  </si>
  <si>
    <t>PC30</t>
  </si>
  <si>
    <t>0.000875217107808973</t>
  </si>
  <si>
    <t>0.00224414643027942</t>
  </si>
  <si>
    <t>PC31</t>
  </si>
  <si>
    <t>0.000618652281953397</t>
  </si>
  <si>
    <t>0.00158628790244461</t>
  </si>
  <si>
    <t>PC32</t>
  </si>
  <si>
    <t>0.000428477079943429</t>
  </si>
  <si>
    <t>0.00109865917934213</t>
  </si>
  <si>
    <t>PC33</t>
  </si>
  <si>
    <t>0.000410212724999219</t>
  </si>
  <si>
    <t>0.001051827499998</t>
  </si>
  <si>
    <t>PC34</t>
  </si>
  <si>
    <t>0.000360379273276053</t>
  </si>
  <si>
    <t>0.000924049418656547</t>
  </si>
  <si>
    <t>PC35</t>
  </si>
  <si>
    <t>0.000194553675565137</t>
  </si>
  <si>
    <t>0.000498855578372147</t>
  </si>
  <si>
    <t>PC36</t>
  </si>
  <si>
    <t>0.000125921497073122</t>
  </si>
  <si>
    <t>0.000322875633520826</t>
  </si>
  <si>
    <t>PC37</t>
  </si>
  <si>
    <t>0.000209235253859673</t>
  </si>
  <si>
    <t>PC38</t>
  </si>
  <si>
    <t>0.00011270012307083</t>
  </si>
  <si>
    <t>PC39</t>
  </si>
  <si>
    <t>Pemanova:</t>
  </si>
  <si>
    <t>dh_sm16_0</t>
  </si>
  <si>
    <t>dh_sm18_0</t>
  </si>
  <si>
    <t>dh_sm24_1</t>
  </si>
  <si>
    <t>hex_cer16_0</t>
  </si>
  <si>
    <t>sm24_1</t>
  </si>
  <si>
    <t>sm16_0</t>
  </si>
  <si>
    <t>hex_cer18_0</t>
  </si>
  <si>
    <t>dh_sm20_0</t>
  </si>
  <si>
    <t>sm22_0</t>
  </si>
  <si>
    <t>sm18_0</t>
  </si>
  <si>
    <t>lac_cer16_0</t>
  </si>
  <si>
    <t>sm20_0</t>
  </si>
  <si>
    <t>hex_cer24_1</t>
  </si>
  <si>
    <t>dh_sm22_0</t>
  </si>
  <si>
    <t>sm24_0</t>
  </si>
  <si>
    <t>hex_cer22_0</t>
  </si>
  <si>
    <t>hex_cer20_0</t>
  </si>
  <si>
    <t>lac_cer24_1</t>
  </si>
  <si>
    <t>dh_cer18_0</t>
  </si>
  <si>
    <t>dh_sm24_0</t>
  </si>
  <si>
    <t>dh_cer16_0</t>
  </si>
  <si>
    <t>lac_cer22_0</t>
  </si>
  <si>
    <t>lac_cer18_0</t>
  </si>
  <si>
    <t>cer24_1</t>
  </si>
  <si>
    <t>hex_cer24_0</t>
  </si>
  <si>
    <t>lac_cer20_0</t>
  </si>
  <si>
    <t>cer18_0</t>
  </si>
  <si>
    <t>lac_cer24_0</t>
  </si>
  <si>
    <t>dh_cer20_0</t>
  </si>
  <si>
    <t>cer16_0</t>
  </si>
  <si>
    <t>dh_cer24_1</t>
  </si>
  <si>
    <t>cer20_0</t>
  </si>
  <si>
    <t>cer22_0</t>
  </si>
  <si>
    <t>dh_cer22_0</t>
  </si>
  <si>
    <t>dh_cer24_0</t>
  </si>
  <si>
    <t>cer24_0</t>
  </si>
  <si>
    <r>
      <t>Raw data_pmol / sample:  Individual SL_HeLa-HUVEC_</t>
    </r>
    <r>
      <rPr>
        <b/>
        <sz val="9"/>
        <color theme="9" tint="-0.499984740745262"/>
        <rFont val="Calibri"/>
        <family val="2"/>
        <scheme val="minor"/>
      </rPr>
      <t xml:space="preserve"> Supp.Fig 1</t>
    </r>
  </si>
  <si>
    <r>
      <t xml:space="preserve">Univariate analysis: Individual SL_HeLa-HUVEC_ </t>
    </r>
    <r>
      <rPr>
        <b/>
        <sz val="10"/>
        <color theme="9" tint="-0.499984740745262"/>
        <rFont val="Calibri"/>
        <family val="2"/>
        <scheme val="minor"/>
      </rPr>
      <t>Supp, Fig 1A</t>
    </r>
  </si>
  <si>
    <r>
      <t>Univariate analysis: Individual SL_ HeLa- HUVEC_</t>
    </r>
    <r>
      <rPr>
        <b/>
        <sz val="12"/>
        <color theme="9" tint="-0.499984740745262"/>
        <rFont val="Calibri"/>
        <family val="2"/>
        <scheme val="minor"/>
      </rPr>
      <t>Supp, Fig 1B</t>
    </r>
  </si>
  <si>
    <r>
      <t>Univariate analysis: Water-soluble inhibitors_</t>
    </r>
    <r>
      <rPr>
        <b/>
        <sz val="12"/>
        <color theme="9" tint="-0.499984740745262"/>
        <rFont val="Calibri"/>
        <family val="2"/>
        <scheme val="minor"/>
      </rPr>
      <t xml:space="preserve"> (Supp. Fig. 5)</t>
    </r>
  </si>
  <si>
    <r>
      <t xml:space="preserve">Univariate analysis:DMSO-soluble inhibitors_ </t>
    </r>
    <r>
      <rPr>
        <b/>
        <sz val="12"/>
        <color theme="9" tint="-0.499984740745262"/>
        <rFont val="Calibri"/>
        <family val="2"/>
        <scheme val="minor"/>
      </rPr>
      <t>(Supp. Fig. 5)</t>
    </r>
  </si>
  <si>
    <r>
      <rPr>
        <b/>
        <sz val="9"/>
        <color rgb="FFFF0000"/>
        <rFont val="Calibri"/>
        <family val="2"/>
        <scheme val="minor"/>
      </rPr>
      <t>Univariate analysi: SMS1&amp;2_ Total SL_</t>
    </r>
    <r>
      <rPr>
        <b/>
        <sz val="9"/>
        <color theme="9" tint="-0.499984740745262"/>
        <rFont val="Calibri"/>
        <family val="2"/>
        <scheme val="minor"/>
      </rPr>
      <t xml:space="preserve"> Fig 6A</t>
    </r>
  </si>
  <si>
    <t>0.867295672130579</t>
  </si>
  <si>
    <t>0.362993623832881</t>
  </si>
  <si>
    <t>0.29038714382207</t>
  </si>
  <si>
    <t>0.104994222651365</t>
  </si>
  <si>
    <t>0.0457134881799518</t>
  </si>
  <si>
    <t>0.507927646443909</t>
  </si>
  <si>
    <t>0.0244413372002409</t>
  </si>
  <si>
    <t>0.27157041333601</t>
  </si>
  <si>
    <t>0.00311593120129913</t>
  </si>
  <si>
    <t>0.0346214577922126</t>
  </si>
  <si>
    <t xml:space="preserve">MANOVA &amp; Per lipid univariate two-way ANOVAs </t>
  </si>
  <si>
    <t>Multivariate analysis:</t>
  </si>
  <si>
    <r>
      <t>Univariate analysis: Water-soluble inhibitors_</t>
    </r>
    <r>
      <rPr>
        <b/>
        <sz val="9"/>
        <color theme="9" tint="-0.499984740745262"/>
        <rFont val="Calibri"/>
        <family val="2"/>
        <scheme val="minor"/>
      </rPr>
      <t xml:space="preserve"> (Supp. Fig. 6B &amp; C)</t>
    </r>
  </si>
  <si>
    <r>
      <t xml:space="preserve">Univariate analysis_ </t>
    </r>
    <r>
      <rPr>
        <b/>
        <sz val="9"/>
        <color theme="9" tint="-0.499984740745262"/>
        <rFont val="Calibri"/>
        <family val="2"/>
        <scheme val="minor"/>
      </rPr>
      <t>Supp. Fig  6A</t>
    </r>
  </si>
  <si>
    <t>Univariate analysis: Supp. Fig. 7 &amp; 8</t>
  </si>
  <si>
    <r>
      <t>Univariate analysis_ SMS1 &amp; SMS2_ Total SL_</t>
    </r>
    <r>
      <rPr>
        <b/>
        <sz val="12"/>
        <color theme="9" tint="-0.499984740745262"/>
        <rFont val="Calibri"/>
        <family val="2"/>
        <scheme val="minor"/>
      </rPr>
      <t>Supp. Fig 10</t>
    </r>
  </si>
  <si>
    <r>
      <t>Multivariate analysi: SMS1&amp;2_ Total SL_Supp.</t>
    </r>
    <r>
      <rPr>
        <b/>
        <sz val="9"/>
        <color theme="9" tint="-0.499984740745262"/>
        <rFont val="Calibri"/>
        <family val="2"/>
        <scheme val="minor"/>
      </rPr>
      <t xml:space="preserve">  Fig 11A</t>
    </r>
  </si>
  <si>
    <r>
      <t>Univariate analysis_ SMS1 &amp; SMS2_ Individual SL</t>
    </r>
    <r>
      <rPr>
        <b/>
        <sz val="12"/>
        <color theme="9" tint="-0.499984740745262"/>
        <rFont val="Calibri"/>
        <family val="2"/>
        <scheme val="minor"/>
      </rPr>
      <t>_Supp. Fig 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</si>
</sst>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00000"/>
    <numFmt numFmtId="165" formatCode="0.00000000"/>
    <numFmt numFmtId="166" formatCode="#,##0.0"/>
    <numFmt numFmtId="167" formatCode="0.000"/>
    <numFmt numFmtId="168" formatCode="0.000000"/>
    <numFmt numFmtId="169" formatCode="0.0000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FF0000"/>
      <name val="Aptos Narrow (Body)"/>
    </font>
    <font>
      <b/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000000"/>
      <name val="Helvetica Neue"/>
      <family val="2"/>
    </font>
    <font>
      <sz val="10"/>
      <color theme="1"/>
      <name val="Helvetica Neue"/>
      <family val="2"/>
    </font>
    <font>
      <sz val="10"/>
      <color rgb="FF000000"/>
      <name val="Helvetica Neue"/>
      <family val="2"/>
    </font>
    <font>
      <b/>
      <sz val="9"/>
      <color rgb="FFFF0000"/>
      <name val="Aptos Narrow (Body)"/>
    </font>
    <font>
      <sz val="9"/>
      <color theme="1"/>
      <name val="Calibri"/>
      <family val="2"/>
      <scheme val="minor"/>
    </font>
    <font>
      <b/>
      <sz val="9"/>
      <color theme="9" tint="-0.499984740745262"/>
      <name val="Aptos Narrow (Body)"/>
    </font>
    <font>
      <b/>
      <sz val="12"/>
      <color theme="9" tint="-0.499984740745262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b/>
      <sz val="15"/>
      <color theme="9" tint="-0.499984740745262"/>
      <name val="Calibri"/>
      <family val="2"/>
      <scheme val="minor"/>
    </font>
    <font>
      <sz val="12"/>
      <color rgb="FFFF0000"/>
      <name val="Aptos Narrow (Body)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9"/>
      <color theme="0" tint="-0.1499984740745262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0" tint="-0.1499984740745262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</font>
    <font>
      <b/>
      <sz val="9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  <font>
      <sz val="9"/>
      <color rgb="FFFF0000"/>
      <name val="Aptos Narrow (Body)"/>
    </font>
    <font>
      <b/>
      <sz val="9"/>
      <color rgb="FF000000"/>
      <name val="Helvetica Neue"/>
      <family val="2"/>
    </font>
    <font>
      <sz val="9"/>
      <color rgb="FF000000"/>
      <name val="Helvetica Neue"/>
      <family val="2"/>
    </font>
    <font>
      <b/>
      <sz val="9"/>
      <color rgb="FFFF0000"/>
      <name val="Helvetica Neue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name val="Calibri"/>
      <family val="2"/>
      <scheme val="minor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  <font>
      <sz val="9"/>
      <name val="Calibri"/>
      <family val="2"/>
    </font>
    <font>
      <b/>
      <sz val="10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2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0" fillId="0" borderId="0" xfId="0" applyNumberFormat="1" applyAlignment="1">
      <alignment horizontal="left"/>
    </xf>
    <xf numFmtId="0" fontId="7" fillId="0" borderId="0" xfId="0" applyFon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4" fontId="8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" fontId="10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" fontId="1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49" fontId="6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horizontal="left"/>
    </xf>
    <xf numFmtId="165" fontId="0" fillId="0" borderId="0" xfId="0" applyNumberFormat="1" applyAlignment="1">
      <alignment horizontal="left" vertical="center"/>
    </xf>
    <xf numFmtId="0" fontId="7" fillId="0" borderId="0" xfId="0" applyFont="1" applyAlignment="1">
      <alignment horizontal="left"/>
    </xf>
    <xf numFmtId="0" fontId="9" fillId="0" borderId="0" xfId="0" applyFont="1"/>
    <xf numFmtId="0" fontId="11" fillId="0" borderId="0" xfId="0" applyFont="1"/>
    <xf numFmtId="3" fontId="11" fillId="0" borderId="0" xfId="0" applyNumberFormat="1" applyFont="1" applyAlignment="1">
      <alignment horizontal="left"/>
    </xf>
    <xf numFmtId="11" fontId="11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19" fillId="2" borderId="0" xfId="0" applyFont="1" applyFill="1" applyAlignment="1">
      <alignment horizontal="left"/>
    </xf>
    <xf numFmtId="165" fontId="2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0" fillId="2" borderId="0" xfId="0" applyFill="1"/>
    <xf numFmtId="0" fontId="8" fillId="0" borderId="0" xfId="0" applyFont="1" applyAlignment="1">
      <alignment horizontal="left" vertical="center"/>
    </xf>
    <xf numFmtId="0" fontId="8" fillId="2" borderId="0" xfId="0" applyFont="1" applyFill="1"/>
    <xf numFmtId="0" fontId="22" fillId="0" borderId="0" xfId="0" applyFont="1" applyAlignment="1">
      <alignment horizontal="left" vertical="center"/>
    </xf>
    <xf numFmtId="0" fontId="15" fillId="0" borderId="0" xfId="0" applyFont="1"/>
    <xf numFmtId="0" fontId="2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166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19" fillId="0" borderId="0" xfId="0" applyFont="1"/>
    <xf numFmtId="0" fontId="19" fillId="2" borderId="0" xfId="0" applyFont="1" applyFill="1"/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6" fontId="26" fillId="0" borderId="0" xfId="0" quotePrefix="1" applyNumberFormat="1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167" fontId="27" fillId="0" borderId="0" xfId="0" applyNumberFormat="1" applyFont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0" fontId="28" fillId="3" borderId="0" xfId="0" applyFont="1" applyFill="1" applyAlignment="1">
      <alignment horizontal="left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49" fontId="30" fillId="0" borderId="0" xfId="0" applyNumberFormat="1" applyFont="1" applyAlignment="1">
      <alignment horizontal="left" vertical="center"/>
    </xf>
    <xf numFmtId="2" fontId="30" fillId="0" borderId="0" xfId="0" applyNumberFormat="1" applyFont="1" applyAlignment="1">
      <alignment horizontal="left" vertical="center"/>
    </xf>
    <xf numFmtId="0" fontId="31" fillId="3" borderId="0" xfId="0" applyFont="1" applyFill="1"/>
    <xf numFmtId="0" fontId="18" fillId="0" borderId="0" xfId="0" applyFont="1"/>
    <xf numFmtId="0" fontId="32" fillId="0" borderId="0" xfId="0" applyFont="1" applyAlignment="1">
      <alignment horizontal="center" vertical="center"/>
    </xf>
    <xf numFmtId="49" fontId="32" fillId="0" borderId="0" xfId="0" applyNumberFormat="1" applyFont="1" applyAlignment="1">
      <alignment horizontal="center" vertical="center"/>
    </xf>
    <xf numFmtId="2" fontId="32" fillId="0" borderId="0" xfId="0" applyNumberFormat="1" applyFont="1" applyAlignment="1">
      <alignment horizontal="center" vertical="center"/>
    </xf>
    <xf numFmtId="0" fontId="29" fillId="0" borderId="0" xfId="0" applyFont="1"/>
    <xf numFmtId="0" fontId="13" fillId="0" borderId="0" xfId="0" applyFont="1" applyAlignment="1">
      <alignment horizontal="left" vertical="center"/>
    </xf>
    <xf numFmtId="168" fontId="33" fillId="0" borderId="0" xfId="0" applyNumberFormat="1" applyFont="1" applyAlignment="1">
      <alignment horizontal="left" vertical="center"/>
    </xf>
    <xf numFmtId="0" fontId="28" fillId="3" borderId="0" xfId="0" applyFont="1" applyFill="1"/>
    <xf numFmtId="168" fontId="13" fillId="0" borderId="0" xfId="0" applyNumberFormat="1" applyFont="1" applyAlignment="1">
      <alignment horizontal="left" vertical="center"/>
    </xf>
    <xf numFmtId="168" fontId="34" fillId="0" borderId="0" xfId="0" applyNumberFormat="1" applyFont="1" applyAlignment="1">
      <alignment horizontal="left" vertical="center"/>
    </xf>
    <xf numFmtId="0" fontId="28" fillId="3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3" fontId="39" fillId="0" borderId="0" xfId="0" applyNumberFormat="1" applyFont="1" applyAlignment="1">
      <alignment horizontal="left"/>
    </xf>
    <xf numFmtId="0" fontId="39" fillId="0" borderId="0" xfId="0" applyFont="1" applyAlignment="1">
      <alignment horizontal="left"/>
    </xf>
    <xf numFmtId="11" fontId="39" fillId="0" borderId="0" xfId="0" applyNumberFormat="1" applyFont="1" applyAlignment="1">
      <alignment horizontal="left"/>
    </xf>
    <xf numFmtId="0" fontId="40" fillId="0" borderId="0" xfId="0" applyFont="1"/>
    <xf numFmtId="0" fontId="29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/>
    <xf numFmtId="0" fontId="13" fillId="2" borderId="0" xfId="0" applyFont="1" applyFill="1"/>
    <xf numFmtId="0" fontId="0" fillId="3" borderId="0" xfId="0" applyFill="1"/>
    <xf numFmtId="0" fontId="0" fillId="0" borderId="0" xfId="0" applyAlignment="1">
      <alignment horizontal="left" vertical="top"/>
    </xf>
    <xf numFmtId="0" fontId="19" fillId="0" borderId="0" xfId="0" applyFont="1" applyAlignment="1">
      <alignment horizontal="left" vertical="top"/>
    </xf>
    <xf numFmtId="9" fontId="0" fillId="0" borderId="0" xfId="0" applyNumberFormat="1" applyAlignment="1">
      <alignment horizontal="left"/>
    </xf>
    <xf numFmtId="0" fontId="8" fillId="3" borderId="0" xfId="0" applyFont="1" applyFill="1"/>
    <xf numFmtId="0" fontId="43" fillId="0" borderId="0" xfId="0" applyFont="1"/>
    <xf numFmtId="0" fontId="3" fillId="0" borderId="0" xfId="0" applyFont="1"/>
    <xf numFmtId="0" fontId="2" fillId="0" borderId="0" xfId="0" applyFont="1"/>
    <xf numFmtId="0" fontId="44" fillId="0" borderId="0" xfId="0" applyFont="1"/>
    <xf numFmtId="0" fontId="45" fillId="0" borderId="0" xfId="0" applyFont="1"/>
    <xf numFmtId="2" fontId="0" fillId="0" borderId="0" xfId="0" applyNumberFormat="1"/>
    <xf numFmtId="49" fontId="0" fillId="0" borderId="0" xfId="0" applyNumberFormat="1"/>
    <xf numFmtId="0" fontId="46" fillId="0" borderId="0" xfId="0" applyFont="1" applyAlignment="1">
      <alignment horizontal="left"/>
    </xf>
    <xf numFmtId="0" fontId="46" fillId="0" borderId="0" xfId="0" applyFont="1" applyAlignment="1">
      <alignment horizontal="right"/>
    </xf>
    <xf numFmtId="0" fontId="46" fillId="0" borderId="0" xfId="0" quotePrefix="1" applyFont="1" applyAlignment="1">
      <alignment horizontal="right"/>
    </xf>
    <xf numFmtId="0" fontId="47" fillId="0" borderId="0" xfId="0" applyFont="1"/>
    <xf numFmtId="0" fontId="4" fillId="0" borderId="0" xfId="0" applyFont="1"/>
    <xf numFmtId="0" fontId="26" fillId="0" borderId="0" xfId="0" applyFont="1"/>
    <xf numFmtId="0" fontId="48" fillId="0" borderId="0" xfId="0" applyFont="1"/>
    <xf numFmtId="49" fontId="8" fillId="0" borderId="0" xfId="0" applyNumberFormat="1" applyFont="1"/>
    <xf numFmtId="2" fontId="0" fillId="0" borderId="0" xfId="0" applyNumberFormat="1" applyAlignment="1">
      <alignment horizontal="left"/>
    </xf>
    <xf numFmtId="0" fontId="49" fillId="0" borderId="0" xfId="0" applyFont="1"/>
    <xf numFmtId="0" fontId="27" fillId="0" borderId="0" xfId="0" applyFont="1"/>
    <xf numFmtId="2" fontId="50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50" fillId="0" borderId="0" xfId="0" applyFont="1" applyAlignment="1">
      <alignment horizontal="center" vertical="center"/>
    </xf>
    <xf numFmtId="0" fontId="52" fillId="0" borderId="0" xfId="0" applyFont="1" applyAlignment="1">
      <alignment vertical="center" wrapText="1"/>
    </xf>
    <xf numFmtId="169" fontId="52" fillId="0" borderId="0" xfId="0" applyNumberFormat="1" applyFont="1" applyAlignment="1">
      <alignment horizontal="center" vertical="center"/>
    </xf>
    <xf numFmtId="169" fontId="13" fillId="0" borderId="0" xfId="0" applyNumberFormat="1" applyFont="1" applyAlignment="1">
      <alignment horizontal="center" vertical="center"/>
    </xf>
    <xf numFmtId="169" fontId="34" fillId="0" borderId="0" xfId="0" applyNumberFormat="1" applyFont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169" fontId="52" fillId="0" borderId="0" xfId="0" applyNumberFormat="1" applyFont="1" applyAlignment="1">
      <alignment horizontal="center" vertical="top"/>
    </xf>
    <xf numFmtId="169" fontId="13" fillId="0" borderId="0" xfId="0" applyNumberFormat="1" applyFont="1" applyAlignment="1">
      <alignment horizontal="center"/>
    </xf>
    <xf numFmtId="169" fontId="13" fillId="0" borderId="0" xfId="0" applyNumberFormat="1" applyFont="1" applyAlignment="1">
      <alignment horizontal="center" vertical="top"/>
    </xf>
    <xf numFmtId="169" fontId="34" fillId="0" borderId="0" xfId="0" applyNumberFormat="1" applyFont="1" applyAlignment="1">
      <alignment horizontal="center" vertical="top"/>
    </xf>
    <xf numFmtId="49" fontId="50" fillId="0" borderId="0" xfId="0" applyNumberFormat="1" applyFont="1" applyAlignment="1">
      <alignment horizontal="center" vertical="center"/>
    </xf>
    <xf numFmtId="0" fontId="50" fillId="0" borderId="0" xfId="0" applyFont="1"/>
    <xf numFmtId="0" fontId="53" fillId="0" borderId="0" xfId="0" applyFont="1"/>
    <xf numFmtId="0" fontId="54" fillId="0" borderId="0" xfId="0" applyFont="1" applyAlignment="1">
      <alignment vertical="center" wrapText="1"/>
    </xf>
    <xf numFmtId="165" fontId="55" fillId="0" borderId="0" xfId="0" applyNumberFormat="1" applyFont="1" applyAlignment="1">
      <alignment horizontal="center" vertical="center"/>
    </xf>
    <xf numFmtId="165" fontId="55" fillId="0" borderId="0" xfId="0" applyNumberFormat="1" applyFont="1" applyAlignment="1">
      <alignment horizontal="center"/>
    </xf>
    <xf numFmtId="0" fontId="55" fillId="0" borderId="0" xfId="0" applyFont="1"/>
    <xf numFmtId="0" fontId="20" fillId="0" borderId="0" xfId="0" applyFont="1"/>
    <xf numFmtId="165" fontId="55" fillId="0" borderId="0" xfId="0" applyNumberFormat="1" applyFont="1" applyAlignment="1">
      <alignment horizontal="center" vertical="top"/>
    </xf>
    <xf numFmtId="0" fontId="55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6" fillId="0" borderId="0" xfId="0" applyFont="1" applyAlignment="1">
      <alignment vertical="top"/>
    </xf>
    <xf numFmtId="165" fontId="33" fillId="0" borderId="0" xfId="0" applyNumberFormat="1" applyFont="1" applyAlignment="1">
      <alignment horizontal="center"/>
    </xf>
    <xf numFmtId="165" fontId="56" fillId="0" borderId="0" xfId="0" applyNumberFormat="1" applyFont="1" applyAlignment="1">
      <alignment horizontal="center" vertical="center"/>
    </xf>
    <xf numFmtId="165" fontId="33" fillId="0" borderId="0" xfId="0" applyNumberFormat="1" applyFont="1" applyAlignment="1">
      <alignment horizontal="center" vertical="center"/>
    </xf>
    <xf numFmtId="165" fontId="56" fillId="0" borderId="0" xfId="0" applyNumberFormat="1" applyFont="1" applyAlignment="1">
      <alignment horizontal="center"/>
    </xf>
    <xf numFmtId="0" fontId="33" fillId="0" borderId="0" xfId="0" applyFont="1"/>
    <xf numFmtId="165" fontId="33" fillId="0" borderId="0" xfId="0" applyNumberFormat="1" applyFont="1" applyAlignment="1">
      <alignment horizontal="center" vertical="top"/>
    </xf>
    <xf numFmtId="165" fontId="56" fillId="0" borderId="0" xfId="0" applyNumberFormat="1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5" fontId="52" fillId="0" borderId="0" xfId="0" applyNumberFormat="1" applyFont="1" applyAlignment="1">
      <alignment horizontal="center" vertical="center"/>
    </xf>
    <xf numFmtId="165" fontId="52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/>
    </xf>
    <xf numFmtId="0" fontId="40" fillId="0" borderId="0" xfId="0" applyFont="1" applyAlignment="1">
      <alignment horizontal="left"/>
    </xf>
    <xf numFmtId="0" fontId="3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35</xdr:row>
      <xdr:rowOff>47625</xdr:rowOff>
    </xdr:from>
    <xdr:to>
      <xdr:col>8</xdr:col>
      <xdr:colOff>115086</xdr:colOff>
      <xdr:row>48</xdr:row>
      <xdr:rowOff>164924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D18027C-16F5-4EFC-938E-47424B46D77A}"/>
            </a:ext>
          </a:extLst>
        </xdr:cNvPr>
        <xdr:cNvSpPr txBox="1">
          <a:spLocks noChangeArrowheads="1"/>
        </xdr:cNvSpPr>
      </xdr:nvSpPr>
      <xdr:spPr bwMode="auto">
        <a:xfrm>
          <a:off x="23812" y="6727031"/>
          <a:ext cx="9532930" cy="260570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 test for adonis under reduced model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Terms added sequentially (first to last)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Permutation: free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Number of permutations: 999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adonis2(formula = resp_mat ~ infection * cell_line, data = df_hela_huvec_total, permutations = 999, method = "euclidean", by = "term")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                              Df             SumOfSqs              R2                        F                        Pr(&gt;F)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                     1                2.999                  0.06511                16.883           0.002      **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cell_line                      1               39.790                0.86406             224.035            0.001    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infection:cell_line  1                  0.775                0.01683                  4.364            0.032     *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                      14               2.487                0.05400   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Total                              17            46.050                1.00000   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---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Signif. codes:  0 ‘***’ 0.001 ‘**’ 0.01 ‘*’ 0.05 ‘.’ 0.1 ‘ ’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205440</xdr:rowOff>
    </xdr:from>
    <xdr:to>
      <xdr:col>6</xdr:col>
      <xdr:colOff>0</xdr:colOff>
      <xdr:row>51</xdr:row>
      <xdr:rowOff>185852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42358CE-31E0-4292-A10F-B57A7A194719}"/>
            </a:ext>
          </a:extLst>
        </xdr:cNvPr>
        <xdr:cNvSpPr txBox="1">
          <a:spLocks noChangeArrowheads="1"/>
        </xdr:cNvSpPr>
      </xdr:nvSpPr>
      <xdr:spPr bwMode="auto">
        <a:xfrm>
          <a:off x="0" y="8092140"/>
          <a:ext cx="8277225" cy="239023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 test for adonis under reduced model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Terms added sequentially (first to last)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Permutation: free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Number of permutations: 999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adonis2(formula = X_cc ~ inhibitor, data = df_cc, permutations = 999, method = METHOD, by = "term")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	Df	 SumOfSqs      	       R2                    F                                Pr(&gt;F)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inhibitor  	2   	 29.81  	 0.33122            	 1.981                      0.151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   	8     	60.19                     0.66878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Total     	10    	90.00                    1.00000             </a:t>
          </a:r>
        </a:p>
      </xdr:txBody>
    </xdr:sp>
    <xdr:clientData/>
  </xdr:twoCellAnchor>
  <xdr:twoCellAnchor>
    <xdr:from>
      <xdr:col>0</xdr:col>
      <xdr:colOff>1</xdr:colOff>
      <xdr:row>53</xdr:row>
      <xdr:rowOff>0</xdr:rowOff>
    </xdr:from>
    <xdr:to>
      <xdr:col>6</xdr:col>
      <xdr:colOff>16934</xdr:colOff>
      <xdr:row>66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8CCAEC1-A547-4878-88C4-820CA3AEA0B4}"/>
            </a:ext>
          </a:extLst>
        </xdr:cNvPr>
        <xdr:cNvSpPr txBox="1">
          <a:spLocks noChangeArrowheads="1"/>
        </xdr:cNvSpPr>
      </xdr:nvSpPr>
      <xdr:spPr bwMode="auto">
        <a:xfrm>
          <a:off x="1" y="10696575"/>
          <a:ext cx="8294158" cy="2600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$inhibitor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 test for homogeneity of multivariate dispersions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Permutation: free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Number of permutations: 999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Response: Distances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	Df 	 Sum Sq 	Mean Sq      	F 	N.Perm 	Pr(&gt;F)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Groups    	 2 	 3.4606 	 1.7303 	0.8572    	999 	 0.449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Residuals	  8 	16.1484  	2.0185 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A permutation test for homogeneity of multivariate dispersions (PERMDISP) revealed no significant differences in within-group variability across inhibitor conditions (F = 0.85, p = 0.449), indicating comparable dispersion of lipidomic profiles between groups.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        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</xdr:txBody>
    </xdr:sp>
    <xdr:clientData/>
  </xdr:twoCellAnchor>
  <xdr:twoCellAnchor>
    <xdr:from>
      <xdr:col>8</xdr:col>
      <xdr:colOff>22478</xdr:colOff>
      <xdr:row>40</xdr:row>
      <xdr:rowOff>11239</xdr:rowOff>
    </xdr:from>
    <xdr:to>
      <xdr:col>13</xdr:col>
      <xdr:colOff>237067</xdr:colOff>
      <xdr:row>52</xdr:row>
      <xdr:rowOff>169333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29AF2E1-5A93-4200-9A73-7FF0D315C420}"/>
            </a:ext>
          </a:extLst>
        </xdr:cNvPr>
        <xdr:cNvSpPr txBox="1">
          <a:spLocks noChangeArrowheads="1"/>
        </xdr:cNvSpPr>
      </xdr:nvSpPr>
      <xdr:spPr bwMode="auto">
        <a:xfrm>
          <a:off x="10738103" y="8107489"/>
          <a:ext cx="6901139" cy="255839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 test for adonis under reduced model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Terms added sequentially (first to last)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Permutation: free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Number of permutations: 999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adonis2(formula = X_cc ~ infection + inhibitor, data = df_cc, permutations = 999, method = METHOD, by = "term")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	Df 	SumOfSqs      	R2     	 F 	Pr(&gt;F)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  	1   	41.606 	0.22014 	8.5052  	0.001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inhibitor  	2   	59.339 	0.31396 	6.0650 	 0.002 **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  	18   	88.054 	0.46590  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Total    	 21  	189.000 	1.00000  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---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Signif. codes:  0 ‘***’ 0.001 ‘**’ 0.01 ‘*’ 0.05 ‘.’ 0.1 ‘ ’ 1</a:t>
          </a:r>
        </a:p>
      </xdr:txBody>
    </xdr:sp>
    <xdr:clientData/>
  </xdr:twoCellAnchor>
  <xdr:twoCellAnchor>
    <xdr:from>
      <xdr:col>8</xdr:col>
      <xdr:colOff>19454</xdr:colOff>
      <xdr:row>54</xdr:row>
      <xdr:rowOff>14049</xdr:rowOff>
    </xdr:from>
    <xdr:to>
      <xdr:col>13</xdr:col>
      <xdr:colOff>531058</xdr:colOff>
      <xdr:row>74</xdr:row>
      <xdr:rowOff>178594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A6101D3-C3DF-4754-AA4F-B72B83DD8933}"/>
            </a:ext>
          </a:extLst>
        </xdr:cNvPr>
        <xdr:cNvSpPr txBox="1">
          <a:spLocks noChangeArrowheads="1"/>
        </xdr:cNvSpPr>
      </xdr:nvSpPr>
      <xdr:spPr bwMode="auto">
        <a:xfrm>
          <a:off x="10735079" y="10910649"/>
          <a:ext cx="7198154" cy="41650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$inhibitor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 test for homogeneity of multivariate dispersions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Permutation: free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Number of permutations: 999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Response: Distances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	 Df 	Sum Sq 	Mean Sq      	F 	N.Perm 	Pr(&gt;F)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Groups    	 3  	4.957  	1.6524 	1.0784    	999  	0.359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Residuals 	22 	33.710  	1.5323                    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$infection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 test for homogeneity of multivariate dispersions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Permutation: free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Number of permutations: 999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Response: Distances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	Df  	Sum Sq 	Mean Sq      	F 	N.Perm 	Pr(&gt;F)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Groups    	 1	  1.8467 	1.84666 	2.8462    	999  	0.102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Residuals 	24 	15.5717	 0.64882                    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</xdr:txBody>
    </xdr:sp>
    <xdr:clientData/>
  </xdr:twoCellAnchor>
  <xdr:twoCellAnchor>
    <xdr:from>
      <xdr:col>15</xdr:col>
      <xdr:colOff>15489</xdr:colOff>
      <xdr:row>43</xdr:row>
      <xdr:rowOff>195384</xdr:rowOff>
    </xdr:from>
    <xdr:to>
      <xdr:col>20</xdr:col>
      <xdr:colOff>1</xdr:colOff>
      <xdr:row>55</xdr:row>
      <xdr:rowOff>170756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831F5A89-126C-42FA-95C8-7337F71CF7A0}"/>
            </a:ext>
          </a:extLst>
        </xdr:cNvPr>
        <xdr:cNvSpPr txBox="1">
          <a:spLocks noChangeArrowheads="1"/>
        </xdr:cNvSpPr>
      </xdr:nvSpPr>
      <xdr:spPr bwMode="auto">
        <a:xfrm>
          <a:off x="19094064" y="8891709"/>
          <a:ext cx="10023862" cy="237567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 test for adonis under reduced model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Terms added sequentially (first to last)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Permutation: free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Number of permutations: 999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adonis2(formula = X_cc ~ inhibitor, data = df_cc, permutations = 999, method = METHOD)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	Df 	SumOfSqs     	R2     	F 	Pr(&gt;F)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inhibitor     	3   	50.825	 0.4706 	2.6668  	0.028 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  	9   	57.175 	0.5294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Total    	12  	108.000 	1.0000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---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Signif. codes:  0 ‘***’ 0.001 ‘**’ 0.01 ‘*’ 0.05 ‘.’ 0.1 ‘ ’ 1</a:t>
          </a:r>
        </a:p>
      </xdr:txBody>
    </xdr:sp>
    <xdr:clientData/>
  </xdr:twoCellAnchor>
  <xdr:twoCellAnchor>
    <xdr:from>
      <xdr:col>15</xdr:col>
      <xdr:colOff>0</xdr:colOff>
      <xdr:row>57</xdr:row>
      <xdr:rowOff>18014</xdr:rowOff>
    </xdr:from>
    <xdr:to>
      <xdr:col>20</xdr:col>
      <xdr:colOff>0</xdr:colOff>
      <xdr:row>70</xdr:row>
      <xdr:rowOff>16933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F7C81C15-DF46-4CDB-8BA5-9D624EEFEA7F}"/>
            </a:ext>
          </a:extLst>
        </xdr:cNvPr>
        <xdr:cNvSpPr txBox="1">
          <a:spLocks noChangeArrowheads="1"/>
        </xdr:cNvSpPr>
      </xdr:nvSpPr>
      <xdr:spPr bwMode="auto">
        <a:xfrm>
          <a:off x="19078575" y="11514689"/>
          <a:ext cx="10039350" cy="259924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$inhibitor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 test for homogeneity of multivariate dispersions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Permutation: free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Number of permutations: 999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Response: Distances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	Df 	Sum Sq 	Mean Sq      	F 	N.Perm 	Pr(&gt;F)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Groups     	3  	2.448  	0.8160 	0.3005    	999  	0.802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Residuals  	9 	24.440  	2.7155                    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A permutation test for homogeneity of multivariate dispersions (PERMDISP) revealed no significant differences in within-group variability across inhibitor conditions (F = 0.30, p = 0.802), indicating comparable dispersion of lipidomic profiles between groups.</a:t>
          </a:r>
        </a:p>
      </xdr:txBody>
    </xdr:sp>
    <xdr:clientData/>
  </xdr:twoCellAnchor>
  <xdr:twoCellAnchor>
    <xdr:from>
      <xdr:col>22</xdr:col>
      <xdr:colOff>21648</xdr:colOff>
      <xdr:row>43</xdr:row>
      <xdr:rowOff>64944</xdr:rowOff>
    </xdr:from>
    <xdr:to>
      <xdr:col>28</xdr:col>
      <xdr:colOff>682048</xdr:colOff>
      <xdr:row>56</xdr:row>
      <xdr:rowOff>35214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98B4C2C0-7CD7-46A9-9802-2B1AD7383C46}"/>
            </a:ext>
          </a:extLst>
        </xdr:cNvPr>
        <xdr:cNvSpPr txBox="1">
          <a:spLocks noChangeArrowheads="1"/>
        </xdr:cNvSpPr>
      </xdr:nvSpPr>
      <xdr:spPr bwMode="auto">
        <a:xfrm>
          <a:off x="32425698" y="8761269"/>
          <a:ext cx="7880350" cy="25705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 test for adonis under reduced model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Terms added sequentially (first to last)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Permutation: free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Number of permutations: 999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adonis2(formula = X_cc ~ infection + inhibitor, data = df_cc, permutations = 999, method = METHOD, by = "term")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	Df 	SumOfSqs     	R2      	F 	Pr(&gt;F)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  	1   	11.046 	0.0491 	1.9957  	0.107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inhibitor  	3   	97.717 	0.4343	 5.8848 	 0.001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  	21  	116.236 	0.5166  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Total    	 25  	225.000 	1.0000  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---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Signif. codes:  0 ‘***’ 0.001 ‘**’ 0.01 ‘*’ 0.05 ‘.’ 0.1 ‘ ’ 1</a:t>
          </a:r>
        </a:p>
      </xdr:txBody>
    </xdr:sp>
    <xdr:clientData/>
  </xdr:twoCellAnchor>
  <xdr:twoCellAnchor>
    <xdr:from>
      <xdr:col>22</xdr:col>
      <xdr:colOff>0</xdr:colOff>
      <xdr:row>57</xdr:row>
      <xdr:rowOff>43296</xdr:rowOff>
    </xdr:from>
    <xdr:to>
      <xdr:col>28</xdr:col>
      <xdr:colOff>660400</xdr:colOff>
      <xdr:row>76</xdr:row>
      <xdr:rowOff>132196</xdr:rowOff>
    </xdr:to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CF92B1E3-90D7-4198-A38A-1986FA98DC15}"/>
            </a:ext>
          </a:extLst>
        </xdr:cNvPr>
        <xdr:cNvSpPr txBox="1">
          <a:spLocks noChangeArrowheads="1"/>
        </xdr:cNvSpPr>
      </xdr:nvSpPr>
      <xdr:spPr bwMode="auto">
        <a:xfrm>
          <a:off x="32404050" y="11539971"/>
          <a:ext cx="7880350" cy="3889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$inhibitor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 test for homogeneity of multivariate dispersions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Permutation: free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Number of permutations: 999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Response: Distances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	Df 	Sum Sq 	Mean Sq      	F 	N.Perm 	Pr(&gt;F)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Groups     	3  	4.957  	1.6524 	1.0784    	999  	0.378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Residuals	 22 	33.710  	1.5323                    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$infection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 test for homogeneity of multivariate dispersions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Permutation: free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Number of permutations: 999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Response: Distances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	 Df  	Sum Sq 	Mean Sq      	F 	N.Perm 	Pr(&gt;F)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Groups    	 1  	1.8467 	1.84666 	2.8462    	999  	0.101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Residuals 	24 15.5717 	0.64882                    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33866</xdr:rowOff>
    </xdr:from>
    <xdr:to>
      <xdr:col>4</xdr:col>
      <xdr:colOff>1524000</xdr:colOff>
      <xdr:row>157</xdr:row>
      <xdr:rowOff>194235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5DCAF3B-1F38-4D1C-8F8A-C74B660A5638}"/>
            </a:ext>
          </a:extLst>
        </xdr:cNvPr>
        <xdr:cNvSpPr txBox="1">
          <a:spLocks noChangeArrowheads="1"/>
        </xdr:cNvSpPr>
      </xdr:nvSpPr>
      <xdr:spPr bwMode="auto">
        <a:xfrm>
          <a:off x="0" y="10397066"/>
          <a:ext cx="6515100" cy="136858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Overall MANOVA -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&gt;sms12_manova_fit &lt;- manova(resp_mat~infection * condition,data = df_sms12)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&gt; summary(sms12_manova_fit, test="Pillai")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      		Df 	Pillai approx 	F num 	Df den 	Df    	Pr(&gt;F)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            		1 	0.9863  	256.673      	9     	32 	&lt; 2.2e-16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condition           		11 	5.8924    	6.895     	99    	360 	&lt; 2.2e-16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infection:condition  	7 	3.0291    	3.221     	63    	266 	2.395e-11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Residuals           		40                            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---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Signif. codes:  0 ‘***’ 0.001 ‘**’ 0.01 ‘*’ 0.05 ‘.’ 0.1 ‘ ’ 1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chemeClr val="tx1"/>
              </a:solidFill>
              <a:latin typeface="Aptos Narrow" pitchFamily="2" charset="0"/>
            </a:rPr>
            <a:t>Per lipid univariate two-way ANOVAs -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Response dh_sph :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          		Df  	Sum Sq  	Mean Sq 	F value    	Pr(&gt;F)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            		1 	0.05614 	0.056141 	16.7573 	0.0002004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condition           		11 	0.64802 	0.058911 	17.5841 	5.186e-12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infection:condition  	7 	0.16811 	0.024015  	7.1682 	1.465e-05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Residuals           		40 	0.13401 	0.003350      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---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Signif. codes:  0 ‘***’ 0.001 ‘**’ 0.01 ‘*’ 0.05 ‘.’ 0.1 ‘ ’ 1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Response sph :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          		Df 	 Sum Sq  	Mean Sq 	F value    	Pr(&gt;F)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            		1 	0.14337 	0.143366 	27.1769 	5.989e-06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condition           		11 	1.03142 	0.093765 	17.7744 	4.372e-12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infection:condition  	7 	0.07628 	0.010897  	2.0657  	 0.07015 .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Residuals           		40 	0.21101 	0.005275      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---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Signif. codes:  0 ‘***’ 0.001 ‘**’ 0.01 ‘*’ 0.05 ‘.’ 0.1 ‘ ’ 1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Response s1p :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          		Df  	Sum Sq  	Mean Sq 	F value    	Pr(&gt;F)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            		1 	0.08176 	0.081764 	26.1095 	8.341e-06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condition          		11 	1.45546 	0.132314 	42.2515 	&lt; 2.2e-16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infection:condition  	7 	0.20727 	0.029610  	9.4551 	7.237e-07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Residuals           		40 	0.12526 	0.003132      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---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Signif. codes:  0 ‘***’ 0.001 ‘**’ 0.01 ‘*’ 0.05 ‘.’ 0.1 ‘ ’ 1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Response dh_cer_total :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          		Df 	Sum Sq 	Mean Sq 	F value    	Pr(&gt;F)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            		1 	0.0017 	0.00174  	0.1401    	0.7101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condition           		11 	4.6776 	0.42523 	34.2237 	&lt; 2.2e-16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infection:condition  	7 	1.6734 	0.23905 	19.2394 	5.638e-11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Residuals           		40 	0.4970 	0.01243      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---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Signif. codes:  0 ‘***’ 0.001 ‘**’ 0.01 ‘*’ 0.05 ‘.’ 0.1 ‘ ’ 1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Response cer_total :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          		Df  	Sum Sq  	Mean Sq 	F value   	 Pr(&gt;F)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            		1 	0.03100 	0.031000  	5.3767   	0.02560 *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condition           		11 	1.22533 	0.111393 	19.3206 	1.149e-12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infection:condition  	7 	0.08182 	0.011689  	2.0274   	0.07528 .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Residuals           		40 	0.23062 	0.005766      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---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Signif. codes:  0 ‘***’ 0.001 ‘**’ 0.01 ‘*’ 0.05 ‘.’ 0.1 ‘ ’ 1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Response dh_sm_total :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          		Df 	Sum Sq 	Mean Sq 	F value    	Pr(&gt;F)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            		1  	3.094  	3.0943  	595.17 	&lt; 2.2e-16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condition           		11 	45.730  	4.1573  	799.64 	&lt; 2.2e-16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infection:condition  	7 	12.308  	1.7584  	338.21 	&lt; 2.2e-16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Residuals           		40 	 0.208  	0.0052      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---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Signif. codes:  0 ‘***’ 0.001 ‘**’ 0.01 ‘*’ 0.05 ‘.’ 0.1 ‘ ’ 1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Response sm_total :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         		 Df  	Sum Sq 	Mean Sq 	F value    	Pr(&gt;F)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            		1  	1.7841 	1.78406  	406.85 	&lt; 2.2e-16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condition           		11 	21.1493 	1.92266  	438.45 	&lt; 2.2e-16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infection:condition  	7  	5.0937 	0.72768  	165.94 	&lt; 2.2e-16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Residuals           		40  	0.1754 	0.00439      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---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Signif. codes:  0 ‘***’ 0.001 ‘**’ 0.01 ‘*’ 0.05 ‘.’ 0.1 ‘ ’ 1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Response hex_cer_total :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          		Df  	Sum Sq 	Mean Sq  	F value 	Pr(&gt;F)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            		1  	0.0210 	0.02098   	4.0774 	0.0502 .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condition           		11 	13.4462 	1.22238 	237.5808 	&lt;2e-16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infection:condition  	7  	1.6857 	0.24082  	46.8055 	&lt;2e-16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Residuals           		40  	0.2058 	0.00515    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---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Signif. codes:  0 ‘***’ 0.001 ‘**’ 0.01 ‘*’ 0.05 ‘.’ 0.1 ‘ ’ 1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Response lac_cer_total :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          		Df 	Sum Sq 	Mean Sq 	F value    	Pr(&gt;F)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            		1 	0.0670 	0.06698  	10.646  	0.002262 **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condition           		11 	6.6866 	0.60787  	96.614 	&lt; 2.2e-16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infection:condition  	7 	0.6844 	0.09778  	15.540 	1.232e-09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Residuals           		40 	0.2517 	0.00629      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---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Signif. codes:  0 ‘***’ 0.001 ‘**’ 0.01 ‘*’ 0.05 ‘.’ 0.1 ‘ ’ 1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</xdr:txBody>
    </xdr:sp>
    <xdr:clientData/>
  </xdr:twoCellAnchor>
  <xdr:twoCellAnchor>
    <xdr:from>
      <xdr:col>6</xdr:col>
      <xdr:colOff>-1</xdr:colOff>
      <xdr:row>68</xdr:row>
      <xdr:rowOff>0</xdr:rowOff>
    </xdr:from>
    <xdr:to>
      <xdr:col>11</xdr:col>
      <xdr:colOff>11905</xdr:colOff>
      <xdr:row>80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40D8FB4-725F-4981-85D2-81EB9BE8E634}"/>
            </a:ext>
          </a:extLst>
        </xdr:cNvPr>
        <xdr:cNvSpPr txBox="1">
          <a:spLocks noChangeArrowheads="1"/>
        </xdr:cNvSpPr>
      </xdr:nvSpPr>
      <xdr:spPr bwMode="auto">
        <a:xfrm>
          <a:off x="7648574" y="10363200"/>
          <a:ext cx="4498181" cy="1876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 test for homogeneity of multivariate dispersions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Permutation: free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Number of permutations: 999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Response: Distances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Df  Sum Sq  Mean Sq      F N.Perm Pr(&gt;F)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Groups    15 0.32696 0.021797 0.7114    999   0.77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Residuals 32 0.98043 0.030638                    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5125</xdr:rowOff>
    </xdr:from>
    <xdr:to>
      <xdr:col>7</xdr:col>
      <xdr:colOff>0</xdr:colOff>
      <xdr:row>66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35187695-246E-44F0-9C1A-FAE2D5F965A9}"/>
            </a:ext>
          </a:extLst>
        </xdr:cNvPr>
        <xdr:cNvSpPr txBox="1">
          <a:spLocks noChangeArrowheads="1"/>
        </xdr:cNvSpPr>
      </xdr:nvSpPr>
      <xdr:spPr bwMode="auto">
        <a:xfrm>
          <a:off x="0" y="10320700"/>
          <a:ext cx="7315200" cy="259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 test for adonis under reduced model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Terms added sequentially (first to last)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Permutation: free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Number of permutations: 999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adonis2(formula = X_cc ~ infection + inhibitor, data = df_cc, permutations = 999, method = METHOD, by = "term")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	Df 	SumOfSqs      	R2      	F 	Pr(&gt;F)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  	1   	143.18 	0.21994 	8.9708  	0.001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inhibitor  	2   	220.53 	0.33875 	6.9083  	0.001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  	18   	287.29 	0.44131  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Total     	21   	651.00 	1.00000  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---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Signif. codes:  0 ‘***’ 0.001 ‘**’ 0.01 ‘*’ 0.05 ‘.’ 0.1 ‘ ’ 1</a:t>
          </a:r>
        </a:p>
      </xdr:txBody>
    </xdr:sp>
    <xdr:clientData/>
  </xdr:twoCellAnchor>
  <xdr:twoCellAnchor>
    <xdr:from>
      <xdr:col>0</xdr:col>
      <xdr:colOff>23303</xdr:colOff>
      <xdr:row>68</xdr:row>
      <xdr:rowOff>14758</xdr:rowOff>
    </xdr:from>
    <xdr:to>
      <xdr:col>7</xdr:col>
      <xdr:colOff>58258</xdr:colOff>
      <xdr:row>89</xdr:row>
      <xdr:rowOff>178964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EFAFC913-BF55-4816-8EC3-A2C01F4C5E3F}"/>
            </a:ext>
          </a:extLst>
        </xdr:cNvPr>
        <xdr:cNvSpPr txBox="1">
          <a:spLocks noChangeArrowheads="1"/>
        </xdr:cNvSpPr>
      </xdr:nvSpPr>
      <xdr:spPr bwMode="auto">
        <a:xfrm>
          <a:off x="23303" y="13330708"/>
          <a:ext cx="7350155" cy="436473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$inhibitor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 test for homogeneity of multivariate dispersions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Permutation: free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Number of permutations: 999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Response: Distances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	Df 	Sum Sq 	Mean Sq      	F 	N.Perm 	Pr(&gt;F)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Groups     	2 	20.319 	10.1596 	2.7785    	999  	0.085 .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Residuals 	19 	69.473  	3.6565       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---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Signif. codes:  0 ‘***’ 0.001 ‘**’ 0.01 ‘*’ 0.05 ‘.’ 0.1 ‘ ’ 1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$infection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 test for homogeneity of multivariate dispersions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Permutation: free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Number of permutations: 999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Response: Distances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	Df  	Sum Sq 	Mean Sq      	F 	N.Perm 	Pr(&gt;F)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Groups     	1  	12.524 	12.5236 	1.7808    	999  	0.204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Residuals 	20 	140.653  	7.0327     </a:t>
          </a:r>
        </a:p>
      </xdr:txBody>
    </xdr:sp>
    <xdr:clientData/>
  </xdr:twoCellAnchor>
  <xdr:twoCellAnchor>
    <xdr:from>
      <xdr:col>34</xdr:col>
      <xdr:colOff>0</xdr:colOff>
      <xdr:row>61</xdr:row>
      <xdr:rowOff>0</xdr:rowOff>
    </xdr:from>
    <xdr:to>
      <xdr:col>42</xdr:col>
      <xdr:colOff>18955</xdr:colOff>
      <xdr:row>73</xdr:row>
      <xdr:rowOff>18955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1D51002E-51F5-4A8E-B301-78F8A30A8A8B}"/>
            </a:ext>
          </a:extLst>
        </xdr:cNvPr>
        <xdr:cNvSpPr txBox="1">
          <a:spLocks noChangeArrowheads="1"/>
        </xdr:cNvSpPr>
      </xdr:nvSpPr>
      <xdr:spPr bwMode="auto">
        <a:xfrm>
          <a:off x="30737175" y="11915775"/>
          <a:ext cx="7619905" cy="241925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 test for adonis under reduced model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Terms added sequentially (first to last)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Permutation: free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Number of permutations: 999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adonis2(formula = X_cc ~ infection + inhibitor, data = df_cc, permutations = 999, method = METHOD, by = "term")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	Df 	SumOfSqs      	R2      	F 	Pr(&gt;F)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  	1    	31.04 	0.04005 	1.7023  	0.152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inhibitor  	3   	361.06 	0.46589 	6.6008  	0.001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  	21   	382.90 	0.49406  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Total     	25   	775.00 	1.00000  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---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Signif. codes:  0 ‘***’ 0.001 ‘**’ 0.01 ‘*’ 0.05 ‘.’ 0.1 ‘ ’ 1</a:t>
          </a:r>
        </a:p>
      </xdr:txBody>
    </xdr:sp>
    <xdr:clientData/>
  </xdr:twoCellAnchor>
  <xdr:twoCellAnchor>
    <xdr:from>
      <xdr:col>34</xdr:col>
      <xdr:colOff>25907</xdr:colOff>
      <xdr:row>75</xdr:row>
      <xdr:rowOff>42112</xdr:rowOff>
    </xdr:from>
    <xdr:to>
      <xdr:col>42</xdr:col>
      <xdr:colOff>27215</xdr:colOff>
      <xdr:row>101</xdr:row>
      <xdr:rowOff>108858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FF1024D6-C023-4035-A74D-BA023E727FC2}"/>
            </a:ext>
          </a:extLst>
        </xdr:cNvPr>
        <xdr:cNvSpPr txBox="1">
          <a:spLocks noChangeArrowheads="1"/>
        </xdr:cNvSpPr>
      </xdr:nvSpPr>
      <xdr:spPr bwMode="auto">
        <a:xfrm>
          <a:off x="30763082" y="14758237"/>
          <a:ext cx="7602258" cy="521977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$inhibitor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 test for homogeneity of multivariate dispersions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Permutation: free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Number of permutations: 999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Response: Distances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	Df  	Sum Sq 	Mean Sq      	F 	N.Perm 	Pr(&gt;F)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Groups     	3   	7.227  	2.4090 	0.4943    	999  	0.688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Residuals 	22 	107.225  	4.8738                    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$infection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 test for homogeneity of multivariate dispersions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Permutation: free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Number of permutations: 999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Response: Distances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	Df 	Sum Sq 	Mean Sq      	F 	N.Perm 	Pr(&gt;F)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Groups     	1  	2.738  	2.7379 	0.9763    	999   	0.33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Residuals 	24 	67.302  	2.8042     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95</xdr:row>
      <xdr:rowOff>179294</xdr:rowOff>
    </xdr:from>
    <xdr:to>
      <xdr:col>6</xdr:col>
      <xdr:colOff>100853</xdr:colOff>
      <xdr:row>110</xdr:row>
      <xdr:rowOff>176183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E40591E-28D8-4E39-814C-8346C84543B4}"/>
            </a:ext>
          </a:extLst>
        </xdr:cNvPr>
        <xdr:cNvSpPr txBox="1">
          <a:spLocks noChangeArrowheads="1"/>
        </xdr:cNvSpPr>
      </xdr:nvSpPr>
      <xdr:spPr bwMode="auto">
        <a:xfrm>
          <a:off x="34636" y="19067369"/>
          <a:ext cx="7343317" cy="29972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 test for adonis under reduced model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Terms added sequentially (first to last)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Permutation: free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Number of permutations: 999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adonis2(formula = resp_mat_ind ~ infection * condition, data = df_sms12_ind, permutations = 999, method = "euclidean", by = "term")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          		Df 	SumOfSqs      	R2       	F 	Pr(&gt;F)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            		1     	8.60 	0.02097  	24.175  	0.001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condition            	7   	332.83 	0.81136 	133.637  	0.001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infection:condition  	7   	 57.40 	0.13992  	23.046  	0.001 ***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            		32    	11.39 	0.02775   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Total               		47   	410.21 	1.00000                  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---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Signif. codes:  0 ‘***’ 0.001 ‘**’ 0.01 ‘*’ 0.05 ‘.’ 0.1 ‘ ’ 1</a:t>
          </a:r>
        </a:p>
      </xdr:txBody>
    </xdr:sp>
    <xdr:clientData/>
  </xdr:twoCellAnchor>
  <xdr:twoCellAnchor>
    <xdr:from>
      <xdr:col>0</xdr:col>
      <xdr:colOff>0</xdr:colOff>
      <xdr:row>112</xdr:row>
      <xdr:rowOff>0</xdr:rowOff>
    </xdr:from>
    <xdr:to>
      <xdr:col>6</xdr:col>
      <xdr:colOff>10160</xdr:colOff>
      <xdr:row>119</xdr:row>
      <xdr:rowOff>142240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EE9F3C0-C826-414F-82AC-7263E303A9E9}"/>
            </a:ext>
          </a:extLst>
        </xdr:cNvPr>
        <xdr:cNvSpPr txBox="1">
          <a:spLocks noChangeArrowheads="1"/>
        </xdr:cNvSpPr>
      </xdr:nvSpPr>
      <xdr:spPr bwMode="auto">
        <a:xfrm>
          <a:off x="0" y="22288500"/>
          <a:ext cx="7287260" cy="154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 test for homogeneity of multivariate dispersions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Permutation: free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Number of permutations: 999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ptos Narrow" pitchFamily="2" charset="0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Response: Distances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          		Df 	Sum Sq 	Mean Sq      	F 	N.Perm 	Pr(&gt;F)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Groups    		15 	1.8002 	0.12002 	0.6212    	999  	0.854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ptos Narrow" pitchFamily="2" charset="0"/>
            </a:rPr>
            <a:t>Residuals 		32 	6.1820 	0.19319   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23"/>
  <sheetViews>
    <sheetView topLeftCell="A8" zoomScale="40" zoomScaleNormal="40" workbookViewId="0">
      <selection activeCell="AC46" sqref="AC46"/>
    </sheetView>
  </sheetViews>
  <sheetFormatPr baseColWidth="10" defaultColWidth="12.5" defaultRowHeight="15" x14ac:dyDescent="0.2"/>
  <cols>
    <col min="2" max="2" width="18.6640625" bestFit="1" customWidth="1"/>
    <col min="3" max="4" width="19" bestFit="1" customWidth="1"/>
    <col min="5" max="6" width="17.5" bestFit="1" customWidth="1"/>
    <col min="7" max="8" width="18.6640625" bestFit="1" customWidth="1"/>
    <col min="9" max="9" width="20" bestFit="1" customWidth="1"/>
    <col min="10" max="11" width="18.6640625" bestFit="1" customWidth="1"/>
    <col min="13" max="13" width="12.5" style="38"/>
    <col min="15" max="15" width="13.33203125" customWidth="1"/>
    <col min="16" max="16" width="16.6640625" customWidth="1"/>
  </cols>
  <sheetData>
    <row r="1" spans="1:46" s="16" customFormat="1" ht="13" x14ac:dyDescent="0.2">
      <c r="A1" s="15" t="s">
        <v>59</v>
      </c>
      <c r="M1" s="91"/>
      <c r="N1" s="27" t="s">
        <v>915</v>
      </c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</row>
    <row r="2" spans="1:46" ht="16" x14ac:dyDescent="0.2">
      <c r="A2" s="1" t="s">
        <v>0</v>
      </c>
      <c r="B2" t="s">
        <v>1</v>
      </c>
      <c r="C2" s="2" t="s">
        <v>2</v>
      </c>
      <c r="D2" s="2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N2" s="5" t="s">
        <v>41</v>
      </c>
      <c r="O2" s="5" t="s">
        <v>1</v>
      </c>
      <c r="P2" s="2" t="s">
        <v>2</v>
      </c>
      <c r="Q2" s="2" t="s">
        <v>3</v>
      </c>
      <c r="R2" s="2" t="s">
        <v>4</v>
      </c>
      <c r="S2" s="19" t="s">
        <v>62</v>
      </c>
      <c r="T2" s="19" t="s">
        <v>63</v>
      </c>
      <c r="U2" s="19" t="s">
        <v>64</v>
      </c>
      <c r="V2" s="19" t="s">
        <v>65</v>
      </c>
      <c r="W2" s="19" t="s">
        <v>66</v>
      </c>
      <c r="X2" s="19" t="s">
        <v>67</v>
      </c>
      <c r="Y2" s="1" t="s">
        <v>68</v>
      </c>
      <c r="Z2" s="1" t="s">
        <v>69</v>
      </c>
      <c r="AA2" s="1" t="s">
        <v>70</v>
      </c>
      <c r="AB2" s="1" t="s">
        <v>71</v>
      </c>
      <c r="AC2" s="1" t="s">
        <v>72</v>
      </c>
      <c r="AD2" s="1" t="s">
        <v>73</v>
      </c>
      <c r="AE2" s="1" t="s">
        <v>74</v>
      </c>
      <c r="AF2" s="1" t="s">
        <v>75</v>
      </c>
      <c r="AG2" s="1" t="s">
        <v>76</v>
      </c>
      <c r="AH2" s="1" t="s">
        <v>77</v>
      </c>
      <c r="AI2" s="19" t="s">
        <v>78</v>
      </c>
      <c r="AJ2" s="1" t="s">
        <v>79</v>
      </c>
      <c r="AK2" s="1" t="s">
        <v>80</v>
      </c>
      <c r="AL2" s="1" t="s">
        <v>81</v>
      </c>
      <c r="AM2" s="1" t="s">
        <v>82</v>
      </c>
      <c r="AN2" s="1" t="s">
        <v>83</v>
      </c>
      <c r="AO2" s="1" t="s">
        <v>84</v>
      </c>
      <c r="AP2" s="1" t="s">
        <v>85</v>
      </c>
      <c r="AQ2" s="1" t="s">
        <v>86</v>
      </c>
      <c r="AR2" s="1" t="s">
        <v>87</v>
      </c>
      <c r="AS2" s="1" t="s">
        <v>88</v>
      </c>
      <c r="AT2" s="1" t="s">
        <v>89</v>
      </c>
    </row>
    <row r="3" spans="1:46" x14ac:dyDescent="0.2">
      <c r="A3" s="3" t="s">
        <v>11</v>
      </c>
      <c r="B3" t="s">
        <v>12</v>
      </c>
      <c r="C3" s="3">
        <v>1.8485248320703767</v>
      </c>
      <c r="D3" s="3">
        <v>14.940612047589532</v>
      </c>
      <c r="E3" s="3">
        <v>20.622844224254493</v>
      </c>
      <c r="F3" s="3">
        <v>24.283657397107991</v>
      </c>
      <c r="G3" s="3">
        <v>284.76152974526951</v>
      </c>
      <c r="H3" s="3">
        <v>86.658976398349466</v>
      </c>
      <c r="I3" s="3">
        <v>1142.1113443452841</v>
      </c>
      <c r="J3" s="3">
        <v>8.2949007800765706</v>
      </c>
      <c r="K3" s="3">
        <v>18.757150574359418</v>
      </c>
      <c r="N3" s="18" t="s">
        <v>11</v>
      </c>
      <c r="O3" s="18" t="s">
        <v>12</v>
      </c>
      <c r="P3" s="20">
        <v>1.8485248320703767</v>
      </c>
      <c r="Q3" s="20">
        <v>14.940612047589532</v>
      </c>
      <c r="R3" s="20">
        <v>20.622844224254493</v>
      </c>
      <c r="S3" s="20">
        <v>12.086121399640801</v>
      </c>
      <c r="T3" s="20">
        <v>1.7841221580631397</v>
      </c>
      <c r="U3" s="20">
        <v>1.5018530855407912</v>
      </c>
      <c r="V3" s="20">
        <v>3.6189577486156335</v>
      </c>
      <c r="W3" s="20">
        <v>1.9461081199093893</v>
      </c>
      <c r="X3" s="20">
        <v>3.3464948853382359</v>
      </c>
      <c r="Y3" s="20">
        <v>75.008279694831046</v>
      </c>
      <c r="Z3" s="20">
        <v>22.1240490181128</v>
      </c>
      <c r="AA3" s="20">
        <v>4.9747327581240404</v>
      </c>
      <c r="AB3" s="20">
        <v>37.82113560026783</v>
      </c>
      <c r="AC3" s="20">
        <v>81.433465964971788</v>
      </c>
      <c r="AD3" s="20">
        <v>63.399866708962037</v>
      </c>
      <c r="AE3" s="20">
        <v>74.502792690922931</v>
      </c>
      <c r="AF3" s="20">
        <v>1.4955358858865451</v>
      </c>
      <c r="AG3" s="20">
        <v>0.39436523531323364</v>
      </c>
      <c r="AH3" s="20">
        <v>2.2371780931392098</v>
      </c>
      <c r="AI3" s="20">
        <v>2.2817487336529343</v>
      </c>
      <c r="AJ3" s="20">
        <v>5.7473557594346412</v>
      </c>
      <c r="AK3" s="20">
        <v>744.6402471254828</v>
      </c>
      <c r="AL3" s="20">
        <v>17.881066045220756</v>
      </c>
      <c r="AM3" s="20">
        <v>3.4579182921458038</v>
      </c>
      <c r="AN3" s="20">
        <v>61.603671364176208</v>
      </c>
      <c r="AO3" s="20">
        <v>96.850291384699773</v>
      </c>
      <c r="AP3" s="20">
        <v>217.67815013355869</v>
      </c>
      <c r="AQ3" s="20">
        <v>4.0564558469864602</v>
      </c>
      <c r="AR3" s="20">
        <v>4.2384449330901113</v>
      </c>
      <c r="AS3" s="20">
        <v>15.976384706251045</v>
      </c>
      <c r="AT3" s="20">
        <v>2.7807658681083733</v>
      </c>
    </row>
    <row r="4" spans="1:46" x14ac:dyDescent="0.2">
      <c r="A4" s="3" t="s">
        <v>11</v>
      </c>
      <c r="B4" t="s">
        <v>12</v>
      </c>
      <c r="C4" s="3">
        <v>1.7909303245760269</v>
      </c>
      <c r="D4" s="3">
        <v>15.487976570467225</v>
      </c>
      <c r="E4" s="3">
        <v>35.47762446993903</v>
      </c>
      <c r="F4" s="3">
        <v>23.998975775759078</v>
      </c>
      <c r="G4" s="3">
        <v>271.77931721462761</v>
      </c>
      <c r="H4" s="3">
        <v>109.53120018516522</v>
      </c>
      <c r="I4" s="3">
        <v>1345.2918603598582</v>
      </c>
      <c r="J4" s="3">
        <v>8.4876499324724719</v>
      </c>
      <c r="K4" s="3">
        <v>19.025086017117683</v>
      </c>
      <c r="N4" s="18" t="s">
        <v>11</v>
      </c>
      <c r="O4" s="18" t="s">
        <v>12</v>
      </c>
      <c r="P4" s="20">
        <v>1.7909303245760269</v>
      </c>
      <c r="Q4" s="20">
        <v>15.487976570467225</v>
      </c>
      <c r="R4" s="20">
        <v>35.47762446993903</v>
      </c>
      <c r="S4" s="20">
        <v>13.554123399268834</v>
      </c>
      <c r="T4" s="20">
        <v>1.7265149362551844</v>
      </c>
      <c r="U4" s="20">
        <v>1.1974149366878859</v>
      </c>
      <c r="V4" s="20">
        <v>2.7561343950913901</v>
      </c>
      <c r="W4" s="20">
        <v>1.7974718619528867</v>
      </c>
      <c r="X4" s="20">
        <v>2.9673162465028979</v>
      </c>
      <c r="Y4" s="20">
        <v>80.741217429455475</v>
      </c>
      <c r="Z4" s="20">
        <v>21.570208647209945</v>
      </c>
      <c r="AA4" s="20">
        <v>4.0340658916792176</v>
      </c>
      <c r="AB4" s="20">
        <v>30.824760591523905</v>
      </c>
      <c r="AC4" s="20">
        <v>74.383129100284151</v>
      </c>
      <c r="AD4" s="20">
        <v>60.225935554474894</v>
      </c>
      <c r="AE4" s="20">
        <v>94.670825364167342</v>
      </c>
      <c r="AF4" s="20">
        <v>2.0010552518136837</v>
      </c>
      <c r="AG4" s="20">
        <v>0.46718414854903767</v>
      </c>
      <c r="AH4" s="20">
        <v>2.6287609756964221</v>
      </c>
      <c r="AI4" s="20">
        <v>2.710681342382836</v>
      </c>
      <c r="AJ4" s="20">
        <v>7.0526931025558888</v>
      </c>
      <c r="AK4" s="20">
        <v>825.4931565331467</v>
      </c>
      <c r="AL4" s="20">
        <v>24.108831031621033</v>
      </c>
      <c r="AM4" s="20">
        <v>4.0613121977059352</v>
      </c>
      <c r="AN4" s="20">
        <v>80.80944322135673</v>
      </c>
      <c r="AO4" s="20">
        <v>128.14906278794695</v>
      </c>
      <c r="AP4" s="20">
        <v>282.67005458808057</v>
      </c>
      <c r="AQ4" s="20">
        <v>4.0283973671790116</v>
      </c>
      <c r="AR4" s="20">
        <v>4.4592525652934603</v>
      </c>
      <c r="AS4" s="20">
        <v>15.971375295841455</v>
      </c>
      <c r="AT4" s="20">
        <v>3.0537107212762233</v>
      </c>
    </row>
    <row r="5" spans="1:46" x14ac:dyDescent="0.2">
      <c r="A5" s="3" t="s">
        <v>11</v>
      </c>
      <c r="B5" t="s">
        <v>12</v>
      </c>
      <c r="C5" s="3">
        <v>1.5808444853353389</v>
      </c>
      <c r="D5" s="3">
        <v>12.248373336538172</v>
      </c>
      <c r="E5" s="3">
        <v>14.950017999481251</v>
      </c>
      <c r="F5" s="3">
        <v>23.130994499060265</v>
      </c>
      <c r="G5" s="3">
        <v>230.89058354220029</v>
      </c>
      <c r="H5" s="3">
        <v>99.640815157423845</v>
      </c>
      <c r="I5" s="3">
        <v>1056.0220304569802</v>
      </c>
      <c r="J5" s="3">
        <v>6.599905176416466</v>
      </c>
      <c r="K5" s="3">
        <v>14.486629962236135</v>
      </c>
      <c r="N5" s="18" t="s">
        <v>11</v>
      </c>
      <c r="O5" s="18" t="s">
        <v>12</v>
      </c>
      <c r="P5" s="20">
        <v>1.5808444853353389</v>
      </c>
      <c r="Q5" s="20">
        <v>12.248373336538172</v>
      </c>
      <c r="R5" s="20">
        <v>14.950017999481251</v>
      </c>
      <c r="S5" s="20">
        <v>12.647810746510217</v>
      </c>
      <c r="T5" s="20">
        <v>1.8156135303523311</v>
      </c>
      <c r="U5" s="20">
        <v>1.3238747845853531</v>
      </c>
      <c r="V5" s="20">
        <v>2.6794088290020941</v>
      </c>
      <c r="W5" s="20">
        <v>1.5250561671000999</v>
      </c>
      <c r="X5" s="20">
        <v>3.1392304415101679</v>
      </c>
      <c r="Y5" s="20">
        <v>69.629816301730401</v>
      </c>
      <c r="Z5" s="20">
        <v>21.111381763966754</v>
      </c>
      <c r="AA5" s="20">
        <v>4.5399941283961205</v>
      </c>
      <c r="AB5" s="20">
        <v>30.513575700811455</v>
      </c>
      <c r="AC5" s="20">
        <v>54.828866428954832</v>
      </c>
      <c r="AD5" s="20">
        <v>50.266949218340748</v>
      </c>
      <c r="AE5" s="20">
        <v>85.748630856351895</v>
      </c>
      <c r="AF5" s="20">
        <v>1.5626553152800042</v>
      </c>
      <c r="AG5" s="20">
        <v>0.38303081326636407</v>
      </c>
      <c r="AH5" s="20">
        <v>2.3757916943588415</v>
      </c>
      <c r="AI5" s="20">
        <v>2.3000448622114358</v>
      </c>
      <c r="AJ5" s="20">
        <v>7.2706616159552944</v>
      </c>
      <c r="AK5" s="20">
        <v>711.90711267251345</v>
      </c>
      <c r="AL5" s="20">
        <v>20.426661101525834</v>
      </c>
      <c r="AM5" s="20">
        <v>2.9752469365534129</v>
      </c>
      <c r="AN5" s="20">
        <v>52.337629629694234</v>
      </c>
      <c r="AO5" s="20">
        <v>86.04784512753703</v>
      </c>
      <c r="AP5" s="20">
        <v>182.32753498915633</v>
      </c>
      <c r="AQ5" s="20">
        <v>3.3301695970052587</v>
      </c>
      <c r="AR5" s="20">
        <v>3.2697355794112064</v>
      </c>
      <c r="AS5" s="20">
        <v>12.014361194004202</v>
      </c>
      <c r="AT5" s="20">
        <v>2.4722687682319355</v>
      </c>
    </row>
    <row r="6" spans="1:46" x14ac:dyDescent="0.2">
      <c r="A6" s="3" t="s">
        <v>11</v>
      </c>
      <c r="B6" t="s">
        <v>12</v>
      </c>
      <c r="C6" s="3">
        <v>1.8802847282123285</v>
      </c>
      <c r="D6" s="3">
        <v>15.860474175461288</v>
      </c>
      <c r="E6" s="3">
        <v>21.856256334114356</v>
      </c>
      <c r="F6" s="3">
        <v>25.124667451947531</v>
      </c>
      <c r="G6" s="3">
        <v>334.13560927418155</v>
      </c>
      <c r="H6" s="3">
        <v>114.55869253126964</v>
      </c>
      <c r="I6" s="3">
        <v>1456.1686460824612</v>
      </c>
      <c r="J6" s="3">
        <v>8.4015497888028836</v>
      </c>
      <c r="K6" s="3">
        <v>16.331309701771467</v>
      </c>
      <c r="N6" s="18" t="s">
        <v>11</v>
      </c>
      <c r="O6" s="18" t="s">
        <v>12</v>
      </c>
      <c r="P6" s="20">
        <v>1.8802847282123285</v>
      </c>
      <c r="Q6" s="20">
        <v>15.860474175461288</v>
      </c>
      <c r="R6" s="20">
        <v>21.856256334114356</v>
      </c>
      <c r="S6" s="20">
        <v>12.399001092329895</v>
      </c>
      <c r="T6" s="20">
        <v>2.0394387843828792</v>
      </c>
      <c r="U6" s="20">
        <v>1.3859364606341116</v>
      </c>
      <c r="V6" s="20">
        <v>3.491405093317236</v>
      </c>
      <c r="W6" s="20">
        <v>2.1060120753544842</v>
      </c>
      <c r="X6" s="20">
        <v>3.7028739459289253</v>
      </c>
      <c r="Y6" s="20">
        <v>77.848154527279803</v>
      </c>
      <c r="Z6" s="20">
        <v>22.099997434253336</v>
      </c>
      <c r="AA6" s="20">
        <v>4.6518192970226897</v>
      </c>
      <c r="AB6" s="20">
        <v>42.506678406397121</v>
      </c>
      <c r="AC6" s="20">
        <v>107.25116634174786</v>
      </c>
      <c r="AD6" s="20">
        <v>79.777793267480803</v>
      </c>
      <c r="AE6" s="20">
        <v>97.714230056792687</v>
      </c>
      <c r="AF6" s="20">
        <v>2.0232703179574845</v>
      </c>
      <c r="AG6" s="20">
        <v>0.4736455703107374</v>
      </c>
      <c r="AH6" s="20">
        <v>2.9851148268609724</v>
      </c>
      <c r="AI6" s="20">
        <v>3.2764023053249187</v>
      </c>
      <c r="AJ6" s="20">
        <v>8.0860294540228583</v>
      </c>
      <c r="AK6" s="20">
        <v>854.38805909683026</v>
      </c>
      <c r="AL6" s="20">
        <v>28.111583543105766</v>
      </c>
      <c r="AM6" s="20">
        <v>4.2625278394168769</v>
      </c>
      <c r="AN6" s="20">
        <v>89.166503602897606</v>
      </c>
      <c r="AO6" s="20">
        <v>168.39398845287113</v>
      </c>
      <c r="AP6" s="20">
        <v>311.84598354733942</v>
      </c>
      <c r="AQ6" s="20">
        <v>3.6565202839703295</v>
      </c>
      <c r="AR6" s="20">
        <v>4.7450295048325524</v>
      </c>
      <c r="AS6" s="20">
        <v>13.126490341386379</v>
      </c>
      <c r="AT6" s="20">
        <v>3.2048193603850867</v>
      </c>
    </row>
    <row r="7" spans="1:46" x14ac:dyDescent="0.2">
      <c r="A7" s="3" t="s">
        <v>11</v>
      </c>
      <c r="B7" t="s">
        <v>13</v>
      </c>
      <c r="C7" s="3">
        <v>0.95317601505260896</v>
      </c>
      <c r="D7" s="3">
        <v>7.9895727452041143</v>
      </c>
      <c r="E7" s="3">
        <v>10.691615767058245</v>
      </c>
      <c r="F7" s="3">
        <v>20.841991585410632</v>
      </c>
      <c r="G7" s="3">
        <v>227.6225811112277</v>
      </c>
      <c r="H7" s="3">
        <v>71.619655965020158</v>
      </c>
      <c r="I7" s="3">
        <v>678.9554563264378</v>
      </c>
      <c r="J7" s="3">
        <v>10.047786089869589</v>
      </c>
      <c r="K7" s="3">
        <v>12.902781683342646</v>
      </c>
      <c r="N7" s="18" t="s">
        <v>11</v>
      </c>
      <c r="O7" s="18" t="s">
        <v>13</v>
      </c>
      <c r="P7" s="20">
        <v>0.95317601505260896</v>
      </c>
      <c r="Q7" s="20">
        <v>7.9895727452041143</v>
      </c>
      <c r="R7" s="20">
        <v>10.691615767058245</v>
      </c>
      <c r="S7" s="20">
        <v>10.264843732909005</v>
      </c>
      <c r="T7" s="20">
        <v>1.4612928650886254</v>
      </c>
      <c r="U7" s="20">
        <v>1.1400581267027017</v>
      </c>
      <c r="V7" s="20">
        <v>2.7548951818294118</v>
      </c>
      <c r="W7" s="20">
        <v>1.9755604387341468</v>
      </c>
      <c r="X7" s="20">
        <v>3.2453412401467392</v>
      </c>
      <c r="Y7" s="20">
        <v>64.007676330560798</v>
      </c>
      <c r="Z7" s="20">
        <v>18.72557207196628</v>
      </c>
      <c r="AA7" s="20">
        <v>4.0739883551028822</v>
      </c>
      <c r="AB7" s="20">
        <v>28.315526126716083</v>
      </c>
      <c r="AC7" s="20">
        <v>61.014087777388355</v>
      </c>
      <c r="AD7" s="20">
        <v>51.485730449493289</v>
      </c>
      <c r="AE7" s="20">
        <v>59.874481230744927</v>
      </c>
      <c r="AF7" s="20">
        <v>1.4471745495198234</v>
      </c>
      <c r="AG7" s="20">
        <v>0.39594287457574545</v>
      </c>
      <c r="AH7" s="20">
        <v>2.1927640031176296</v>
      </c>
      <c r="AI7" s="20">
        <v>2.2856841295171755</v>
      </c>
      <c r="AJ7" s="20">
        <v>5.4236091775448436</v>
      </c>
      <c r="AK7" s="20">
        <v>477.79852146119913</v>
      </c>
      <c r="AL7" s="20">
        <v>11.202155784341755</v>
      </c>
      <c r="AM7" s="20">
        <v>2.3651753475348034</v>
      </c>
      <c r="AN7" s="20">
        <v>30.081372606970472</v>
      </c>
      <c r="AO7" s="20">
        <v>50.902662213987945</v>
      </c>
      <c r="AP7" s="20">
        <v>106.6055689124038</v>
      </c>
      <c r="AQ7" s="20">
        <v>5.0927185090014842</v>
      </c>
      <c r="AR7" s="20">
        <v>4.9550675808681044</v>
      </c>
      <c r="AS7" s="20">
        <v>10.750227734091238</v>
      </c>
      <c r="AT7" s="20">
        <v>2.1525539492514043</v>
      </c>
    </row>
    <row r="8" spans="1:46" x14ac:dyDescent="0.2">
      <c r="A8" s="3" t="s">
        <v>11</v>
      </c>
      <c r="B8" t="s">
        <v>13</v>
      </c>
      <c r="C8" s="3">
        <v>1.0447522283283162</v>
      </c>
      <c r="D8" s="3">
        <v>8.6782502816524438</v>
      </c>
      <c r="E8" s="3">
        <v>15.657875475950457</v>
      </c>
      <c r="F8" s="3">
        <v>20.332533760247518</v>
      </c>
      <c r="G8" s="3">
        <v>230.09353146314743</v>
      </c>
      <c r="H8" s="3">
        <v>83.674763249129001</v>
      </c>
      <c r="I8" s="3">
        <v>829.01650363236104</v>
      </c>
      <c r="J8" s="3">
        <v>8.9541592828907142</v>
      </c>
      <c r="K8" s="3">
        <v>13.258805511155124</v>
      </c>
      <c r="N8" s="18" t="s">
        <v>11</v>
      </c>
      <c r="O8" s="18" t="s">
        <v>13</v>
      </c>
      <c r="P8" s="20">
        <v>1.0447522283283162</v>
      </c>
      <c r="Q8" s="20">
        <v>8.6782502816524438</v>
      </c>
      <c r="R8" s="20">
        <v>15.657875475950457</v>
      </c>
      <c r="S8" s="20">
        <v>10.378876761953817</v>
      </c>
      <c r="T8" s="20">
        <v>1.4194430218216656</v>
      </c>
      <c r="U8" s="20">
        <v>0.99275982190049339</v>
      </c>
      <c r="V8" s="20">
        <v>2.4662463513447355</v>
      </c>
      <c r="W8" s="20">
        <v>2.0579960312758967</v>
      </c>
      <c r="X8" s="20">
        <v>3.0172117719509108</v>
      </c>
      <c r="Y8" s="20">
        <v>66.050793444821323</v>
      </c>
      <c r="Z8" s="20">
        <v>17.179841061334233</v>
      </c>
      <c r="AA8" s="20">
        <v>3.5419507067941223</v>
      </c>
      <c r="AB8" s="20">
        <v>26.383422150571924</v>
      </c>
      <c r="AC8" s="20">
        <v>62.262498281177791</v>
      </c>
      <c r="AD8" s="20">
        <v>54.67502581844802</v>
      </c>
      <c r="AE8" s="20">
        <v>68.357995382058803</v>
      </c>
      <c r="AF8" s="20">
        <v>1.7587600271685055</v>
      </c>
      <c r="AG8" s="20">
        <v>0.46839171393532453</v>
      </c>
      <c r="AH8" s="20">
        <v>2.6628349346332625</v>
      </c>
      <c r="AI8" s="20">
        <v>2.8054912899486735</v>
      </c>
      <c r="AJ8" s="20">
        <v>7.6212899013844213</v>
      </c>
      <c r="AK8" s="20">
        <v>552.1433224529751</v>
      </c>
      <c r="AL8" s="20">
        <v>13.357097521784189</v>
      </c>
      <c r="AM8" s="20">
        <v>2.6469576738248985</v>
      </c>
      <c r="AN8" s="20">
        <v>39.483040922392846</v>
      </c>
      <c r="AO8" s="20">
        <v>68.899919047170528</v>
      </c>
      <c r="AP8" s="20">
        <v>152.48616601421352</v>
      </c>
      <c r="AQ8" s="20">
        <v>4.3337262321096581</v>
      </c>
      <c r="AR8" s="20">
        <v>4.6204330507810578</v>
      </c>
      <c r="AS8" s="20">
        <v>10.904848814541772</v>
      </c>
      <c r="AT8" s="20">
        <v>2.3539566966133503</v>
      </c>
    </row>
    <row r="9" spans="1:46" x14ac:dyDescent="0.2">
      <c r="A9" s="3" t="s">
        <v>11</v>
      </c>
      <c r="B9" t="s">
        <v>13</v>
      </c>
      <c r="C9" s="3">
        <v>0.83869280275681701</v>
      </c>
      <c r="D9" s="3">
        <v>6.4334921349846912</v>
      </c>
      <c r="E9" s="3">
        <v>8.2649114370883332</v>
      </c>
      <c r="F9" s="3">
        <v>18.773510520480247</v>
      </c>
      <c r="G9" s="3">
        <v>212.81848763871051</v>
      </c>
      <c r="H9" s="3">
        <v>85.713898984712984</v>
      </c>
      <c r="I9" s="3">
        <v>728.32418268322726</v>
      </c>
      <c r="J9" s="3">
        <v>7.6956124314999244</v>
      </c>
      <c r="K9" s="3">
        <v>9.321297089168203</v>
      </c>
      <c r="N9" s="18" t="s">
        <v>11</v>
      </c>
      <c r="O9" s="18" t="s">
        <v>13</v>
      </c>
      <c r="P9" s="20">
        <v>0.83869280275681701</v>
      </c>
      <c r="Q9" s="20">
        <v>6.4334921349846912</v>
      </c>
      <c r="R9" s="20">
        <v>8.2649114370883332</v>
      </c>
      <c r="S9" s="20">
        <v>8.5511557123149018</v>
      </c>
      <c r="T9" s="20">
        <v>1.4164038804076671</v>
      </c>
      <c r="U9" s="20">
        <v>1.1204291847879901</v>
      </c>
      <c r="V9" s="20">
        <v>2.4435026436639142</v>
      </c>
      <c r="W9" s="20">
        <v>1.9427433304699753</v>
      </c>
      <c r="X9" s="20">
        <v>3.2992757688357965</v>
      </c>
      <c r="Y9" s="20">
        <v>54.372501681733695</v>
      </c>
      <c r="Z9" s="20">
        <v>17.051188551259724</v>
      </c>
      <c r="AA9" s="20">
        <v>3.9652857228551426</v>
      </c>
      <c r="AB9" s="20">
        <v>29.304007709660269</v>
      </c>
      <c r="AC9" s="20">
        <v>54.905542798172512</v>
      </c>
      <c r="AD9" s="20">
        <v>53.219961175029205</v>
      </c>
      <c r="AE9" s="20">
        <v>70.853206279388914</v>
      </c>
      <c r="AF9" s="20">
        <v>1.5244845014701762</v>
      </c>
      <c r="AG9" s="20">
        <v>0.39968043617475302</v>
      </c>
      <c r="AH9" s="20">
        <v>2.5072707546517154</v>
      </c>
      <c r="AI9" s="20">
        <v>2.6911319646137253</v>
      </c>
      <c r="AJ9" s="20">
        <v>7.7381250484136883</v>
      </c>
      <c r="AK9" s="20">
        <v>496.63919850939175</v>
      </c>
      <c r="AL9" s="20">
        <v>13.572024646623115</v>
      </c>
      <c r="AM9" s="20">
        <v>2.298487678720543</v>
      </c>
      <c r="AN9" s="20">
        <v>32.761113151736126</v>
      </c>
      <c r="AO9" s="20">
        <v>59.900007272242583</v>
      </c>
      <c r="AP9" s="20">
        <v>123.15335142451315</v>
      </c>
      <c r="AQ9" s="20">
        <v>3.7522320497952331</v>
      </c>
      <c r="AR9" s="20">
        <v>3.9433803817046904</v>
      </c>
      <c r="AS9" s="20">
        <v>7.4349675201795726</v>
      </c>
      <c r="AT9" s="20">
        <v>1.886329568988631</v>
      </c>
    </row>
    <row r="10" spans="1:46" x14ac:dyDescent="0.2">
      <c r="A10" s="3" t="s">
        <v>11</v>
      </c>
      <c r="B10" t="s">
        <v>13</v>
      </c>
      <c r="C10" s="3">
        <v>1.0838886870874518</v>
      </c>
      <c r="D10" s="3">
        <v>8.8819422388669746</v>
      </c>
      <c r="E10" s="3">
        <v>11.864577411905806</v>
      </c>
      <c r="F10" s="3">
        <v>22.654628736419582</v>
      </c>
      <c r="G10" s="3">
        <v>276.6250028230109</v>
      </c>
      <c r="H10" s="3">
        <v>89.637913054741333</v>
      </c>
      <c r="I10" s="3">
        <v>894.96975862654836</v>
      </c>
      <c r="J10" s="3">
        <v>8.5262391045080435</v>
      </c>
      <c r="K10" s="3">
        <v>12.11823059432278</v>
      </c>
      <c r="N10" s="18" t="s">
        <v>11</v>
      </c>
      <c r="O10" s="18" t="s">
        <v>13</v>
      </c>
      <c r="P10" s="20">
        <v>1.0838886870874518</v>
      </c>
      <c r="Q10" s="20">
        <v>8.8819422388669746</v>
      </c>
      <c r="R10" s="20">
        <v>11.864577411905806</v>
      </c>
      <c r="S10" s="20">
        <v>10.414382383621806</v>
      </c>
      <c r="T10" s="20">
        <v>1.7957966156070944</v>
      </c>
      <c r="U10" s="20">
        <v>1.2490345573487713</v>
      </c>
      <c r="V10" s="20">
        <v>3.0064481809300947</v>
      </c>
      <c r="W10" s="20">
        <v>2.3258937868683436</v>
      </c>
      <c r="X10" s="20">
        <v>3.8630732120434752</v>
      </c>
      <c r="Y10" s="20">
        <v>68.172749555375773</v>
      </c>
      <c r="Z10" s="20">
        <v>19.091108722337978</v>
      </c>
      <c r="AA10" s="20">
        <v>4.2626562100616656</v>
      </c>
      <c r="AB10" s="20">
        <v>33.959599847573038</v>
      </c>
      <c r="AC10" s="20">
        <v>83.476914915449939</v>
      </c>
      <c r="AD10" s="20">
        <v>67.661973572212517</v>
      </c>
      <c r="AE10" s="20">
        <v>73.404230959849173</v>
      </c>
      <c r="AF10" s="20">
        <v>1.8222693656733648</v>
      </c>
      <c r="AG10" s="20">
        <v>0.4693239621466142</v>
      </c>
      <c r="AH10" s="20">
        <v>2.9041790640928284</v>
      </c>
      <c r="AI10" s="20">
        <v>3.0482695650898135</v>
      </c>
      <c r="AJ10" s="20">
        <v>7.9896401378895412</v>
      </c>
      <c r="AK10" s="20">
        <v>571.4193338843196</v>
      </c>
      <c r="AL10" s="20">
        <v>16.104738917248213</v>
      </c>
      <c r="AM10" s="20">
        <v>2.8838893451097789</v>
      </c>
      <c r="AN10" s="20">
        <v>46.140526306299705</v>
      </c>
      <c r="AO10" s="20">
        <v>88.509429002852741</v>
      </c>
      <c r="AP10" s="20">
        <v>169.91184117071825</v>
      </c>
      <c r="AQ10" s="20">
        <v>3.8635059226172817</v>
      </c>
      <c r="AR10" s="20">
        <v>4.6627331818907614</v>
      </c>
      <c r="AS10" s="20">
        <v>9.4776325885008976</v>
      </c>
      <c r="AT10" s="20">
        <v>2.6405980058218854</v>
      </c>
    </row>
    <row r="11" spans="1:46" x14ac:dyDescent="0.2">
      <c r="A11" s="3" t="s">
        <v>14</v>
      </c>
      <c r="B11" s="5" t="s">
        <v>12</v>
      </c>
      <c r="C11" s="6">
        <v>3.6628092168969437</v>
      </c>
      <c r="D11" s="6">
        <v>26.266514126244669</v>
      </c>
      <c r="E11" s="6">
        <v>7.2611048505035329</v>
      </c>
      <c r="F11" s="6">
        <v>16.999084305067736</v>
      </c>
      <c r="G11" s="6">
        <v>233.42828770232677</v>
      </c>
      <c r="H11" s="6">
        <v>432.95762415257519</v>
      </c>
      <c r="I11" s="6">
        <v>3663.4096981648413</v>
      </c>
      <c r="J11" s="6">
        <v>278.17471750964972</v>
      </c>
      <c r="K11" s="6">
        <v>200.60376985627317</v>
      </c>
      <c r="N11" s="18" t="s">
        <v>14</v>
      </c>
      <c r="O11" s="5" t="s">
        <v>12</v>
      </c>
      <c r="P11" s="21">
        <v>3.6628092168969437</v>
      </c>
      <c r="Q11" s="21">
        <v>26.266514126244669</v>
      </c>
      <c r="R11" s="21">
        <v>7.2611048505035329</v>
      </c>
      <c r="S11" s="21">
        <v>5.1061380917445165</v>
      </c>
      <c r="T11" s="21">
        <v>0.46848534638866668</v>
      </c>
      <c r="U11" s="21">
        <v>0.23608201203520499</v>
      </c>
      <c r="V11" s="21">
        <v>1.1933189788333001</v>
      </c>
      <c r="W11" s="21">
        <v>1.4449359432400068</v>
      </c>
      <c r="X11" s="21">
        <v>8.5501239328260397</v>
      </c>
      <c r="Y11" s="21">
        <v>58.909031160885128</v>
      </c>
      <c r="Z11" s="21">
        <v>4.5695796926737904</v>
      </c>
      <c r="AA11" s="21">
        <v>0.82715776697187271</v>
      </c>
      <c r="AB11" s="21">
        <v>14.286903531888564</v>
      </c>
      <c r="AC11" s="21">
        <v>36.841571804316864</v>
      </c>
      <c r="AD11" s="21">
        <v>117.99404374559056</v>
      </c>
      <c r="AE11" s="21">
        <v>353.14170694722333</v>
      </c>
      <c r="AF11" s="21">
        <v>5.8265563941842204</v>
      </c>
      <c r="AG11" s="21">
        <v>1.4981575168308801</v>
      </c>
      <c r="AH11" s="21">
        <v>10.446662714421704</v>
      </c>
      <c r="AI11" s="21">
        <v>6.6098717777616969</v>
      </c>
      <c r="AJ11" s="21">
        <v>55.434668802153396</v>
      </c>
      <c r="AK11" s="21">
        <v>1562.55532887601</v>
      </c>
      <c r="AL11" s="21">
        <v>85.683468568085971</v>
      </c>
      <c r="AM11" s="21">
        <v>14.131189052489134</v>
      </c>
      <c r="AN11" s="21">
        <v>261.94953899489229</v>
      </c>
      <c r="AO11" s="21">
        <v>148.67214415646367</v>
      </c>
      <c r="AP11" s="21">
        <v>1590.4180285168998</v>
      </c>
      <c r="AQ11" s="21">
        <v>150.44207162000768</v>
      </c>
      <c r="AR11" s="21">
        <v>127.73264588964207</v>
      </c>
      <c r="AS11" s="21">
        <v>168.6556095706936</v>
      </c>
      <c r="AT11" s="21">
        <v>31.948160285579565</v>
      </c>
    </row>
    <row r="12" spans="1:46" x14ac:dyDescent="0.2">
      <c r="A12" s="3" t="s">
        <v>14</v>
      </c>
      <c r="B12" s="5" t="s">
        <v>12</v>
      </c>
      <c r="C12" s="6">
        <v>2.6966372315403571</v>
      </c>
      <c r="D12" s="6">
        <v>18.298669837226836</v>
      </c>
      <c r="E12" s="6">
        <v>12.24743979241317</v>
      </c>
      <c r="F12" s="6">
        <v>18.41662896867717</v>
      </c>
      <c r="G12" s="6">
        <v>224.72918495521685</v>
      </c>
      <c r="H12" s="6">
        <v>383.41275896855836</v>
      </c>
      <c r="I12" s="6">
        <v>3344.4323073851106</v>
      </c>
      <c r="J12" s="6">
        <v>220.42986621516366</v>
      </c>
      <c r="K12" s="6">
        <v>128.93218649239924</v>
      </c>
      <c r="N12" s="18" t="s">
        <v>14</v>
      </c>
      <c r="O12" s="5" t="s">
        <v>12</v>
      </c>
      <c r="P12" s="21">
        <v>2.6966372315403571</v>
      </c>
      <c r="Q12" s="21">
        <v>18.298669837226836</v>
      </c>
      <c r="R12" s="21">
        <v>12.24743979241317</v>
      </c>
      <c r="S12" s="21">
        <v>5.0967960067229638</v>
      </c>
      <c r="T12" s="21">
        <v>0.45111537160199666</v>
      </c>
      <c r="U12" s="21">
        <v>0.23629422924088664</v>
      </c>
      <c r="V12" s="21">
        <v>1.3610534465940869</v>
      </c>
      <c r="W12" s="21">
        <v>1.9652745346331002</v>
      </c>
      <c r="X12" s="21">
        <v>9.3060953798841357</v>
      </c>
      <c r="Y12" s="21">
        <v>47.828690809160065</v>
      </c>
      <c r="Z12" s="21">
        <v>3.5320238853685599</v>
      </c>
      <c r="AA12" s="21">
        <v>0.70903296865902199</v>
      </c>
      <c r="AB12" s="21">
        <v>13.326289343051036</v>
      </c>
      <c r="AC12" s="21">
        <v>42.575188021379802</v>
      </c>
      <c r="AD12" s="21">
        <v>116.75795992759834</v>
      </c>
      <c r="AE12" s="21">
        <v>313.68886638784369</v>
      </c>
      <c r="AF12" s="21">
        <v>4.9839707748343463</v>
      </c>
      <c r="AG12" s="21">
        <v>1.2588699380509201</v>
      </c>
      <c r="AH12" s="21">
        <v>8.9253042145146129</v>
      </c>
      <c r="AI12" s="21">
        <v>6.3185703366321029</v>
      </c>
      <c r="AJ12" s="21">
        <v>48.237177316682704</v>
      </c>
      <c r="AK12" s="21">
        <v>1475.2103765535132</v>
      </c>
      <c r="AL12" s="21">
        <v>64.669759847982604</v>
      </c>
      <c r="AM12" s="21">
        <v>11.023877807860368</v>
      </c>
      <c r="AN12" s="21">
        <v>218.31725243839765</v>
      </c>
      <c r="AO12" s="21">
        <v>162.981217548243</v>
      </c>
      <c r="AP12" s="21">
        <v>1412.2298231891134</v>
      </c>
      <c r="AQ12" s="21">
        <v>116.49720846979066</v>
      </c>
      <c r="AR12" s="21">
        <v>103.93265774537299</v>
      </c>
      <c r="AS12" s="21">
        <v>103.80686722796703</v>
      </c>
      <c r="AT12" s="21">
        <v>25.125319264432203</v>
      </c>
    </row>
    <row r="13" spans="1:46" x14ac:dyDescent="0.2">
      <c r="A13" s="3" t="s">
        <v>14</v>
      </c>
      <c r="B13" s="5" t="s">
        <v>12</v>
      </c>
      <c r="C13" s="6">
        <v>1.9657136016459467</v>
      </c>
      <c r="D13" s="6">
        <v>16.613403612528767</v>
      </c>
      <c r="E13" s="6">
        <v>5.3292962384902642</v>
      </c>
      <c r="F13" s="6">
        <v>10.200796233300562</v>
      </c>
      <c r="G13" s="6">
        <v>128.21962529106091</v>
      </c>
      <c r="H13" s="6">
        <v>311.78579160258329</v>
      </c>
      <c r="I13" s="6">
        <v>3225.9112875108017</v>
      </c>
      <c r="J13" s="6">
        <v>147.51828008105866</v>
      </c>
      <c r="K13" s="6">
        <v>96.69579595618859</v>
      </c>
      <c r="N13" s="18" t="s">
        <v>14</v>
      </c>
      <c r="O13" s="5" t="s">
        <v>12</v>
      </c>
      <c r="P13" s="21">
        <v>1.9657136016459467</v>
      </c>
      <c r="Q13" s="21">
        <v>16.613403612528767</v>
      </c>
      <c r="R13" s="21">
        <v>5.3292962384902642</v>
      </c>
      <c r="S13" s="21">
        <v>3.0527686248419634</v>
      </c>
      <c r="T13" s="21">
        <v>0.27835541075070203</v>
      </c>
      <c r="U13" s="21">
        <v>0.19837005166167632</v>
      </c>
      <c r="V13" s="21">
        <v>0.74913222156500037</v>
      </c>
      <c r="W13" s="21">
        <v>1.1925576018198567</v>
      </c>
      <c r="X13" s="21">
        <v>4.7296123226613638</v>
      </c>
      <c r="Y13" s="21">
        <v>32.082777066611804</v>
      </c>
      <c r="Z13" s="21">
        <v>2.5405628782011633</v>
      </c>
      <c r="AA13" s="21">
        <v>0.4289456554138657</v>
      </c>
      <c r="AB13" s="21">
        <v>7.5165583505947966</v>
      </c>
      <c r="AC13" s="21">
        <v>25.068885760359034</v>
      </c>
      <c r="AD13" s="21">
        <v>60.581895579880268</v>
      </c>
      <c r="AE13" s="21">
        <v>259.52037589033165</v>
      </c>
      <c r="AF13" s="21">
        <v>4.5073337134342202</v>
      </c>
      <c r="AG13" s="21">
        <v>1.2289719295640433</v>
      </c>
      <c r="AH13" s="21">
        <v>8.1793752490013691</v>
      </c>
      <c r="AI13" s="21">
        <v>6.0768968471692473</v>
      </c>
      <c r="AJ13" s="21">
        <v>32.272837973082765</v>
      </c>
      <c r="AK13" s="21">
        <v>1527.2494118585935</v>
      </c>
      <c r="AL13" s="21">
        <v>59.765485375289437</v>
      </c>
      <c r="AM13" s="21">
        <v>10.857303815962176</v>
      </c>
      <c r="AN13" s="21">
        <v>255.04973662266232</v>
      </c>
      <c r="AO13" s="21">
        <v>132.69656164789734</v>
      </c>
      <c r="AP13" s="21">
        <v>1240.2927881903968</v>
      </c>
      <c r="AQ13" s="21">
        <v>79.818605042028409</v>
      </c>
      <c r="AR13" s="21">
        <v>67.699675039030254</v>
      </c>
      <c r="AS13" s="21">
        <v>80.755870748509707</v>
      </c>
      <c r="AT13" s="21">
        <v>15.939925207678899</v>
      </c>
    </row>
    <row r="14" spans="1:46" x14ac:dyDescent="0.2">
      <c r="A14" s="3" t="s">
        <v>14</v>
      </c>
      <c r="B14" s="5" t="s">
        <v>12</v>
      </c>
      <c r="C14" s="6">
        <v>3.139222881396917</v>
      </c>
      <c r="D14" s="6">
        <v>22.9981727948289</v>
      </c>
      <c r="E14" s="6">
        <v>9.3003813285722643</v>
      </c>
      <c r="F14" s="6">
        <v>16.317509771399855</v>
      </c>
      <c r="G14" s="6">
        <v>153.97767261709407</v>
      </c>
      <c r="H14" s="6">
        <v>371.83094982383363</v>
      </c>
      <c r="I14" s="6">
        <v>2822.2905195414246</v>
      </c>
      <c r="J14" s="6">
        <v>231.45532795490234</v>
      </c>
      <c r="K14" s="6">
        <v>217.41599876358563</v>
      </c>
      <c r="N14" s="18" t="s">
        <v>14</v>
      </c>
      <c r="O14" s="5" t="s">
        <v>12</v>
      </c>
      <c r="P14" s="21">
        <v>3.139222881396917</v>
      </c>
      <c r="Q14" s="21">
        <v>22.9981727948289</v>
      </c>
      <c r="R14" s="21">
        <v>9.3003813285722643</v>
      </c>
      <c r="S14" s="21">
        <v>6.248795469913464</v>
      </c>
      <c r="T14" s="21">
        <v>0.33232192737645</v>
      </c>
      <c r="U14" s="21">
        <v>0.16150681093435867</v>
      </c>
      <c r="V14" s="21">
        <v>0.92655279107600774</v>
      </c>
      <c r="W14" s="21">
        <v>1.3317626969054401</v>
      </c>
      <c r="X14" s="21">
        <v>7.3165700751941367</v>
      </c>
      <c r="Y14" s="21">
        <v>46.5603725214105</v>
      </c>
      <c r="Z14" s="21">
        <v>3.2197774688664396</v>
      </c>
      <c r="AA14" s="21">
        <v>0.47280997346784265</v>
      </c>
      <c r="AB14" s="21">
        <v>7.8900358324763369</v>
      </c>
      <c r="AC14" s="21">
        <v>24.605367927393232</v>
      </c>
      <c r="AD14" s="21">
        <v>71.22930889347974</v>
      </c>
      <c r="AE14" s="21">
        <v>302.34996892853701</v>
      </c>
      <c r="AF14" s="21">
        <v>6.3476753563452339</v>
      </c>
      <c r="AG14" s="21">
        <v>1.4914525810838797</v>
      </c>
      <c r="AH14" s="21">
        <v>8.9616488405439068</v>
      </c>
      <c r="AI14" s="21">
        <v>6.5244801855285131</v>
      </c>
      <c r="AJ14" s="21">
        <v>46.155723931795137</v>
      </c>
      <c r="AK14" s="21">
        <v>1179.08786866521</v>
      </c>
      <c r="AL14" s="21">
        <v>85.585916354739993</v>
      </c>
      <c r="AM14" s="21">
        <v>14.228048266208399</v>
      </c>
      <c r="AN14" s="21">
        <v>213.86245683817867</v>
      </c>
      <c r="AO14" s="21">
        <v>136.96285420286435</v>
      </c>
      <c r="AP14" s="21">
        <v>1192.5633752142232</v>
      </c>
      <c r="AQ14" s="21">
        <v>119.381853603512</v>
      </c>
      <c r="AR14" s="21">
        <v>112.07347435139032</v>
      </c>
      <c r="AS14" s="21">
        <v>172.157384417023</v>
      </c>
      <c r="AT14" s="21">
        <v>45.258614346562638</v>
      </c>
    </row>
    <row r="15" spans="1:46" x14ac:dyDescent="0.2">
      <c r="A15" s="3" t="s">
        <v>14</v>
      </c>
      <c r="B15" s="5" t="s">
        <v>12</v>
      </c>
      <c r="C15" s="6">
        <v>3.2931679270858698</v>
      </c>
      <c r="D15" s="6">
        <v>26.913122630627566</v>
      </c>
      <c r="E15" s="6">
        <v>8.5295687790737844</v>
      </c>
      <c r="F15" s="6">
        <v>13.59851238451718</v>
      </c>
      <c r="G15" s="6">
        <v>190.03400460956422</v>
      </c>
      <c r="H15" s="6">
        <v>366.48904236632887</v>
      </c>
      <c r="I15" s="6">
        <v>3410.450345687897</v>
      </c>
      <c r="J15" s="6">
        <v>257.41463843975231</v>
      </c>
      <c r="K15" s="6">
        <v>180.92695439144106</v>
      </c>
      <c r="N15" s="18" t="s">
        <v>14</v>
      </c>
      <c r="O15" s="5" t="s">
        <v>12</v>
      </c>
      <c r="P15" s="21">
        <v>3.2931679270858698</v>
      </c>
      <c r="Q15" s="21">
        <v>26.913122630627566</v>
      </c>
      <c r="R15" s="21">
        <v>8.5295687790737844</v>
      </c>
      <c r="S15" s="21">
        <v>4.486055871144047</v>
      </c>
      <c r="T15" s="21">
        <v>0.39100658680296302</v>
      </c>
      <c r="U15" s="21">
        <v>0.23858576938291268</v>
      </c>
      <c r="V15" s="21">
        <v>0.94900050679867076</v>
      </c>
      <c r="W15" s="21">
        <v>1.2113388175729438</v>
      </c>
      <c r="X15" s="21">
        <v>6.3225248328156445</v>
      </c>
      <c r="Y15" s="21">
        <v>48.100826191308933</v>
      </c>
      <c r="Z15" s="21">
        <v>3.8032243410655702</v>
      </c>
      <c r="AA15" s="21">
        <v>0.65968822759859502</v>
      </c>
      <c r="AB15" s="21">
        <v>10.894874332697199</v>
      </c>
      <c r="AC15" s="21">
        <v>33.479386662764135</v>
      </c>
      <c r="AD15" s="21">
        <v>93.096004854129774</v>
      </c>
      <c r="AE15" s="21">
        <v>299.84598373257995</v>
      </c>
      <c r="AF15" s="21">
        <v>5.3587594702255705</v>
      </c>
      <c r="AG15" s="21">
        <v>1.3170428587657865</v>
      </c>
      <c r="AH15" s="21">
        <v>8.4650528963872009</v>
      </c>
      <c r="AI15" s="21">
        <v>6.163173752489663</v>
      </c>
      <c r="AJ15" s="21">
        <v>45.33902965588063</v>
      </c>
      <c r="AK15" s="21">
        <v>1429.8836652165501</v>
      </c>
      <c r="AL15" s="21">
        <v>82.009557486275469</v>
      </c>
      <c r="AM15" s="21">
        <v>13.248234150376499</v>
      </c>
      <c r="AN15" s="21">
        <v>244.68522898946267</v>
      </c>
      <c r="AO15" s="21">
        <v>158.16174467101865</v>
      </c>
      <c r="AP15" s="21">
        <v>1482.4619151742133</v>
      </c>
      <c r="AQ15" s="21">
        <v>134.07220426235332</v>
      </c>
      <c r="AR15" s="21">
        <v>123.34243417739901</v>
      </c>
      <c r="AS15" s="21">
        <v>149.41596319070834</v>
      </c>
      <c r="AT15" s="21">
        <v>31.5109912007327</v>
      </c>
    </row>
    <row r="16" spans="1:46" x14ac:dyDescent="0.2">
      <c r="A16" s="3" t="s">
        <v>14</v>
      </c>
      <c r="B16" s="5" t="s">
        <v>13</v>
      </c>
      <c r="C16" s="6">
        <v>1.8942635628292568</v>
      </c>
      <c r="D16" s="6">
        <v>10.202556402961767</v>
      </c>
      <c r="E16" s="6">
        <v>12.74037111256415</v>
      </c>
      <c r="F16" s="6">
        <v>31.629178792036001</v>
      </c>
      <c r="G16" s="6">
        <v>154.59106075767721</v>
      </c>
      <c r="H16" s="6">
        <v>303.57343500213943</v>
      </c>
      <c r="I16" s="6">
        <v>1868.3651893069716</v>
      </c>
      <c r="J16" s="6">
        <v>141.55166805297333</v>
      </c>
      <c r="K16" s="6">
        <v>84.05004964425369</v>
      </c>
      <c r="N16" s="18" t="s">
        <v>14</v>
      </c>
      <c r="O16" s="5" t="s">
        <v>13</v>
      </c>
      <c r="P16" s="21">
        <v>1.8942635628292568</v>
      </c>
      <c r="Q16" s="21">
        <v>10.202556402961767</v>
      </c>
      <c r="R16" s="21">
        <v>12.74037111256415</v>
      </c>
      <c r="S16" s="21">
        <v>5.8827402281883865</v>
      </c>
      <c r="T16" s="21">
        <v>0.4802204340979726</v>
      </c>
      <c r="U16" s="21">
        <v>0.29347270318509938</v>
      </c>
      <c r="V16" s="21">
        <v>1.9510449356268265</v>
      </c>
      <c r="W16" s="21">
        <v>5.9922204438481161</v>
      </c>
      <c r="X16" s="21">
        <v>17.029480047089599</v>
      </c>
      <c r="Y16" s="21">
        <v>39.876982620111065</v>
      </c>
      <c r="Z16" s="21">
        <v>3.3574932155383834</v>
      </c>
      <c r="AA16" s="21">
        <v>0.57631830133701534</v>
      </c>
      <c r="AB16" s="21">
        <v>8.8910772974161727</v>
      </c>
      <c r="AC16" s="21">
        <v>36.503166923533506</v>
      </c>
      <c r="AD16" s="21">
        <v>65.386022399741066</v>
      </c>
      <c r="AE16" s="21">
        <v>234.74012844321399</v>
      </c>
      <c r="AF16" s="21">
        <v>4.7242945272957266</v>
      </c>
      <c r="AG16" s="21">
        <v>1.3885105010783967</v>
      </c>
      <c r="AH16" s="21">
        <v>10.204311268611709</v>
      </c>
      <c r="AI16" s="21">
        <v>9.4382929444094259</v>
      </c>
      <c r="AJ16" s="21">
        <v>43.07789731753013</v>
      </c>
      <c r="AK16" s="21">
        <v>1032.2098146217086</v>
      </c>
      <c r="AL16" s="21">
        <v>39.976860591203369</v>
      </c>
      <c r="AM16" s="21">
        <v>6.8899189974673591</v>
      </c>
      <c r="AN16" s="21">
        <v>117.99054000152762</v>
      </c>
      <c r="AO16" s="21">
        <v>68.310428687507837</v>
      </c>
      <c r="AP16" s="21">
        <v>602.98762640755695</v>
      </c>
      <c r="AQ16" s="21">
        <v>78.636971752068973</v>
      </c>
      <c r="AR16" s="21">
        <v>62.91469630090436</v>
      </c>
      <c r="AS16" s="21">
        <v>71.318213747736635</v>
      </c>
      <c r="AT16" s="21">
        <v>12.731835896517063</v>
      </c>
    </row>
    <row r="17" spans="1:46" x14ac:dyDescent="0.2">
      <c r="A17" s="3" t="s">
        <v>14</v>
      </c>
      <c r="B17" s="5" t="s">
        <v>13</v>
      </c>
      <c r="C17" s="6">
        <v>1.49472539879748</v>
      </c>
      <c r="D17" s="6">
        <v>7.9604425531120571</v>
      </c>
      <c r="E17" s="6">
        <v>14.241692132903268</v>
      </c>
      <c r="F17" s="6">
        <v>40.664920883604587</v>
      </c>
      <c r="G17" s="6">
        <v>146.17201282229991</v>
      </c>
      <c r="H17" s="6">
        <v>221.7258067866768</v>
      </c>
      <c r="I17" s="6">
        <v>1403.8465828559936</v>
      </c>
      <c r="J17" s="6">
        <v>136.41331527783211</v>
      </c>
      <c r="K17" s="6">
        <v>71.779415684232561</v>
      </c>
      <c r="N17" s="18" t="s">
        <v>14</v>
      </c>
      <c r="O17" s="5" t="s">
        <v>13</v>
      </c>
      <c r="P17" s="21">
        <v>1.49472539879748</v>
      </c>
      <c r="Q17" s="21">
        <v>7.9604425531120571</v>
      </c>
      <c r="R17" s="21">
        <v>14.241692132903268</v>
      </c>
      <c r="S17" s="21">
        <v>6.7847324867245504</v>
      </c>
      <c r="T17" s="21">
        <v>0.48537471255655334</v>
      </c>
      <c r="U17" s="21">
        <v>0.275086921391754</v>
      </c>
      <c r="V17" s="21">
        <v>2.5473476961762764</v>
      </c>
      <c r="W17" s="21">
        <v>10.078384878650814</v>
      </c>
      <c r="X17" s="21">
        <v>20.493994188104633</v>
      </c>
      <c r="Y17" s="21">
        <v>36.100570545449699</v>
      </c>
      <c r="Z17" s="21">
        <v>2.6048618531132801</v>
      </c>
      <c r="AA17" s="21">
        <v>0.50090615044588105</v>
      </c>
      <c r="AB17" s="21">
        <v>8.5178595194811209</v>
      </c>
      <c r="AC17" s="21">
        <v>42.148835265278336</v>
      </c>
      <c r="AD17" s="21">
        <v>56.298979488531607</v>
      </c>
      <c r="AE17" s="21">
        <v>169.776379321695</v>
      </c>
      <c r="AF17" s="21">
        <v>3.70815075475234</v>
      </c>
      <c r="AG17" s="21">
        <v>1.1601172143766501</v>
      </c>
      <c r="AH17" s="21">
        <v>8.124828500672729</v>
      </c>
      <c r="AI17" s="21">
        <v>9.1649625920638567</v>
      </c>
      <c r="AJ17" s="21">
        <v>29.791368403116198</v>
      </c>
      <c r="AK17" s="21">
        <v>828.21354967391233</v>
      </c>
      <c r="AL17" s="21">
        <v>30.017376963613668</v>
      </c>
      <c r="AM17" s="21">
        <v>6.2598153940749333</v>
      </c>
      <c r="AN17" s="21">
        <v>89.456967208648436</v>
      </c>
      <c r="AO17" s="21">
        <v>72.092264614828565</v>
      </c>
      <c r="AP17" s="21">
        <v>377.80660900091567</v>
      </c>
      <c r="AQ17" s="21">
        <v>82.224578433209601</v>
      </c>
      <c r="AR17" s="21">
        <v>54.188736844622532</v>
      </c>
      <c r="AS17" s="21">
        <v>59.368775371156666</v>
      </c>
      <c r="AT17" s="21">
        <v>12.4106403130759</v>
      </c>
    </row>
    <row r="18" spans="1:46" x14ac:dyDescent="0.2">
      <c r="A18" s="3" t="s">
        <v>14</v>
      </c>
      <c r="B18" s="5" t="s">
        <v>13</v>
      </c>
      <c r="C18" s="6">
        <v>1.5049439393893269</v>
      </c>
      <c r="D18" s="6">
        <v>8.0399967491418991</v>
      </c>
      <c r="E18" s="6">
        <v>11.201125767411449</v>
      </c>
      <c r="F18" s="6">
        <v>19.108719546889983</v>
      </c>
      <c r="G18" s="6">
        <v>109.16098201415286</v>
      </c>
      <c r="H18" s="6">
        <v>292.30821623606136</v>
      </c>
      <c r="I18" s="6">
        <v>1864.4096938299747</v>
      </c>
      <c r="J18" s="6">
        <v>119.37874348746637</v>
      </c>
      <c r="K18" s="6">
        <v>74.75229873973754</v>
      </c>
      <c r="N18" s="18" t="s">
        <v>14</v>
      </c>
      <c r="O18" s="5" t="s">
        <v>13</v>
      </c>
      <c r="P18" s="21">
        <v>1.5049439393893269</v>
      </c>
      <c r="Q18" s="21">
        <v>8.0399967491418991</v>
      </c>
      <c r="R18" s="21">
        <v>11.201125767411449</v>
      </c>
      <c r="S18" s="21">
        <v>4.2998608960660132</v>
      </c>
      <c r="T18" s="21">
        <v>0.42636324256585434</v>
      </c>
      <c r="U18" s="21">
        <v>0.25202994976252796</v>
      </c>
      <c r="V18" s="21">
        <v>1.3562957449801381</v>
      </c>
      <c r="W18" s="21">
        <v>3.7876121678442765</v>
      </c>
      <c r="X18" s="21">
        <v>8.9865575456711699</v>
      </c>
      <c r="Y18" s="21">
        <v>30.069843932071802</v>
      </c>
      <c r="Z18" s="21">
        <v>2.4440210413094032</v>
      </c>
      <c r="AA18" s="21">
        <v>0.45653328584289632</v>
      </c>
      <c r="AB18" s="21">
        <v>6.4469129884095073</v>
      </c>
      <c r="AC18" s="21">
        <v>28.605669240264703</v>
      </c>
      <c r="AD18" s="21">
        <v>41.138001526254563</v>
      </c>
      <c r="AE18" s="21">
        <v>237.42548368504433</v>
      </c>
      <c r="AF18" s="21">
        <v>5.1143205853418534</v>
      </c>
      <c r="AG18" s="21">
        <v>1.5630844686193133</v>
      </c>
      <c r="AH18" s="21">
        <v>9.7074577575985845</v>
      </c>
      <c r="AI18" s="21">
        <v>8.5097051489965239</v>
      </c>
      <c r="AJ18" s="21">
        <v>29.988164590460766</v>
      </c>
      <c r="AK18" s="21">
        <v>1105.5112528441466</v>
      </c>
      <c r="AL18" s="21">
        <v>37.482835159579302</v>
      </c>
      <c r="AM18" s="21">
        <v>7.8462809933022513</v>
      </c>
      <c r="AN18" s="21">
        <v>134.719330784525</v>
      </c>
      <c r="AO18" s="21">
        <v>72.767531509504394</v>
      </c>
      <c r="AP18" s="21">
        <v>506.08246253891701</v>
      </c>
      <c r="AQ18" s="21">
        <v>70.282302916125232</v>
      </c>
      <c r="AR18" s="21">
        <v>49.096440571341134</v>
      </c>
      <c r="AS18" s="21">
        <v>61.639037534547363</v>
      </c>
      <c r="AT18" s="21">
        <v>13.113261205190179</v>
      </c>
    </row>
    <row r="19" spans="1:46" x14ac:dyDescent="0.2">
      <c r="A19" s="3" t="s">
        <v>14</v>
      </c>
      <c r="B19" s="5" t="s">
        <v>13</v>
      </c>
      <c r="C19" s="6">
        <v>2.2700994508285302</v>
      </c>
      <c r="D19" s="6">
        <v>12.855041870274199</v>
      </c>
      <c r="E19" s="6">
        <v>14.0999338636919</v>
      </c>
      <c r="F19" s="6">
        <v>20.275567998223011</v>
      </c>
      <c r="G19" s="6">
        <v>142.00776442129845</v>
      </c>
      <c r="H19" s="6">
        <v>403.47314533552185</v>
      </c>
      <c r="I19" s="6">
        <v>2407.6362539280067</v>
      </c>
      <c r="J19" s="6">
        <v>193.03470706447601</v>
      </c>
      <c r="K19" s="6">
        <v>150.1190685170302</v>
      </c>
      <c r="N19" s="18" t="s">
        <v>14</v>
      </c>
      <c r="O19" s="5" t="s">
        <v>13</v>
      </c>
      <c r="P19" s="21">
        <v>2.2700994508285302</v>
      </c>
      <c r="Q19" s="21">
        <v>12.855041870274199</v>
      </c>
      <c r="R19" s="21">
        <v>14.0999338636919</v>
      </c>
      <c r="S19" s="21">
        <v>6.1891609398951859</v>
      </c>
      <c r="T19" s="21">
        <v>0.43924718103884031</v>
      </c>
      <c r="U19" s="21">
        <v>0.23000911545113101</v>
      </c>
      <c r="V19" s="21">
        <v>1.2140411554368766</v>
      </c>
      <c r="W19" s="21">
        <v>2.7447704640369235</v>
      </c>
      <c r="X19" s="21">
        <v>9.4583391423640535</v>
      </c>
      <c r="Y19" s="21">
        <v>44.676597467737331</v>
      </c>
      <c r="Z19" s="21">
        <v>3.2555861469786898</v>
      </c>
      <c r="AA19" s="21">
        <v>0.50612202899292169</v>
      </c>
      <c r="AB19" s="21">
        <v>7.3380765034807496</v>
      </c>
      <c r="AC19" s="21">
        <v>30.074803946694999</v>
      </c>
      <c r="AD19" s="21">
        <v>56.156578327413733</v>
      </c>
      <c r="AE19" s="21">
        <v>313.82716888025203</v>
      </c>
      <c r="AF19" s="21">
        <v>7.0138495671673837</v>
      </c>
      <c r="AG19" s="21">
        <v>1.8752431739033233</v>
      </c>
      <c r="AH19" s="21">
        <v>12.948098497119068</v>
      </c>
      <c r="AI19" s="21">
        <v>11.116432545494133</v>
      </c>
      <c r="AJ19" s="21">
        <v>56.692352671585944</v>
      </c>
      <c r="AK19" s="21">
        <v>1121.99388518926</v>
      </c>
      <c r="AL19" s="21">
        <v>58.8354704554894</v>
      </c>
      <c r="AM19" s="21">
        <v>11.156100003655929</v>
      </c>
      <c r="AN19" s="21">
        <v>193.49498314145066</v>
      </c>
      <c r="AO19" s="21">
        <v>95.812576046121038</v>
      </c>
      <c r="AP19" s="21">
        <v>926.34323909202931</v>
      </c>
      <c r="AQ19" s="21">
        <v>109.22084043272226</v>
      </c>
      <c r="AR19" s="21">
        <v>83.813866631753726</v>
      </c>
      <c r="AS19" s="21">
        <v>122.31707874600249</v>
      </c>
      <c r="AT19" s="21">
        <v>27.801989771027696</v>
      </c>
    </row>
    <row r="20" spans="1:46" x14ac:dyDescent="0.2">
      <c r="A20" s="3" t="s">
        <v>14</v>
      </c>
      <c r="B20" s="5" t="s">
        <v>13</v>
      </c>
      <c r="C20" s="6">
        <v>1.9530990307082601</v>
      </c>
      <c r="D20" s="6">
        <v>11.030453634244466</v>
      </c>
      <c r="E20" s="6">
        <v>17.292406826957933</v>
      </c>
      <c r="F20" s="6">
        <v>23.888004901408184</v>
      </c>
      <c r="G20" s="6">
        <v>136.99806720721145</v>
      </c>
      <c r="H20" s="6">
        <v>312.23890719435053</v>
      </c>
      <c r="I20" s="6">
        <v>1817.149955837652</v>
      </c>
      <c r="J20" s="6">
        <v>170.41026949957913</v>
      </c>
      <c r="K20" s="6">
        <v>126.24520257160533</v>
      </c>
      <c r="N20" s="18" t="s">
        <v>14</v>
      </c>
      <c r="O20" s="5" t="s">
        <v>13</v>
      </c>
      <c r="P20" s="21">
        <v>1.9530990307082601</v>
      </c>
      <c r="Q20" s="21">
        <v>11.030453634244466</v>
      </c>
      <c r="R20" s="21">
        <v>17.292406826957933</v>
      </c>
      <c r="S20" s="21">
        <v>5.7750089244925107</v>
      </c>
      <c r="T20" s="21">
        <v>0.44347847721505301</v>
      </c>
      <c r="U20" s="21">
        <v>0.22833845646297202</v>
      </c>
      <c r="V20" s="21">
        <v>1.4422642081389565</v>
      </c>
      <c r="W20" s="21">
        <v>4.5643529518174866</v>
      </c>
      <c r="X20" s="21">
        <v>11.434561883281207</v>
      </c>
      <c r="Y20" s="21">
        <v>41.313794345262465</v>
      </c>
      <c r="Z20" s="21">
        <v>3.1709008968957435</v>
      </c>
      <c r="AA20" s="21">
        <v>0.50299935017901332</v>
      </c>
      <c r="AB20" s="21">
        <v>6.6614364320838471</v>
      </c>
      <c r="AC20" s="21">
        <v>34.158825159147163</v>
      </c>
      <c r="AD20" s="21">
        <v>51.190111023643198</v>
      </c>
      <c r="AE20" s="21">
        <v>243.22838825822768</v>
      </c>
      <c r="AF20" s="21">
        <v>5.8965246141994294</v>
      </c>
      <c r="AG20" s="21">
        <v>1.7299353250544633</v>
      </c>
      <c r="AH20" s="21">
        <v>10.860436960716028</v>
      </c>
      <c r="AI20" s="21">
        <v>10.895463532563037</v>
      </c>
      <c r="AJ20" s="21">
        <v>39.628158503589901</v>
      </c>
      <c r="AK20" s="21">
        <v>964.8711762042027</v>
      </c>
      <c r="AL20" s="21">
        <v>45.003363763879527</v>
      </c>
      <c r="AM20" s="21">
        <v>8.9404490647857333</v>
      </c>
      <c r="AN20" s="21">
        <v>136.93984565916699</v>
      </c>
      <c r="AO20" s="21">
        <v>72.898971550258494</v>
      </c>
      <c r="AP20" s="21">
        <v>588.49614959535859</v>
      </c>
      <c r="AQ20" s="21">
        <v>97.97496371126158</v>
      </c>
      <c r="AR20" s="21">
        <v>72.435305788317578</v>
      </c>
      <c r="AS20" s="21">
        <v>103.95464614688861</v>
      </c>
      <c r="AT20" s="21">
        <v>22.290556424716737</v>
      </c>
    </row>
    <row r="21" spans="1:46" x14ac:dyDescent="0.2">
      <c r="A21" s="3"/>
      <c r="B21" s="5"/>
      <c r="C21" s="6"/>
      <c r="D21" s="6"/>
      <c r="E21" s="6"/>
      <c r="F21" s="6"/>
      <c r="G21" s="6"/>
      <c r="H21" s="6"/>
      <c r="I21" s="6"/>
      <c r="J21" s="6"/>
      <c r="K21" s="6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</row>
    <row r="22" spans="1:46" ht="16" x14ac:dyDescent="0.2">
      <c r="A22" s="7" t="s">
        <v>61</v>
      </c>
      <c r="B22" s="8"/>
      <c r="N22" s="29" t="s">
        <v>916</v>
      </c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</row>
    <row r="23" spans="1:46" ht="16" x14ac:dyDescent="0.2">
      <c r="A23" s="4" t="s">
        <v>15</v>
      </c>
      <c r="B23" s="4"/>
      <c r="N23" s="30" t="s">
        <v>15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</row>
    <row r="24" spans="1:46" x14ac:dyDescent="0.2">
      <c r="A24" s="9" t="s">
        <v>16</v>
      </c>
      <c r="B24" s="9" t="s">
        <v>17</v>
      </c>
      <c r="C24" s="9" t="s">
        <v>18</v>
      </c>
      <c r="N24" s="23" t="s">
        <v>16</v>
      </c>
      <c r="O24" s="23" t="s">
        <v>90</v>
      </c>
      <c r="P24" s="23" t="s">
        <v>18</v>
      </c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</row>
    <row r="25" spans="1:46" x14ac:dyDescent="0.2">
      <c r="A25" s="10" t="s">
        <v>19</v>
      </c>
      <c r="B25" s="11">
        <v>57399479983938</v>
      </c>
      <c r="C25" s="11">
        <v>637771999821533</v>
      </c>
      <c r="N25" s="24" t="s">
        <v>19</v>
      </c>
      <c r="O25" s="25">
        <v>233130042681704</v>
      </c>
      <c r="P25" s="25">
        <v>752032395747432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</row>
    <row r="26" spans="1:46" x14ac:dyDescent="0.2">
      <c r="A26" s="10" t="s">
        <v>20</v>
      </c>
      <c r="B26" s="11">
        <v>157710826274275</v>
      </c>
      <c r="C26" s="11">
        <v>175234251415861</v>
      </c>
      <c r="N26" s="24" t="s">
        <v>20</v>
      </c>
      <c r="O26" s="25">
        <v>455157894486886</v>
      </c>
      <c r="P26" s="25">
        <v>146825127253834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</row>
    <row r="27" spans="1:46" x14ac:dyDescent="0.2">
      <c r="A27" s="12" t="s">
        <v>21</v>
      </c>
      <c r="B27" s="13">
        <v>126004237109999</v>
      </c>
      <c r="C27" s="13">
        <v>140004707899999</v>
      </c>
      <c r="N27" s="24" t="s">
        <v>21</v>
      </c>
      <c r="O27" s="25">
        <v>16713781677044</v>
      </c>
      <c r="P27" s="25">
        <v>539154247646582</v>
      </c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</row>
    <row r="28" spans="1:46" x14ac:dyDescent="0.2">
      <c r="A28" s="12" t="s">
        <v>22</v>
      </c>
      <c r="B28" s="13" t="s">
        <v>23</v>
      </c>
      <c r="C28" s="13">
        <v>326298551213337</v>
      </c>
      <c r="N28" s="24" t="s">
        <v>22</v>
      </c>
      <c r="O28" s="12" t="s">
        <v>91</v>
      </c>
      <c r="P28" s="25">
        <v>217240559406321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</row>
    <row r="29" spans="1:46" x14ac:dyDescent="0.2">
      <c r="A29" s="12" t="s">
        <v>24</v>
      </c>
      <c r="B29" s="13" t="s">
        <v>25</v>
      </c>
      <c r="C29" s="13" t="s">
        <v>26</v>
      </c>
      <c r="N29" s="24" t="s">
        <v>24</v>
      </c>
      <c r="O29" s="12" t="s">
        <v>92</v>
      </c>
      <c r="P29" s="25">
        <v>113461132047303</v>
      </c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</row>
    <row r="30" spans="1:46" x14ac:dyDescent="0.2">
      <c r="A30" s="12" t="s">
        <v>27</v>
      </c>
      <c r="B30" s="13" t="s">
        <v>28</v>
      </c>
      <c r="C30" s="13" t="s">
        <v>29</v>
      </c>
      <c r="N30" s="24" t="s">
        <v>27</v>
      </c>
      <c r="O30" s="12" t="s">
        <v>93</v>
      </c>
      <c r="P30" s="12" t="s">
        <v>94</v>
      </c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</row>
    <row r="31" spans="1:46" x14ac:dyDescent="0.2">
      <c r="A31" s="12" t="s">
        <v>30</v>
      </c>
      <c r="B31" s="13" t="s">
        <v>31</v>
      </c>
      <c r="C31" s="13" t="s">
        <v>32</v>
      </c>
      <c r="N31" s="24" t="s">
        <v>30</v>
      </c>
      <c r="O31" s="12" t="s">
        <v>95</v>
      </c>
      <c r="P31" s="12" t="s">
        <v>96</v>
      </c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</row>
    <row r="32" spans="1:46" x14ac:dyDescent="0.2">
      <c r="A32" s="12" t="s">
        <v>33</v>
      </c>
      <c r="B32" s="13" t="s">
        <v>34</v>
      </c>
      <c r="C32" s="13" t="s">
        <v>35</v>
      </c>
      <c r="N32" s="24" t="s">
        <v>33</v>
      </c>
      <c r="O32" s="12" t="s">
        <v>97</v>
      </c>
      <c r="P32" s="12" t="s">
        <v>98</v>
      </c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</row>
    <row r="33" spans="1:46" x14ac:dyDescent="0.2">
      <c r="A33" s="12" t="s">
        <v>36</v>
      </c>
      <c r="B33" s="13" t="s">
        <v>37</v>
      </c>
      <c r="C33" s="13" t="s">
        <v>38</v>
      </c>
      <c r="N33" s="24" t="s">
        <v>36</v>
      </c>
      <c r="O33" s="12" t="s">
        <v>99</v>
      </c>
      <c r="P33" s="12" t="s">
        <v>100</v>
      </c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</row>
    <row r="34" spans="1:46" x14ac:dyDescent="0.2">
      <c r="N34" s="24" t="s">
        <v>101</v>
      </c>
      <c r="O34" s="12" t="s">
        <v>102</v>
      </c>
      <c r="P34" s="12" t="s">
        <v>103</v>
      </c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</row>
    <row r="35" spans="1:46" ht="16" x14ac:dyDescent="0.2">
      <c r="A35" s="4" t="s">
        <v>39</v>
      </c>
      <c r="N35" s="24" t="s">
        <v>104</v>
      </c>
      <c r="O35" s="12" t="s">
        <v>105</v>
      </c>
      <c r="P35" s="12" t="s">
        <v>106</v>
      </c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</row>
    <row r="36" spans="1:46" x14ac:dyDescent="0.2">
      <c r="N36" s="24" t="s">
        <v>107</v>
      </c>
      <c r="O36" s="12" t="s">
        <v>108</v>
      </c>
      <c r="P36" s="12" t="s">
        <v>109</v>
      </c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</row>
    <row r="37" spans="1:46" x14ac:dyDescent="0.2">
      <c r="N37" s="24" t="s">
        <v>110</v>
      </c>
      <c r="O37" s="12" t="s">
        <v>111</v>
      </c>
      <c r="P37" s="12" t="s">
        <v>112</v>
      </c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</row>
    <row r="38" spans="1:46" x14ac:dyDescent="0.2">
      <c r="N38" s="24" t="s">
        <v>113</v>
      </c>
      <c r="O38" s="12" t="s">
        <v>114</v>
      </c>
      <c r="P38" s="12" t="s">
        <v>115</v>
      </c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</row>
    <row r="39" spans="1:46" x14ac:dyDescent="0.2">
      <c r="N39" s="24" t="s">
        <v>116</v>
      </c>
      <c r="O39" s="12" t="s">
        <v>117</v>
      </c>
      <c r="P39" s="12" t="s">
        <v>118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</row>
    <row r="40" spans="1:46" x14ac:dyDescent="0.2">
      <c r="N40" s="24" t="s">
        <v>119</v>
      </c>
      <c r="O40" s="12" t="s">
        <v>120</v>
      </c>
      <c r="P40" s="12" t="s">
        <v>121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</row>
    <row r="41" spans="1:46" x14ac:dyDescent="0.2">
      <c r="N41" s="24" t="s">
        <v>122</v>
      </c>
      <c r="O41" s="12" t="s">
        <v>123</v>
      </c>
      <c r="P41" s="12" t="s">
        <v>124</v>
      </c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</row>
    <row r="42" spans="1:46" x14ac:dyDescent="0.2">
      <c r="N42" s="24" t="s">
        <v>125</v>
      </c>
      <c r="O42" s="26">
        <v>6.1399880844515204E-16</v>
      </c>
      <c r="P42" s="26">
        <v>1.98064131756501E-15</v>
      </c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</row>
    <row r="43" spans="1:46" x14ac:dyDescent="0.2"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</row>
    <row r="44" spans="1:46" ht="16" x14ac:dyDescent="0.2">
      <c r="N44" s="22" t="s">
        <v>126</v>
      </c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</row>
    <row r="45" spans="1:46" x14ac:dyDescent="0.2"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</row>
    <row r="46" spans="1:46" x14ac:dyDescent="0.2"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</row>
    <row r="47" spans="1:46" x14ac:dyDescent="0.2"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</row>
    <row r="48" spans="1:46" x14ac:dyDescent="0.2"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</row>
    <row r="49" spans="1:46" x14ac:dyDescent="0.2"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</row>
    <row r="50" spans="1:46" x14ac:dyDescent="0.2"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</row>
    <row r="51" spans="1:46" x14ac:dyDescent="0.2"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</row>
    <row r="52" spans="1:46" ht="16" x14ac:dyDescent="0.2">
      <c r="A52" s="8" t="s">
        <v>60</v>
      </c>
      <c r="B52" s="8"/>
      <c r="C52" s="8"/>
      <c r="D52" s="8"/>
      <c r="E52" s="8"/>
      <c r="F52" s="8"/>
      <c r="G52" s="8"/>
      <c r="H52" s="8"/>
      <c r="I52" s="8"/>
      <c r="J52" s="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</row>
    <row r="53" spans="1:46" x14ac:dyDescent="0.2">
      <c r="A53" s="14" t="s">
        <v>40</v>
      </c>
      <c r="B53" s="14" t="s">
        <v>41</v>
      </c>
      <c r="C53" s="14" t="s">
        <v>42</v>
      </c>
      <c r="D53" s="14" t="s">
        <v>43</v>
      </c>
      <c r="E53" s="14" t="s">
        <v>44</v>
      </c>
      <c r="F53" s="14" t="s">
        <v>45</v>
      </c>
      <c r="G53" s="14" t="s">
        <v>46</v>
      </c>
      <c r="H53" s="14" t="s">
        <v>47</v>
      </c>
      <c r="I53" s="14" t="s">
        <v>48</v>
      </c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</row>
    <row r="54" spans="1:46" x14ac:dyDescent="0.2">
      <c r="A54" t="s">
        <v>49</v>
      </c>
      <c r="B54" t="s">
        <v>14</v>
      </c>
      <c r="C54" t="s">
        <v>50</v>
      </c>
      <c r="D54">
        <v>-0.32265643255248438</v>
      </c>
      <c r="E54">
        <v>4.6312326360661252E-2</v>
      </c>
      <c r="F54">
        <v>14</v>
      </c>
      <c r="G54">
        <v>-6.9669666351841082</v>
      </c>
      <c r="H54">
        <v>6.5837469982564356E-6</v>
      </c>
      <c r="I54">
        <v>1.185074459686159E-4</v>
      </c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</row>
    <row r="55" spans="1:46" ht="16" x14ac:dyDescent="0.2">
      <c r="A55" t="s">
        <v>51</v>
      </c>
      <c r="B55" t="s">
        <v>14</v>
      </c>
      <c r="C55" t="s">
        <v>50</v>
      </c>
      <c r="D55">
        <v>-0.24988794447902651</v>
      </c>
      <c r="E55">
        <v>3.9814637309876069E-2</v>
      </c>
      <c r="F55">
        <v>14</v>
      </c>
      <c r="G55">
        <v>-6.2762833310311592</v>
      </c>
      <c r="H55">
        <v>2.0347996679908629E-5</v>
      </c>
      <c r="I55">
        <v>1.831319701191776E-4</v>
      </c>
      <c r="K55" s="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</row>
    <row r="56" spans="1:46" x14ac:dyDescent="0.2">
      <c r="A56" t="s">
        <v>52</v>
      </c>
      <c r="B56" t="s">
        <v>14</v>
      </c>
      <c r="C56" t="s">
        <v>50</v>
      </c>
      <c r="D56">
        <v>-0.1432165137207102</v>
      </c>
      <c r="E56">
        <v>3.2242882471663452E-2</v>
      </c>
      <c r="F56">
        <v>14</v>
      </c>
      <c r="G56">
        <v>-4.4418024302441177</v>
      </c>
      <c r="H56">
        <v>5.5811249559227006E-4</v>
      </c>
      <c r="I56">
        <v>2.0092049841321721E-3</v>
      </c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</row>
    <row r="57" spans="1:46" x14ac:dyDescent="0.2">
      <c r="A57" t="s">
        <v>51</v>
      </c>
      <c r="B57" t="s">
        <v>11</v>
      </c>
      <c r="C57" t="s">
        <v>50</v>
      </c>
      <c r="D57">
        <v>-0.20201011388588139</v>
      </c>
      <c r="E57">
        <v>4.4514117762191163E-2</v>
      </c>
      <c r="F57">
        <v>14</v>
      </c>
      <c r="G57">
        <v>-4.5381133905671209</v>
      </c>
      <c r="H57">
        <v>4.6411085151514859E-4</v>
      </c>
      <c r="I57">
        <v>2.0092049841321721E-3</v>
      </c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</row>
    <row r="58" spans="1:46" x14ac:dyDescent="0.2">
      <c r="A58" t="s">
        <v>49</v>
      </c>
      <c r="B58" t="s">
        <v>11</v>
      </c>
      <c r="C58" t="s">
        <v>50</v>
      </c>
      <c r="D58">
        <v>-0.24078339972826551</v>
      </c>
      <c r="E58">
        <v>5.1778754969297028E-2</v>
      </c>
      <c r="F58">
        <v>14</v>
      </c>
      <c r="G58">
        <v>-4.6502354077660142</v>
      </c>
      <c r="H58">
        <v>3.7491644399676219E-4</v>
      </c>
      <c r="I58">
        <v>2.0092049841321721E-3</v>
      </c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</row>
    <row r="59" spans="1:46" ht="16" x14ac:dyDescent="0.2">
      <c r="A59" t="s">
        <v>53</v>
      </c>
      <c r="B59" t="s">
        <v>14</v>
      </c>
      <c r="C59" t="s">
        <v>50</v>
      </c>
      <c r="D59">
        <v>0.2330330371583996</v>
      </c>
      <c r="E59">
        <v>5.6211224319373122E-2</v>
      </c>
      <c r="F59">
        <v>14</v>
      </c>
      <c r="G59">
        <v>4.145667346336114</v>
      </c>
      <c r="H59">
        <v>9.8988974053753698E-4</v>
      </c>
      <c r="I59">
        <v>2.953490680555451E-3</v>
      </c>
      <c r="N59" s="7" t="s">
        <v>917</v>
      </c>
      <c r="O59" s="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</row>
    <row r="60" spans="1:46" x14ac:dyDescent="0.2">
      <c r="A60" t="s">
        <v>52</v>
      </c>
      <c r="B60" t="s">
        <v>11</v>
      </c>
      <c r="C60" t="s">
        <v>50</v>
      </c>
      <c r="D60">
        <v>-0.14670012403504401</v>
      </c>
      <c r="E60">
        <v>3.6048638498587977E-2</v>
      </c>
      <c r="F60">
        <v>14</v>
      </c>
      <c r="G60">
        <v>-4.0695052613648697</v>
      </c>
      <c r="H60">
        <v>1.148579709104897E-3</v>
      </c>
      <c r="I60">
        <v>2.953490680555451E-3</v>
      </c>
      <c r="N60" s="14" t="s">
        <v>40</v>
      </c>
      <c r="O60" s="14" t="s">
        <v>41</v>
      </c>
      <c r="P60" s="14" t="s">
        <v>42</v>
      </c>
      <c r="Q60" s="14" t="s">
        <v>43</v>
      </c>
      <c r="R60" s="14" t="s">
        <v>44</v>
      </c>
      <c r="S60" s="14" t="s">
        <v>45</v>
      </c>
      <c r="T60" s="14" t="s">
        <v>46</v>
      </c>
      <c r="U60" s="14" t="s">
        <v>47</v>
      </c>
      <c r="V60" s="14" t="s">
        <v>48</v>
      </c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</row>
    <row r="61" spans="1:46" x14ac:dyDescent="0.2">
      <c r="A61" t="s">
        <v>54</v>
      </c>
      <c r="B61" t="s">
        <v>14</v>
      </c>
      <c r="C61" t="s">
        <v>50</v>
      </c>
      <c r="D61">
        <v>-0.16941632530145859</v>
      </c>
      <c r="E61">
        <v>4.8985768789747017E-2</v>
      </c>
      <c r="F61">
        <v>14</v>
      </c>
      <c r="G61">
        <v>-3.4584804829462712</v>
      </c>
      <c r="H61">
        <v>3.8393564772374392E-3</v>
      </c>
      <c r="I61">
        <v>7.6787129544748783E-3</v>
      </c>
      <c r="N61" t="s">
        <v>127</v>
      </c>
      <c r="O61" t="s">
        <v>14</v>
      </c>
      <c r="P61" t="s">
        <v>50</v>
      </c>
      <c r="Q61">
        <v>0.1670860023850923</v>
      </c>
      <c r="R61">
        <v>2.5106829507467839E-2</v>
      </c>
      <c r="S61">
        <v>14</v>
      </c>
      <c r="T61">
        <v>6.655002071663163</v>
      </c>
      <c r="U61">
        <v>1.0872305174058829E-5</v>
      </c>
      <c r="V61">
        <v>3.3704146039582368E-4</v>
      </c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</row>
    <row r="62" spans="1:46" x14ac:dyDescent="0.2">
      <c r="A62" t="s">
        <v>55</v>
      </c>
      <c r="B62" t="s">
        <v>11</v>
      </c>
      <c r="C62" t="s">
        <v>50</v>
      </c>
      <c r="D62">
        <v>-0.27324367517527182</v>
      </c>
      <c r="E62">
        <v>7.8480033432385077E-2</v>
      </c>
      <c r="F62">
        <v>14</v>
      </c>
      <c r="G62">
        <v>-3.4816967223986528</v>
      </c>
      <c r="H62">
        <v>3.6661814731364E-3</v>
      </c>
      <c r="I62">
        <v>7.6787129544748783E-3</v>
      </c>
      <c r="N62" t="s">
        <v>49</v>
      </c>
      <c r="O62" t="s">
        <v>14</v>
      </c>
      <c r="P62" t="s">
        <v>50</v>
      </c>
      <c r="Q62">
        <v>-0.32265643255248438</v>
      </c>
      <c r="R62">
        <v>4.6312326360661252E-2</v>
      </c>
      <c r="S62">
        <v>14</v>
      </c>
      <c r="T62">
        <v>-6.9669666351841082</v>
      </c>
      <c r="U62">
        <v>6.5837469982564356E-6</v>
      </c>
      <c r="V62">
        <v>3.3704146039582368E-4</v>
      </c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</row>
    <row r="63" spans="1:46" x14ac:dyDescent="0.2">
      <c r="A63" t="s">
        <v>56</v>
      </c>
      <c r="B63" t="s">
        <v>14</v>
      </c>
      <c r="C63" t="s">
        <v>50</v>
      </c>
      <c r="D63">
        <v>-0.21044662592035779</v>
      </c>
      <c r="E63">
        <v>7.3168090431315225E-2</v>
      </c>
      <c r="F63">
        <v>14</v>
      </c>
      <c r="G63">
        <v>-2.8762077113097479</v>
      </c>
      <c r="H63">
        <v>1.2202240049774261E-2</v>
      </c>
      <c r="I63">
        <v>1.9967301899630599E-2</v>
      </c>
      <c r="N63" t="s">
        <v>128</v>
      </c>
      <c r="O63" t="s">
        <v>14</v>
      </c>
      <c r="P63" t="s">
        <v>50</v>
      </c>
      <c r="Q63">
        <v>0.39488547018532288</v>
      </c>
      <c r="R63">
        <v>6.4480148244622323E-2</v>
      </c>
      <c r="S63">
        <v>14</v>
      </c>
      <c r="T63">
        <v>6.1241402344055027</v>
      </c>
      <c r="U63">
        <v>2.63203181084489E-5</v>
      </c>
      <c r="V63">
        <v>5.43953240907944E-4</v>
      </c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</row>
    <row r="64" spans="1:46" x14ac:dyDescent="0.2">
      <c r="A64" t="s">
        <v>55</v>
      </c>
      <c r="B64" t="s">
        <v>14</v>
      </c>
      <c r="C64" t="s">
        <v>50</v>
      </c>
      <c r="D64">
        <v>0.2032450769539581</v>
      </c>
      <c r="E64">
        <v>7.0194675852507632E-2</v>
      </c>
      <c r="F64">
        <v>14</v>
      </c>
      <c r="G64">
        <v>2.8954486146643759</v>
      </c>
      <c r="H64">
        <v>1.1747223877695379E-2</v>
      </c>
      <c r="I64">
        <v>1.9967301899630599E-2</v>
      </c>
      <c r="N64" t="s">
        <v>129</v>
      </c>
      <c r="O64" t="s">
        <v>14</v>
      </c>
      <c r="P64" t="s">
        <v>50</v>
      </c>
      <c r="Q64">
        <v>-0.37834950442432141</v>
      </c>
      <c r="R64">
        <v>6.5158655228770984E-2</v>
      </c>
      <c r="S64">
        <v>14</v>
      </c>
      <c r="T64">
        <v>-5.8065885966483251</v>
      </c>
      <c r="U64">
        <v>4.5505669772383922E-5</v>
      </c>
      <c r="V64">
        <v>7.0533788147195066E-4</v>
      </c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</row>
    <row r="65" spans="1:46" x14ac:dyDescent="0.2">
      <c r="A65" t="s">
        <v>57</v>
      </c>
      <c r="B65" t="s">
        <v>14</v>
      </c>
      <c r="C65" t="s">
        <v>50</v>
      </c>
      <c r="D65">
        <v>-0.1218471458632114</v>
      </c>
      <c r="E65">
        <v>4.8299687771714228E-2</v>
      </c>
      <c r="F65">
        <v>14</v>
      </c>
      <c r="G65">
        <v>-2.522731543092267</v>
      </c>
      <c r="H65">
        <v>2.4371514715345041E-2</v>
      </c>
      <c r="I65">
        <v>3.6557272073017552E-2</v>
      </c>
      <c r="N65" t="s">
        <v>130</v>
      </c>
      <c r="O65" t="s">
        <v>14</v>
      </c>
      <c r="P65" t="s">
        <v>50</v>
      </c>
      <c r="Q65">
        <v>-0.15257341429834359</v>
      </c>
      <c r="R65">
        <v>2.8868793352176288E-2</v>
      </c>
      <c r="S65">
        <v>14</v>
      </c>
      <c r="T65">
        <v>-5.2850637862507588</v>
      </c>
      <c r="U65">
        <v>1.152540577877617E-4</v>
      </c>
      <c r="V65">
        <v>1.0208216546916029E-3</v>
      </c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</row>
    <row r="66" spans="1:46" s="8" customFormat="1" ht="16" x14ac:dyDescent="0.2">
      <c r="A66" t="s">
        <v>58</v>
      </c>
      <c r="B66" t="s">
        <v>14</v>
      </c>
      <c r="C66" t="s">
        <v>50</v>
      </c>
      <c r="D66">
        <v>-9.053926030408703E-2</v>
      </c>
      <c r="E66">
        <v>4.0736498156415113E-2</v>
      </c>
      <c r="F66">
        <v>14</v>
      </c>
      <c r="G66">
        <v>-2.2225587471079442</v>
      </c>
      <c r="H66">
        <v>4.3230501759662462E-2</v>
      </c>
      <c r="I66">
        <v>5.9857617821071102E-2</v>
      </c>
      <c r="J66"/>
      <c r="K66"/>
      <c r="M66" s="40"/>
      <c r="N66" t="s">
        <v>130</v>
      </c>
      <c r="O66" t="s">
        <v>11</v>
      </c>
      <c r="P66" t="s">
        <v>50</v>
      </c>
      <c r="Q66">
        <v>-0.17433634605293211</v>
      </c>
      <c r="R66">
        <v>3.2276292181930129E-2</v>
      </c>
      <c r="S66">
        <v>14</v>
      </c>
      <c r="T66">
        <v>-5.401374639635165</v>
      </c>
      <c r="U66">
        <v>9.3380292502748277E-5</v>
      </c>
      <c r="V66">
        <v>1.0208216546916029E-3</v>
      </c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</row>
    <row r="67" spans="1:46" x14ac:dyDescent="0.2">
      <c r="A67" t="s">
        <v>58</v>
      </c>
      <c r="B67" t="s">
        <v>11</v>
      </c>
      <c r="C67" t="s">
        <v>50</v>
      </c>
      <c r="D67">
        <v>-9.1912814097658904E-2</v>
      </c>
      <c r="E67">
        <v>4.5544789521519552E-2</v>
      </c>
      <c r="F67">
        <v>14</v>
      </c>
      <c r="G67">
        <v>-2.0180752850824089</v>
      </c>
      <c r="H67">
        <v>6.3168826172557466E-2</v>
      </c>
      <c r="I67">
        <v>8.1217062221859607E-2</v>
      </c>
      <c r="N67" t="s">
        <v>131</v>
      </c>
      <c r="O67" t="s">
        <v>14</v>
      </c>
      <c r="P67" t="s">
        <v>50</v>
      </c>
      <c r="Q67">
        <v>-0.286110152543399</v>
      </c>
      <c r="R67">
        <v>5.328356504400996E-2</v>
      </c>
      <c r="S67">
        <v>14</v>
      </c>
      <c r="T67">
        <v>-5.3695760091706362</v>
      </c>
      <c r="U67">
        <v>9.8892938271639096E-5</v>
      </c>
      <c r="V67">
        <v>1.0208216546916029E-3</v>
      </c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</row>
    <row r="68" spans="1:46" x14ac:dyDescent="0.2">
      <c r="A68" t="s">
        <v>56</v>
      </c>
      <c r="B68" t="s">
        <v>11</v>
      </c>
      <c r="C68" t="s">
        <v>50</v>
      </c>
      <c r="D68">
        <v>-0.14932315407029631</v>
      </c>
      <c r="E68">
        <v>8.1804411994136433E-2</v>
      </c>
      <c r="F68">
        <v>14</v>
      </c>
      <c r="G68">
        <v>-1.8253679774753411</v>
      </c>
      <c r="H68">
        <v>8.9349734088254806E-2</v>
      </c>
      <c r="I68">
        <v>0.10721968090590581</v>
      </c>
      <c r="N68" t="s">
        <v>132</v>
      </c>
      <c r="O68" t="s">
        <v>14</v>
      </c>
      <c r="P68" t="s">
        <v>50</v>
      </c>
      <c r="Q68">
        <v>-0.25327498543405641</v>
      </c>
      <c r="R68">
        <v>5.2449828212848458E-2</v>
      </c>
      <c r="S68">
        <v>14</v>
      </c>
      <c r="T68">
        <v>-4.8289001902204989</v>
      </c>
      <c r="U68">
        <v>2.6764070193572258E-4</v>
      </c>
      <c r="V68">
        <v>2.07421544000185E-3</v>
      </c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</row>
    <row r="69" spans="1:46" x14ac:dyDescent="0.2">
      <c r="A69" t="s">
        <v>57</v>
      </c>
      <c r="B69" t="s">
        <v>11</v>
      </c>
      <c r="C69" t="s">
        <v>50</v>
      </c>
      <c r="D69">
        <v>-7.1477036697888435E-2</v>
      </c>
      <c r="E69">
        <v>5.4000692574784209E-2</v>
      </c>
      <c r="F69">
        <v>14</v>
      </c>
      <c r="G69">
        <v>-1.323631851552675</v>
      </c>
      <c r="H69">
        <v>0.20683359817996441</v>
      </c>
      <c r="I69">
        <v>0.23268779795245989</v>
      </c>
      <c r="N69" t="s">
        <v>49</v>
      </c>
      <c r="O69" t="s">
        <v>11</v>
      </c>
      <c r="P69" t="s">
        <v>50</v>
      </c>
      <c r="Q69">
        <v>-0.24078339972826551</v>
      </c>
      <c r="R69">
        <v>5.1778754969297028E-2</v>
      </c>
      <c r="S69">
        <v>14</v>
      </c>
      <c r="T69">
        <v>-4.6502354077660142</v>
      </c>
      <c r="U69">
        <v>3.7491644399676219E-4</v>
      </c>
      <c r="V69">
        <v>2.582757725311028E-3</v>
      </c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</row>
    <row r="70" spans="1:46" x14ac:dyDescent="0.2">
      <c r="A70" t="s">
        <v>53</v>
      </c>
      <c r="B70" t="s">
        <v>11</v>
      </c>
      <c r="C70" t="s">
        <v>50</v>
      </c>
      <c r="D70">
        <v>-6.5513377908510528E-2</v>
      </c>
      <c r="E70">
        <v>6.2846059338303853E-2</v>
      </c>
      <c r="F70">
        <v>14</v>
      </c>
      <c r="G70">
        <v>-1.042442097377154</v>
      </c>
      <c r="H70">
        <v>0.31487446372030392</v>
      </c>
      <c r="I70">
        <v>0.33339649099796881</v>
      </c>
      <c r="N70" t="s">
        <v>133</v>
      </c>
      <c r="O70" t="s">
        <v>14</v>
      </c>
      <c r="P70" t="s">
        <v>50</v>
      </c>
      <c r="Q70">
        <v>-0.17666994539862271</v>
      </c>
      <c r="R70">
        <v>3.9528661015208889E-2</v>
      </c>
      <c r="S70">
        <v>14</v>
      </c>
      <c r="T70">
        <v>-4.4694138597471804</v>
      </c>
      <c r="U70">
        <v>5.2931397760980301E-4</v>
      </c>
      <c r="V70">
        <v>2.8835812272267288E-3</v>
      </c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</row>
    <row r="71" spans="1:46" x14ac:dyDescent="0.2">
      <c r="A71" t="s">
        <v>54</v>
      </c>
      <c r="B71" t="s">
        <v>11</v>
      </c>
      <c r="C71" t="s">
        <v>50</v>
      </c>
      <c r="D71">
        <v>4.0022615262713279E-2</v>
      </c>
      <c r="E71">
        <v>5.4767754471980998E-2</v>
      </c>
      <c r="F71">
        <v>14</v>
      </c>
      <c r="G71">
        <v>0.73076969557312632</v>
      </c>
      <c r="H71">
        <v>0.476972541808102</v>
      </c>
      <c r="I71">
        <v>0.476972541808102</v>
      </c>
      <c r="N71" t="s">
        <v>134</v>
      </c>
      <c r="O71" t="s">
        <v>14</v>
      </c>
      <c r="P71" t="s">
        <v>50</v>
      </c>
      <c r="Q71">
        <v>-0.25972296414722262</v>
      </c>
      <c r="R71">
        <v>5.7748344319120667E-2</v>
      </c>
      <c r="S71">
        <v>14</v>
      </c>
      <c r="T71">
        <v>-4.4974962868541928</v>
      </c>
      <c r="U71">
        <v>5.0159008259223644E-4</v>
      </c>
      <c r="V71">
        <v>2.8835812272267288E-3</v>
      </c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</row>
    <row r="72" spans="1:46" x14ac:dyDescent="0.2">
      <c r="N72" t="s">
        <v>52</v>
      </c>
      <c r="O72" t="s">
        <v>14</v>
      </c>
      <c r="P72" t="s">
        <v>50</v>
      </c>
      <c r="Q72">
        <v>-0.1432165137207102</v>
      </c>
      <c r="R72">
        <v>3.2242882471663452E-2</v>
      </c>
      <c r="S72">
        <v>14</v>
      </c>
      <c r="T72">
        <v>-4.4418024302441177</v>
      </c>
      <c r="U72">
        <v>5.5811249559227006E-4</v>
      </c>
      <c r="V72">
        <v>2.8835812272267301E-3</v>
      </c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</row>
    <row r="73" spans="1:46" x14ac:dyDescent="0.2">
      <c r="N73" t="s">
        <v>134</v>
      </c>
      <c r="O73" t="s">
        <v>11</v>
      </c>
      <c r="P73" t="s">
        <v>50</v>
      </c>
      <c r="Q73">
        <v>-0.27247441972354708</v>
      </c>
      <c r="R73">
        <v>6.456461174280885E-2</v>
      </c>
      <c r="S73">
        <v>14</v>
      </c>
      <c r="T73">
        <v>-4.2201821147618848</v>
      </c>
      <c r="U73">
        <v>8.562937087737523E-4</v>
      </c>
      <c r="V73">
        <v>4.0838623033825107E-3</v>
      </c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</row>
    <row r="74" spans="1:46" x14ac:dyDescent="0.2">
      <c r="N74" t="s">
        <v>52</v>
      </c>
      <c r="O74" t="s">
        <v>11</v>
      </c>
      <c r="P74" t="s">
        <v>50</v>
      </c>
      <c r="Q74">
        <v>-0.14670012403504401</v>
      </c>
      <c r="R74">
        <v>3.6048638498587977E-2</v>
      </c>
      <c r="S74">
        <v>14</v>
      </c>
      <c r="T74">
        <v>-4.0695052613648697</v>
      </c>
      <c r="U74">
        <v>1.148579709104897E-3</v>
      </c>
      <c r="V74">
        <v>4.4507463727814778E-3</v>
      </c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</row>
    <row r="75" spans="1:46" x14ac:dyDescent="0.2">
      <c r="N75" t="s">
        <v>135</v>
      </c>
      <c r="O75" t="s">
        <v>14</v>
      </c>
      <c r="P75" t="s">
        <v>50</v>
      </c>
      <c r="Q75">
        <v>-0.21478086578561389</v>
      </c>
      <c r="R75">
        <v>5.2174012878508189E-2</v>
      </c>
      <c r="S75">
        <v>14</v>
      </c>
      <c r="T75">
        <v>-4.1166253837087474</v>
      </c>
      <c r="U75">
        <v>1.0475743796539219E-3</v>
      </c>
      <c r="V75">
        <v>4.4507463727814778E-3</v>
      </c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</row>
    <row r="76" spans="1:46" x14ac:dyDescent="0.2">
      <c r="N76" t="s">
        <v>131</v>
      </c>
      <c r="O76" t="s">
        <v>11</v>
      </c>
      <c r="P76" t="s">
        <v>50</v>
      </c>
      <c r="Q76">
        <v>-0.24353924054463219</v>
      </c>
      <c r="R76">
        <v>5.9572836760968959E-2</v>
      </c>
      <c r="S76">
        <v>14</v>
      </c>
      <c r="T76">
        <v>-4.0880920531250364</v>
      </c>
      <c r="U76">
        <v>1.107599217252003E-3</v>
      </c>
      <c r="V76">
        <v>4.4507463727814778E-3</v>
      </c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</row>
    <row r="77" spans="1:46" x14ac:dyDescent="0.2">
      <c r="N77" t="s">
        <v>136</v>
      </c>
      <c r="O77" t="s">
        <v>14</v>
      </c>
      <c r="P77" t="s">
        <v>50</v>
      </c>
      <c r="Q77">
        <v>-0.21774025619806461</v>
      </c>
      <c r="R77">
        <v>5.7138862603767548E-2</v>
      </c>
      <c r="S77">
        <v>14</v>
      </c>
      <c r="T77">
        <v>-3.810720869751921</v>
      </c>
      <c r="U77">
        <v>1.909953278628515E-3</v>
      </c>
      <c r="V77">
        <v>6.9657119573510538E-3</v>
      </c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</row>
    <row r="78" spans="1:46" x14ac:dyDescent="0.2">
      <c r="N78" t="s">
        <v>137</v>
      </c>
      <c r="O78" t="s">
        <v>14</v>
      </c>
      <c r="P78" t="s">
        <v>50</v>
      </c>
      <c r="Q78">
        <v>0.23319516805639989</v>
      </c>
      <c r="R78">
        <v>6.1919509809547219E-2</v>
      </c>
      <c r="S78">
        <v>14</v>
      </c>
      <c r="T78">
        <v>3.7661016499268869</v>
      </c>
      <c r="U78">
        <v>2.0859213681020789E-3</v>
      </c>
      <c r="V78">
        <v>7.1848402679071622E-3</v>
      </c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</row>
    <row r="79" spans="1:46" x14ac:dyDescent="0.2">
      <c r="N79" t="s">
        <v>138</v>
      </c>
      <c r="O79" t="s">
        <v>11</v>
      </c>
      <c r="P79" t="s">
        <v>50</v>
      </c>
      <c r="Q79">
        <v>-4.3936260899894462E-2</v>
      </c>
      <c r="R79">
        <v>1.2005306132689519E-2</v>
      </c>
      <c r="S79">
        <v>14</v>
      </c>
      <c r="T79">
        <v>-3.6597368208928378</v>
      </c>
      <c r="U79">
        <v>2.574689394220155E-3</v>
      </c>
      <c r="V79">
        <v>8.4016180232447148E-3</v>
      </c>
      <c r="W79" s="18"/>
      <c r="X79" s="18"/>
    </row>
    <row r="80" spans="1:46" x14ac:dyDescent="0.2">
      <c r="N80" t="s">
        <v>132</v>
      </c>
      <c r="O80" t="s">
        <v>11</v>
      </c>
      <c r="P80" t="s">
        <v>50</v>
      </c>
      <c r="Q80">
        <v>-0.20768344337494529</v>
      </c>
      <c r="R80">
        <v>5.8640690646057772E-2</v>
      </c>
      <c r="S80">
        <v>14</v>
      </c>
      <c r="T80">
        <v>-3.5416268309061461</v>
      </c>
      <c r="U80">
        <v>3.2546015461833379E-3</v>
      </c>
      <c r="V80">
        <v>1.0089264793168349E-2</v>
      </c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</row>
    <row r="81" spans="14:46" x14ac:dyDescent="0.2">
      <c r="N81" t="s">
        <v>55</v>
      </c>
      <c r="O81" t="s">
        <v>11</v>
      </c>
      <c r="P81" t="s">
        <v>50</v>
      </c>
      <c r="Q81">
        <v>-0.27324367517527182</v>
      </c>
      <c r="R81">
        <v>7.8480033432385077E-2</v>
      </c>
      <c r="S81">
        <v>14</v>
      </c>
      <c r="T81">
        <v>-3.4816967223986528</v>
      </c>
      <c r="U81">
        <v>3.6661814731364E-3</v>
      </c>
      <c r="V81">
        <v>1.082396434925985E-2</v>
      </c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</row>
    <row r="82" spans="14:46" x14ac:dyDescent="0.2">
      <c r="N82" t="s">
        <v>129</v>
      </c>
      <c r="O82" t="s">
        <v>11</v>
      </c>
      <c r="P82" t="s">
        <v>50</v>
      </c>
      <c r="Q82">
        <v>-0.25163564508548658</v>
      </c>
      <c r="R82">
        <v>7.284959120700206E-2</v>
      </c>
      <c r="S82">
        <v>14</v>
      </c>
      <c r="T82">
        <v>-3.4541806057698272</v>
      </c>
      <c r="U82">
        <v>3.8723214840927821E-3</v>
      </c>
      <c r="V82">
        <v>1.0912906000625109E-2</v>
      </c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</row>
    <row r="83" spans="14:46" x14ac:dyDescent="0.2">
      <c r="N83" t="s">
        <v>139</v>
      </c>
      <c r="O83" t="s">
        <v>11</v>
      </c>
      <c r="P83" t="s">
        <v>50</v>
      </c>
      <c r="Q83">
        <v>-5.2027205363734001E-2</v>
      </c>
      <c r="R83">
        <v>1.5642193723661209E-2</v>
      </c>
      <c r="S83">
        <v>14</v>
      </c>
      <c r="T83">
        <v>-3.3260811292111092</v>
      </c>
      <c r="U83">
        <v>4.996168171455863E-3</v>
      </c>
      <c r="V83">
        <v>1.346793159262015E-2</v>
      </c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</row>
    <row r="84" spans="14:46" x14ac:dyDescent="0.2">
      <c r="N84" t="s">
        <v>140</v>
      </c>
      <c r="O84" t="s">
        <v>14</v>
      </c>
      <c r="P84" t="s">
        <v>50</v>
      </c>
      <c r="Q84">
        <v>0.11869291862080621</v>
      </c>
      <c r="R84">
        <v>3.757704769940675E-2</v>
      </c>
      <c r="S84">
        <v>14</v>
      </c>
      <c r="T84">
        <v>3.158654707796007</v>
      </c>
      <c r="U84">
        <v>6.9706773486766854E-3</v>
      </c>
      <c r="V84">
        <v>1.8007583150748109E-2</v>
      </c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</row>
    <row r="85" spans="14:46" x14ac:dyDescent="0.2">
      <c r="N85" t="s">
        <v>55</v>
      </c>
      <c r="O85" t="s">
        <v>14</v>
      </c>
      <c r="P85" t="s">
        <v>50</v>
      </c>
      <c r="Q85">
        <v>0.2032450769539581</v>
      </c>
      <c r="R85">
        <v>7.0194675852507632E-2</v>
      </c>
      <c r="S85">
        <v>14</v>
      </c>
      <c r="T85">
        <v>2.8954486146643759</v>
      </c>
      <c r="U85">
        <v>1.1747223877695379E-2</v>
      </c>
      <c r="V85">
        <v>2.9133115216684539E-2</v>
      </c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</row>
    <row r="86" spans="14:46" x14ac:dyDescent="0.2">
      <c r="N86" t="s">
        <v>141</v>
      </c>
      <c r="O86" t="s">
        <v>14</v>
      </c>
      <c r="P86" t="s">
        <v>50</v>
      </c>
      <c r="Q86">
        <v>-0.13135506426200719</v>
      </c>
      <c r="R86">
        <v>4.6439717332368319E-2</v>
      </c>
      <c r="S86">
        <v>14</v>
      </c>
      <c r="T86">
        <v>-2.8285069722087468</v>
      </c>
      <c r="U86">
        <v>1.340613343259058E-2</v>
      </c>
      <c r="V86">
        <v>2.9685009743593432E-2</v>
      </c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</row>
    <row r="87" spans="14:46" x14ac:dyDescent="0.2">
      <c r="N87" t="s">
        <v>142</v>
      </c>
      <c r="O87" t="s">
        <v>14</v>
      </c>
      <c r="P87" t="s">
        <v>50</v>
      </c>
      <c r="Q87">
        <v>-0.20585636573567531</v>
      </c>
      <c r="R87">
        <v>7.248558637860579E-2</v>
      </c>
      <c r="S87">
        <v>14</v>
      </c>
      <c r="T87">
        <v>-2.8399627570155661</v>
      </c>
      <c r="U87">
        <v>1.3106804095935421E-2</v>
      </c>
      <c r="V87">
        <v>2.9685009743593432E-2</v>
      </c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</row>
    <row r="88" spans="14:46" x14ac:dyDescent="0.2">
      <c r="N88" t="s">
        <v>143</v>
      </c>
      <c r="O88" t="s">
        <v>14</v>
      </c>
      <c r="P88" t="s">
        <v>50</v>
      </c>
      <c r="Q88">
        <v>-0.21992384810451729</v>
      </c>
      <c r="R88">
        <v>7.7054382479393446E-2</v>
      </c>
      <c r="S88">
        <v>14</v>
      </c>
      <c r="T88">
        <v>-2.8541380908909528</v>
      </c>
      <c r="U88">
        <v>1.2745463823087329E-2</v>
      </c>
      <c r="V88">
        <v>2.9685009743593432E-2</v>
      </c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</row>
    <row r="89" spans="14:46" x14ac:dyDescent="0.2">
      <c r="N89" t="s">
        <v>144</v>
      </c>
      <c r="O89" t="s">
        <v>14</v>
      </c>
      <c r="P89" t="s">
        <v>50</v>
      </c>
      <c r="Q89">
        <v>-0.11102119718633691</v>
      </c>
      <c r="R89">
        <v>4.0473293320387557E-2</v>
      </c>
      <c r="S89">
        <v>14</v>
      </c>
      <c r="T89">
        <v>-2.7430729767278978</v>
      </c>
      <c r="U89">
        <v>1.5859191179532071E-2</v>
      </c>
      <c r="V89">
        <v>3.390585700451685E-2</v>
      </c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</row>
    <row r="90" spans="14:46" x14ac:dyDescent="0.2">
      <c r="N90" t="s">
        <v>133</v>
      </c>
      <c r="O90" t="s">
        <v>11</v>
      </c>
      <c r="P90" t="s">
        <v>50</v>
      </c>
      <c r="Q90">
        <v>-0.1193584032434258</v>
      </c>
      <c r="R90">
        <v>4.4194386544776483E-2</v>
      </c>
      <c r="S90">
        <v>14</v>
      </c>
      <c r="T90">
        <v>-2.7007593627868389</v>
      </c>
      <c r="U90">
        <v>1.72310074215783E-2</v>
      </c>
      <c r="V90">
        <v>3.5610748671261808E-2</v>
      </c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</row>
    <row r="91" spans="14:46" x14ac:dyDescent="0.2">
      <c r="N91" t="s">
        <v>145</v>
      </c>
      <c r="O91" t="s">
        <v>14</v>
      </c>
      <c r="P91" t="s">
        <v>50</v>
      </c>
      <c r="Q91">
        <v>-0.1287690990478525</v>
      </c>
      <c r="R91">
        <v>4.9651733351578103E-2</v>
      </c>
      <c r="S91">
        <v>14</v>
      </c>
      <c r="T91">
        <v>-2.593446197256672</v>
      </c>
      <c r="U91">
        <v>2.124655895363195E-2</v>
      </c>
      <c r="V91">
        <v>4.24931179072639E-2</v>
      </c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</row>
    <row r="92" spans="14:46" x14ac:dyDescent="0.2">
      <c r="N92" t="s">
        <v>144</v>
      </c>
      <c r="O92" t="s">
        <v>11</v>
      </c>
      <c r="P92" t="s">
        <v>50</v>
      </c>
      <c r="Q92">
        <v>-0.109452334433804</v>
      </c>
      <c r="R92">
        <v>4.5250517568837398E-2</v>
      </c>
      <c r="S92">
        <v>14</v>
      </c>
      <c r="T92">
        <v>-2.4188084537883912</v>
      </c>
      <c r="U92">
        <v>2.977579058882537E-2</v>
      </c>
      <c r="V92">
        <v>5.7690594265849153E-2</v>
      </c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</row>
    <row r="93" spans="14:46" x14ac:dyDescent="0.2">
      <c r="N93" t="s">
        <v>146</v>
      </c>
      <c r="O93" t="s">
        <v>11</v>
      </c>
      <c r="P93" t="s">
        <v>50</v>
      </c>
      <c r="Q93">
        <v>-7.7924468511220937E-2</v>
      </c>
      <c r="R93">
        <v>3.3550310130454307E-2</v>
      </c>
      <c r="S93">
        <v>14</v>
      </c>
      <c r="T93">
        <v>-2.3226154455272021</v>
      </c>
      <c r="U93">
        <v>3.5780639020823207E-2</v>
      </c>
      <c r="V93">
        <v>6.7224230887607248E-2</v>
      </c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</row>
    <row r="94" spans="14:46" x14ac:dyDescent="0.2">
      <c r="N94" t="s">
        <v>147</v>
      </c>
      <c r="O94" t="s">
        <v>11</v>
      </c>
      <c r="P94" t="s">
        <v>50</v>
      </c>
      <c r="Q94">
        <v>-9.9149875903801046E-2</v>
      </c>
      <c r="R94">
        <v>4.4707381396060529E-2</v>
      </c>
      <c r="S94">
        <v>14</v>
      </c>
      <c r="T94">
        <v>-2.2177518075916161</v>
      </c>
      <c r="U94">
        <v>4.3622738698709751E-2</v>
      </c>
      <c r="V94">
        <v>7.9547347038823657E-2</v>
      </c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</row>
    <row r="95" spans="14:46" x14ac:dyDescent="0.2">
      <c r="N95" t="s">
        <v>148</v>
      </c>
      <c r="O95" t="s">
        <v>11</v>
      </c>
      <c r="P95" t="s">
        <v>50</v>
      </c>
      <c r="Q95">
        <v>-4.854845633026536E-2</v>
      </c>
      <c r="R95">
        <v>2.2159957853704119E-2</v>
      </c>
      <c r="S95">
        <v>14</v>
      </c>
      <c r="T95">
        <v>-2.1908189830853089</v>
      </c>
      <c r="U95">
        <v>4.5882697920594337E-2</v>
      </c>
      <c r="V95">
        <v>8.1277922030767114E-2</v>
      </c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</row>
    <row r="96" spans="14:46" x14ac:dyDescent="0.2">
      <c r="N96" t="s">
        <v>142</v>
      </c>
      <c r="O96" t="s">
        <v>11</v>
      </c>
      <c r="P96" t="s">
        <v>50</v>
      </c>
      <c r="Q96">
        <v>-0.1579756575101425</v>
      </c>
      <c r="R96">
        <v>8.1041349265747742E-2</v>
      </c>
      <c r="S96">
        <v>14</v>
      </c>
      <c r="T96">
        <v>-1.949321660379995</v>
      </c>
      <c r="U96">
        <v>7.1580284177630196E-2</v>
      </c>
      <c r="V96">
        <v>0.12327715608369651</v>
      </c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</row>
    <row r="97" spans="14:46" x14ac:dyDescent="0.2">
      <c r="N97" t="s">
        <v>149</v>
      </c>
      <c r="O97" t="s">
        <v>14</v>
      </c>
      <c r="P97" t="s">
        <v>50</v>
      </c>
      <c r="Q97">
        <v>-7.8945835149185115E-2</v>
      </c>
      <c r="R97">
        <v>4.1184359440310563E-2</v>
      </c>
      <c r="S97">
        <v>14</v>
      </c>
      <c r="T97">
        <v>-1.9168887466515809</v>
      </c>
      <c r="U97">
        <v>7.5891473061994688E-2</v>
      </c>
      <c r="V97">
        <v>0.1271694954011803</v>
      </c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</row>
    <row r="98" spans="14:46" x14ac:dyDescent="0.2">
      <c r="N98" t="s">
        <v>146</v>
      </c>
      <c r="O98" t="s">
        <v>14</v>
      </c>
      <c r="P98" t="s">
        <v>50</v>
      </c>
      <c r="Q98">
        <v>-5.5125789045649763E-2</v>
      </c>
      <c r="R98">
        <v>3.0008309647158261E-2</v>
      </c>
      <c r="S98">
        <v>14</v>
      </c>
      <c r="T98">
        <v>-1.837017469288547</v>
      </c>
      <c r="U98">
        <v>8.7525401027754662E-2</v>
      </c>
      <c r="V98">
        <v>0.1428046016768629</v>
      </c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</row>
    <row r="99" spans="14:46" x14ac:dyDescent="0.2">
      <c r="N99" t="s">
        <v>147</v>
      </c>
      <c r="O99" t="s">
        <v>14</v>
      </c>
      <c r="P99" t="s">
        <v>50</v>
      </c>
      <c r="Q99">
        <v>7.2542290364113124E-2</v>
      </c>
      <c r="R99">
        <v>3.998749755904029E-2</v>
      </c>
      <c r="S99">
        <v>14</v>
      </c>
      <c r="T99">
        <v>1.814124283646575</v>
      </c>
      <c r="U99">
        <v>9.114264771868201E-2</v>
      </c>
      <c r="V99">
        <v>0.14489343996303289</v>
      </c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</row>
    <row r="100" spans="14:46" x14ac:dyDescent="0.2">
      <c r="N100" t="s">
        <v>150</v>
      </c>
      <c r="O100" t="s">
        <v>14</v>
      </c>
      <c r="P100" t="s">
        <v>50</v>
      </c>
      <c r="Q100">
        <v>5.3044366058730578E-2</v>
      </c>
      <c r="R100">
        <v>3.028575398336331E-2</v>
      </c>
      <c r="S100">
        <v>14</v>
      </c>
      <c r="T100">
        <v>1.751462621266392</v>
      </c>
      <c r="U100">
        <v>0.1017333627040604</v>
      </c>
      <c r="V100">
        <v>0.1576867121912936</v>
      </c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</row>
    <row r="101" spans="14:46" x14ac:dyDescent="0.2">
      <c r="N101" t="s">
        <v>149</v>
      </c>
      <c r="O101" t="s">
        <v>11</v>
      </c>
      <c r="P101" t="s">
        <v>50</v>
      </c>
      <c r="Q101">
        <v>-7.912096664864407E-2</v>
      </c>
      <c r="R101">
        <v>4.6045513659159827E-2</v>
      </c>
      <c r="S101">
        <v>14</v>
      </c>
      <c r="T101">
        <v>-1.718320860406007</v>
      </c>
      <c r="U101">
        <v>0.10776324582176131</v>
      </c>
      <c r="V101">
        <v>0.16295905465729749</v>
      </c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</row>
    <row r="102" spans="14:46" x14ac:dyDescent="0.2">
      <c r="N102" t="s">
        <v>151</v>
      </c>
      <c r="O102" t="s">
        <v>14</v>
      </c>
      <c r="P102" t="s">
        <v>50</v>
      </c>
      <c r="Q102">
        <v>3.1038398960940818E-2</v>
      </c>
      <c r="R102">
        <v>1.9151881366552489E-2</v>
      </c>
      <c r="S102">
        <v>14</v>
      </c>
      <c r="T102">
        <v>1.620644905160459</v>
      </c>
      <c r="U102">
        <v>0.12739180815806719</v>
      </c>
      <c r="V102">
        <v>0.18805457394762301</v>
      </c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</row>
    <row r="103" spans="14:46" x14ac:dyDescent="0.2">
      <c r="N103" t="s">
        <v>139</v>
      </c>
      <c r="O103" t="s">
        <v>14</v>
      </c>
      <c r="P103" t="s">
        <v>50</v>
      </c>
      <c r="Q103">
        <v>2.2155344864925781E-2</v>
      </c>
      <c r="R103">
        <v>1.39908033933308E-2</v>
      </c>
      <c r="S103">
        <v>14</v>
      </c>
      <c r="T103">
        <v>1.583564877731531</v>
      </c>
      <c r="U103">
        <v>0.13561519148887699</v>
      </c>
      <c r="V103">
        <v>0.19553818307698551</v>
      </c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</row>
    <row r="104" spans="14:46" x14ac:dyDescent="0.2">
      <c r="N104" t="s">
        <v>148</v>
      </c>
      <c r="O104" t="s">
        <v>14</v>
      </c>
      <c r="P104" t="s">
        <v>50</v>
      </c>
      <c r="Q104">
        <v>-2.9115721765169439E-2</v>
      </c>
      <c r="R104">
        <v>1.9820468855765092E-2</v>
      </c>
      <c r="S104">
        <v>14</v>
      </c>
      <c r="T104">
        <v>-1.4689724030771689</v>
      </c>
      <c r="U104">
        <v>0.16395015426766699</v>
      </c>
      <c r="V104">
        <v>0.23102067192262171</v>
      </c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</row>
    <row r="105" spans="14:46" x14ac:dyDescent="0.2">
      <c r="N105" t="s">
        <v>138</v>
      </c>
      <c r="O105" t="s">
        <v>14</v>
      </c>
      <c r="P105" t="s">
        <v>50</v>
      </c>
      <c r="Q105">
        <v>1.468604668807269E-2</v>
      </c>
      <c r="R105">
        <v>1.0737872241355551E-2</v>
      </c>
      <c r="S105">
        <v>14</v>
      </c>
      <c r="T105">
        <v>1.367686852476345</v>
      </c>
      <c r="U105">
        <v>0.19296524997058331</v>
      </c>
      <c r="V105">
        <v>0.26586323329280359</v>
      </c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</row>
    <row r="106" spans="14:46" x14ac:dyDescent="0.2">
      <c r="N106" t="s">
        <v>145</v>
      </c>
      <c r="O106" t="s">
        <v>11</v>
      </c>
      <c r="P106" t="s">
        <v>50</v>
      </c>
      <c r="Q106">
        <v>-7.480876403058713E-2</v>
      </c>
      <c r="R106">
        <v>5.5512325487411071E-2</v>
      </c>
      <c r="S106">
        <v>14</v>
      </c>
      <c r="T106">
        <v>-1.3476063806325691</v>
      </c>
      <c r="U106">
        <v>0.19918982372413011</v>
      </c>
      <c r="V106">
        <v>0.26847324067165368</v>
      </c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</row>
    <row r="107" spans="14:46" x14ac:dyDescent="0.2">
      <c r="N107" t="s">
        <v>140</v>
      </c>
      <c r="O107" t="s">
        <v>11</v>
      </c>
      <c r="P107" t="s">
        <v>50</v>
      </c>
      <c r="Q107">
        <v>-5.0807047896776307E-2</v>
      </c>
      <c r="R107">
        <v>4.2012416524812808E-2</v>
      </c>
      <c r="S107">
        <v>14</v>
      </c>
      <c r="T107">
        <v>-1.2093340992839421</v>
      </c>
      <c r="U107">
        <v>0.2465613290237165</v>
      </c>
      <c r="V107">
        <v>0.32525111488234942</v>
      </c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</row>
    <row r="108" spans="14:46" x14ac:dyDescent="0.2">
      <c r="N108" t="s">
        <v>152</v>
      </c>
      <c r="O108" t="s">
        <v>11</v>
      </c>
      <c r="P108" t="s">
        <v>50</v>
      </c>
      <c r="Q108">
        <v>-7.6709875891188412E-2</v>
      </c>
      <c r="R108">
        <v>6.4931580975167019E-2</v>
      </c>
      <c r="S108">
        <v>14</v>
      </c>
      <c r="T108">
        <v>-1.1813954741149151</v>
      </c>
      <c r="U108">
        <v>0.25712592640567089</v>
      </c>
      <c r="V108">
        <v>0.33212098827399172</v>
      </c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</row>
    <row r="109" spans="14:46" x14ac:dyDescent="0.2">
      <c r="N109" t="s">
        <v>153</v>
      </c>
      <c r="O109" t="s">
        <v>14</v>
      </c>
      <c r="P109" t="s">
        <v>50</v>
      </c>
      <c r="Q109">
        <v>-6.2323844956689189E-2</v>
      </c>
      <c r="R109">
        <v>5.4424778790675428E-2</v>
      </c>
      <c r="S109">
        <v>14</v>
      </c>
      <c r="T109">
        <v>-1.1451373132152649</v>
      </c>
      <c r="U109">
        <v>0.2713518204417103</v>
      </c>
      <c r="V109">
        <v>0.34334311974257231</v>
      </c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</row>
    <row r="110" spans="14:46" x14ac:dyDescent="0.2">
      <c r="N110" t="s">
        <v>143</v>
      </c>
      <c r="O110" t="s">
        <v>11</v>
      </c>
      <c r="P110" t="s">
        <v>50</v>
      </c>
      <c r="Q110">
        <v>-7.6013647648402877E-2</v>
      </c>
      <c r="R110">
        <v>8.6149418594096319E-2</v>
      </c>
      <c r="S110">
        <v>14</v>
      </c>
      <c r="T110">
        <v>-0.88234661230333555</v>
      </c>
      <c r="U110">
        <v>0.39248770208849898</v>
      </c>
      <c r="V110">
        <v>0.48668475058973881</v>
      </c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</row>
    <row r="111" spans="14:46" x14ac:dyDescent="0.2">
      <c r="N111" t="s">
        <v>141</v>
      </c>
      <c r="O111" t="s">
        <v>11</v>
      </c>
      <c r="P111" t="s">
        <v>50</v>
      </c>
      <c r="Q111">
        <v>4.146167677143886E-2</v>
      </c>
      <c r="R111">
        <v>5.1921182405525408E-2</v>
      </c>
      <c r="S111">
        <v>14</v>
      </c>
      <c r="T111">
        <v>0.79855031897398665</v>
      </c>
      <c r="U111">
        <v>0.43788866859778269</v>
      </c>
      <c r="V111">
        <v>0.53233524417769662</v>
      </c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</row>
    <row r="112" spans="14:46" x14ac:dyDescent="0.2">
      <c r="N112" t="s">
        <v>136</v>
      </c>
      <c r="O112" t="s">
        <v>11</v>
      </c>
      <c r="P112" t="s">
        <v>50</v>
      </c>
      <c r="Q112">
        <v>-4.4093175030973507E-2</v>
      </c>
      <c r="R112">
        <v>6.3883190469522483E-2</v>
      </c>
      <c r="S112">
        <v>14</v>
      </c>
      <c r="T112">
        <v>-0.6902156061227025</v>
      </c>
      <c r="U112">
        <v>0.50134142735215648</v>
      </c>
      <c r="V112">
        <v>0.59775324030449428</v>
      </c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</row>
    <row r="113" spans="14:46" x14ac:dyDescent="0.2">
      <c r="N113" t="s">
        <v>135</v>
      </c>
      <c r="O113" t="s">
        <v>11</v>
      </c>
      <c r="P113" t="s">
        <v>50</v>
      </c>
      <c r="Q113">
        <v>3.1419447090359993E-2</v>
      </c>
      <c r="R113">
        <v>5.8332319727646929E-2</v>
      </c>
      <c r="S113">
        <v>14</v>
      </c>
      <c r="T113">
        <v>0.53862845223809197</v>
      </c>
      <c r="U113">
        <v>0.59860388441888979</v>
      </c>
      <c r="V113">
        <v>0.70025360064096542</v>
      </c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</row>
    <row r="114" spans="14:46" x14ac:dyDescent="0.2">
      <c r="N114" t="s">
        <v>152</v>
      </c>
      <c r="O114" t="s">
        <v>14</v>
      </c>
      <c r="P114" t="s">
        <v>50</v>
      </c>
      <c r="Q114">
        <v>2.7926639314114099E-2</v>
      </c>
      <c r="R114">
        <v>5.8076571578802173E-2</v>
      </c>
      <c r="S114">
        <v>14</v>
      </c>
      <c r="T114">
        <v>0.48085895146584828</v>
      </c>
      <c r="U114">
        <v>0.63804478377433083</v>
      </c>
      <c r="V114">
        <v>0.70640672489300915</v>
      </c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</row>
    <row r="115" spans="14:46" x14ac:dyDescent="0.2">
      <c r="N115" t="s">
        <v>128</v>
      </c>
      <c r="O115" t="s">
        <v>11</v>
      </c>
      <c r="P115" t="s">
        <v>50</v>
      </c>
      <c r="Q115">
        <v>3.4794465628082971E-2</v>
      </c>
      <c r="R115">
        <v>7.2090997337119683E-2</v>
      </c>
      <c r="S115">
        <v>14</v>
      </c>
      <c r="T115">
        <v>0.48264647339214001</v>
      </c>
      <c r="U115">
        <v>0.63680630423037421</v>
      </c>
      <c r="V115">
        <v>0.70640672489300915</v>
      </c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</row>
    <row r="116" spans="14:46" x14ac:dyDescent="0.2">
      <c r="N116" t="s">
        <v>154</v>
      </c>
      <c r="O116" t="s">
        <v>11</v>
      </c>
      <c r="P116" t="s">
        <v>50</v>
      </c>
      <c r="Q116">
        <v>-2.0363736128376018E-2</v>
      </c>
      <c r="R116">
        <v>4.143432410814761E-2</v>
      </c>
      <c r="S116">
        <v>14</v>
      </c>
      <c r="T116">
        <v>-0.49147021380690792</v>
      </c>
      <c r="U116">
        <v>0.63070934935599721</v>
      </c>
      <c r="V116">
        <v>0.70640672489300915</v>
      </c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</row>
    <row r="117" spans="14:46" x14ac:dyDescent="0.2">
      <c r="N117" t="s">
        <v>154</v>
      </c>
      <c r="O117" t="s">
        <v>14</v>
      </c>
      <c r="P117" t="s">
        <v>50</v>
      </c>
      <c r="Q117">
        <v>-1.245257648429076E-2</v>
      </c>
      <c r="R117">
        <v>3.705998612303054E-2</v>
      </c>
      <c r="S117">
        <v>14</v>
      </c>
      <c r="T117">
        <v>-0.33601136392634101</v>
      </c>
      <c r="U117">
        <v>0.74184513364602256</v>
      </c>
      <c r="V117">
        <v>0.80300267325920749</v>
      </c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</row>
    <row r="118" spans="14:46" x14ac:dyDescent="0.2">
      <c r="N118" t="s">
        <v>127</v>
      </c>
      <c r="O118" t="s">
        <v>11</v>
      </c>
      <c r="P118" t="s">
        <v>50</v>
      </c>
      <c r="Q118">
        <v>9.0770380650524729E-3</v>
      </c>
      <c r="R118">
        <v>2.8070288739097841E-2</v>
      </c>
      <c r="S118">
        <v>14</v>
      </c>
      <c r="T118">
        <v>0.32336817584670852</v>
      </c>
      <c r="U118">
        <v>0.75119604917796834</v>
      </c>
      <c r="V118">
        <v>0.80300267325920749</v>
      </c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</row>
    <row r="119" spans="14:46" x14ac:dyDescent="0.2">
      <c r="N119" t="s">
        <v>137</v>
      </c>
      <c r="O119" t="s">
        <v>11</v>
      </c>
      <c r="P119" t="s">
        <v>50</v>
      </c>
      <c r="Q119">
        <v>6.5561261838861518E-3</v>
      </c>
      <c r="R119">
        <v>6.9228116533806353E-2</v>
      </c>
      <c r="S119">
        <v>14</v>
      </c>
      <c r="T119">
        <v>9.4703229152342763E-2</v>
      </c>
      <c r="U119">
        <v>0.92589266799059566</v>
      </c>
      <c r="V119">
        <v>0.95675575692361559</v>
      </c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</row>
    <row r="120" spans="14:46" x14ac:dyDescent="0.2">
      <c r="N120" t="s">
        <v>153</v>
      </c>
      <c r="O120" t="s">
        <v>11</v>
      </c>
      <c r="P120" t="s">
        <v>50</v>
      </c>
      <c r="Q120">
        <v>6.8806928128834896E-3</v>
      </c>
      <c r="R120">
        <v>6.0848752518169562E-2</v>
      </c>
      <c r="S120">
        <v>14</v>
      </c>
      <c r="T120">
        <v>0.11307861752513169</v>
      </c>
      <c r="U120">
        <v>0.91157371557690825</v>
      </c>
      <c r="V120">
        <v>0.95675575692361559</v>
      </c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</row>
    <row r="121" spans="14:46" x14ac:dyDescent="0.2">
      <c r="N121" t="s">
        <v>151</v>
      </c>
      <c r="O121" t="s">
        <v>11</v>
      </c>
      <c r="P121" t="s">
        <v>50</v>
      </c>
      <c r="Q121">
        <v>1.1924883504345579E-3</v>
      </c>
      <c r="R121">
        <v>2.1412454316311481E-2</v>
      </c>
      <c r="S121">
        <v>14</v>
      </c>
      <c r="T121">
        <v>5.5691343589984919E-2</v>
      </c>
      <c r="U121">
        <v>0.95637468344797161</v>
      </c>
      <c r="V121">
        <v>0.96678432173142659</v>
      </c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</row>
    <row r="122" spans="14:46" x14ac:dyDescent="0.2">
      <c r="N122" t="s">
        <v>150</v>
      </c>
      <c r="O122" t="s">
        <v>11</v>
      </c>
      <c r="P122" t="s">
        <v>50</v>
      </c>
      <c r="Q122">
        <v>1.4354382474333141E-3</v>
      </c>
      <c r="R122">
        <v>3.3860502328317707E-2</v>
      </c>
      <c r="S122">
        <v>14</v>
      </c>
      <c r="T122">
        <v>4.2392703850493367E-2</v>
      </c>
      <c r="U122">
        <v>0.96678432173142659</v>
      </c>
      <c r="V122">
        <v>0.96678432173142659</v>
      </c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</row>
    <row r="123" spans="14:46" x14ac:dyDescent="0.2"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9F893-30DD-4CD3-9A31-68052B94BF9D}">
  <dimension ref="A1:L254"/>
  <sheetViews>
    <sheetView zoomScale="25" zoomScaleNormal="25" workbookViewId="0"/>
  </sheetViews>
  <sheetFormatPr baseColWidth="10" defaultColWidth="8.83203125" defaultRowHeight="15" x14ac:dyDescent="0.2"/>
  <sheetData>
    <row r="1" spans="1:12" ht="16" x14ac:dyDescent="0.2">
      <c r="A1" s="8" t="s">
        <v>936</v>
      </c>
    </row>
    <row r="2" spans="1:12" x14ac:dyDescent="0.2">
      <c r="A2" s="14" t="s">
        <v>40</v>
      </c>
      <c r="B2" s="14" t="s">
        <v>723</v>
      </c>
      <c r="C2" s="14" t="s">
        <v>42</v>
      </c>
      <c r="D2" s="14" t="s">
        <v>1</v>
      </c>
      <c r="E2" s="14" t="s">
        <v>43</v>
      </c>
      <c r="F2" s="14" t="s">
        <v>724</v>
      </c>
      <c r="G2" s="14" t="s">
        <v>45</v>
      </c>
      <c r="H2" s="14" t="s">
        <v>725</v>
      </c>
      <c r="I2" s="14" t="s">
        <v>726</v>
      </c>
      <c r="J2" s="14" t="s">
        <v>727</v>
      </c>
      <c r="K2" s="14" t="s">
        <v>47</v>
      </c>
      <c r="L2" s="14" t="s">
        <v>728</v>
      </c>
    </row>
    <row r="3" spans="1:12" x14ac:dyDescent="0.2">
      <c r="A3" t="s">
        <v>52</v>
      </c>
      <c r="B3" t="s">
        <v>729</v>
      </c>
      <c r="C3" t="s">
        <v>730</v>
      </c>
      <c r="D3" t="s">
        <v>714</v>
      </c>
      <c r="E3">
        <v>0.156075964327059</v>
      </c>
      <c r="F3">
        <v>5.1407341863601283E-2</v>
      </c>
      <c r="G3">
        <v>32</v>
      </c>
      <c r="H3">
        <v>5.1362635586437173E-2</v>
      </c>
      <c r="I3">
        <v>0.26078929306768078</v>
      </c>
      <c r="J3">
        <v>3.0360636957494158</v>
      </c>
      <c r="K3">
        <v>4.736725535767974E-3</v>
      </c>
      <c r="L3">
        <v>7.1050883036519611E-3</v>
      </c>
    </row>
    <row r="4" spans="1:12" x14ac:dyDescent="0.2">
      <c r="A4" t="s">
        <v>52</v>
      </c>
      <c r="B4" t="s">
        <v>729</v>
      </c>
      <c r="C4" t="s">
        <v>731</v>
      </c>
      <c r="D4" t="s">
        <v>714</v>
      </c>
      <c r="E4">
        <v>-0.10147625675043</v>
      </c>
      <c r="F4">
        <v>5.1407341863601269E-2</v>
      </c>
      <c r="G4">
        <v>32</v>
      </c>
      <c r="H4">
        <v>-0.20618958549105179</v>
      </c>
      <c r="I4">
        <v>3.2370719901917981E-3</v>
      </c>
      <c r="J4">
        <v>-1.9739642835390361</v>
      </c>
      <c r="K4">
        <v>5.7071415875649158E-2</v>
      </c>
      <c r="L4">
        <v>7.3377534697263214E-2</v>
      </c>
    </row>
    <row r="5" spans="1:12" x14ac:dyDescent="0.2">
      <c r="A5" t="s">
        <v>52</v>
      </c>
      <c r="B5" t="s">
        <v>729</v>
      </c>
      <c r="C5" t="s">
        <v>732</v>
      </c>
      <c r="D5" t="s">
        <v>714</v>
      </c>
      <c r="E5">
        <v>0.27366122005747379</v>
      </c>
      <c r="F5">
        <v>5.1407341863601262E-2</v>
      </c>
      <c r="G5">
        <v>32</v>
      </c>
      <c r="H5">
        <v>0.16894789131685201</v>
      </c>
      <c r="I5">
        <v>0.37837454879809562</v>
      </c>
      <c r="J5">
        <v>5.323387869063084</v>
      </c>
      <c r="K5">
        <v>7.7541146960342616E-6</v>
      </c>
      <c r="L5">
        <v>9.9695760377583363E-6</v>
      </c>
    </row>
    <row r="6" spans="1:12" x14ac:dyDescent="0.2">
      <c r="A6" t="s">
        <v>52</v>
      </c>
      <c r="B6" t="s">
        <v>729</v>
      </c>
      <c r="C6" t="s">
        <v>733</v>
      </c>
      <c r="D6" t="s">
        <v>714</v>
      </c>
      <c r="E6">
        <v>0.22995666009866611</v>
      </c>
      <c r="F6">
        <v>5.1407341863601262E-2</v>
      </c>
      <c r="G6">
        <v>32</v>
      </c>
      <c r="H6">
        <v>0.1252433313580443</v>
      </c>
      <c r="I6">
        <v>0.33466998883928778</v>
      </c>
      <c r="J6">
        <v>4.4732260366390548</v>
      </c>
      <c r="K6">
        <v>9.1177926016361896E-5</v>
      </c>
      <c r="L6">
        <v>1.3676688902454281E-4</v>
      </c>
    </row>
    <row r="7" spans="1:12" x14ac:dyDescent="0.2">
      <c r="A7" t="s">
        <v>52</v>
      </c>
      <c r="B7" t="s">
        <v>729</v>
      </c>
      <c r="C7" t="s">
        <v>734</v>
      </c>
      <c r="D7" t="s">
        <v>714</v>
      </c>
      <c r="E7">
        <v>0.23381605089030169</v>
      </c>
      <c r="F7">
        <v>5.1407341863601283E-2</v>
      </c>
      <c r="G7">
        <v>32</v>
      </c>
      <c r="H7">
        <v>0.12910272214967991</v>
      </c>
      <c r="I7">
        <v>0.3385293796309235</v>
      </c>
      <c r="J7">
        <v>4.5483007370947934</v>
      </c>
      <c r="K7">
        <v>7.3472221655748745E-5</v>
      </c>
      <c r="L7">
        <v>1.102083324836231E-4</v>
      </c>
    </row>
    <row r="8" spans="1:12" x14ac:dyDescent="0.2">
      <c r="A8" t="s">
        <v>52</v>
      </c>
      <c r="B8" t="s">
        <v>729</v>
      </c>
      <c r="C8" t="s">
        <v>735</v>
      </c>
      <c r="D8" t="s">
        <v>714</v>
      </c>
      <c r="E8">
        <v>0.229112043133953</v>
      </c>
      <c r="F8">
        <v>5.1407341863601269E-2</v>
      </c>
      <c r="G8">
        <v>32</v>
      </c>
      <c r="H8">
        <v>0.12439871439333119</v>
      </c>
      <c r="I8">
        <v>0.33382537187457478</v>
      </c>
      <c r="J8">
        <v>4.4567961467810244</v>
      </c>
      <c r="K8">
        <v>9.5582669750845381E-5</v>
      </c>
      <c r="L8">
        <v>1.433740046262681E-4</v>
      </c>
    </row>
    <row r="9" spans="1:12" x14ac:dyDescent="0.2">
      <c r="A9" t="s">
        <v>52</v>
      </c>
      <c r="B9" t="s">
        <v>729</v>
      </c>
      <c r="C9" t="s">
        <v>736</v>
      </c>
      <c r="D9" t="s">
        <v>714</v>
      </c>
      <c r="E9">
        <v>0.19498397076488611</v>
      </c>
      <c r="F9">
        <v>5.1407341863601248E-2</v>
      </c>
      <c r="G9">
        <v>32</v>
      </c>
      <c r="H9">
        <v>9.0270642024264394E-2</v>
      </c>
      <c r="I9">
        <v>0.29969729950550789</v>
      </c>
      <c r="J9">
        <v>3.7929206937451809</v>
      </c>
      <c r="K9">
        <v>6.2429030720274783E-4</v>
      </c>
      <c r="L9">
        <v>1.1237225529649459E-3</v>
      </c>
    </row>
    <row r="10" spans="1:12" x14ac:dyDescent="0.2">
      <c r="A10" t="s">
        <v>52</v>
      </c>
      <c r="B10" t="s">
        <v>729</v>
      </c>
      <c r="C10" t="s">
        <v>737</v>
      </c>
      <c r="D10" t="s">
        <v>714</v>
      </c>
      <c r="E10">
        <v>-0.25755222107748899</v>
      </c>
      <c r="F10">
        <v>5.1407341863601269E-2</v>
      </c>
      <c r="G10">
        <v>32</v>
      </c>
      <c r="H10">
        <v>-0.36226554981811082</v>
      </c>
      <c r="I10">
        <v>-0.1528388923368672</v>
      </c>
      <c r="J10">
        <v>-5.0100279792884539</v>
      </c>
      <c r="K10">
        <v>1.9300849306903792E-5</v>
      </c>
      <c r="L10">
        <v>8.6853821881067059E-5</v>
      </c>
    </row>
    <row r="11" spans="1:12" x14ac:dyDescent="0.2">
      <c r="A11" t="s">
        <v>52</v>
      </c>
      <c r="B11" t="s">
        <v>729</v>
      </c>
      <c r="C11" t="s">
        <v>738</v>
      </c>
      <c r="D11" t="s">
        <v>714</v>
      </c>
      <c r="E11">
        <v>0.1175852557304148</v>
      </c>
      <c r="F11">
        <v>5.1407341863601269E-2</v>
      </c>
      <c r="G11">
        <v>32</v>
      </c>
      <c r="H11">
        <v>1.2871926989793029E-2</v>
      </c>
      <c r="I11">
        <v>0.22229858447103659</v>
      </c>
      <c r="J11">
        <v>2.287324173313666</v>
      </c>
      <c r="K11">
        <v>2.8933597086225161E-2</v>
      </c>
      <c r="L11">
        <v>3.6387210329645411E-2</v>
      </c>
    </row>
    <row r="12" spans="1:12" x14ac:dyDescent="0.2">
      <c r="A12" t="s">
        <v>52</v>
      </c>
      <c r="B12" t="s">
        <v>729</v>
      </c>
      <c r="C12" t="s">
        <v>739</v>
      </c>
      <c r="D12" t="s">
        <v>714</v>
      </c>
      <c r="E12">
        <v>7.388069577160708E-2</v>
      </c>
      <c r="F12">
        <v>5.1407341863601269E-2</v>
      </c>
      <c r="G12">
        <v>32</v>
      </c>
      <c r="H12">
        <v>-3.0832632969014701E-2</v>
      </c>
      <c r="I12">
        <v>0.17859402451222889</v>
      </c>
      <c r="J12">
        <v>1.4371623408896379</v>
      </c>
      <c r="K12">
        <v>0.16037862489335419</v>
      </c>
      <c r="L12">
        <v>0.20620108914859819</v>
      </c>
    </row>
    <row r="13" spans="1:12" x14ac:dyDescent="0.2">
      <c r="A13" t="s">
        <v>52</v>
      </c>
      <c r="B13" t="s">
        <v>729</v>
      </c>
      <c r="C13" t="s">
        <v>740</v>
      </c>
      <c r="D13" t="s">
        <v>714</v>
      </c>
      <c r="E13">
        <v>7.7740086563242716E-2</v>
      </c>
      <c r="F13">
        <v>5.1407341863601283E-2</v>
      </c>
      <c r="G13">
        <v>32</v>
      </c>
      <c r="H13">
        <v>-2.6973242177379082E-2</v>
      </c>
      <c r="I13">
        <v>0.1824534153038645</v>
      </c>
      <c r="J13">
        <v>1.512237041345377</v>
      </c>
      <c r="K13">
        <v>0.14028765950772459</v>
      </c>
      <c r="L13">
        <v>0.18036984793850311</v>
      </c>
    </row>
    <row r="14" spans="1:12" x14ac:dyDescent="0.2">
      <c r="A14" t="s">
        <v>52</v>
      </c>
      <c r="B14" t="s">
        <v>729</v>
      </c>
      <c r="C14" t="s">
        <v>741</v>
      </c>
      <c r="D14" t="s">
        <v>714</v>
      </c>
      <c r="E14">
        <v>7.3036078806894028E-2</v>
      </c>
      <c r="F14">
        <v>5.1407341863601283E-2</v>
      </c>
      <c r="G14">
        <v>32</v>
      </c>
      <c r="H14">
        <v>-3.1677249933727773E-2</v>
      </c>
      <c r="I14">
        <v>0.17774940754751581</v>
      </c>
      <c r="J14">
        <v>1.4207324510316079</v>
      </c>
      <c r="K14">
        <v>0.16506607428339509</v>
      </c>
      <c r="L14">
        <v>0.21222780979293659</v>
      </c>
    </row>
    <row r="15" spans="1:12" x14ac:dyDescent="0.2">
      <c r="A15" t="s">
        <v>52</v>
      </c>
      <c r="B15" t="s">
        <v>729</v>
      </c>
      <c r="C15" t="s">
        <v>742</v>
      </c>
      <c r="D15" t="s">
        <v>714</v>
      </c>
      <c r="E15">
        <v>3.8908006437827158E-2</v>
      </c>
      <c r="F15">
        <v>5.1407341863601269E-2</v>
      </c>
      <c r="G15">
        <v>32</v>
      </c>
      <c r="H15">
        <v>-6.5805322302794622E-2</v>
      </c>
      <c r="I15">
        <v>0.14362133517844891</v>
      </c>
      <c r="J15">
        <v>0.75685699799576278</v>
      </c>
      <c r="K15">
        <v>0.45467235990855248</v>
      </c>
      <c r="L15">
        <v>0.45467235990855248</v>
      </c>
    </row>
    <row r="16" spans="1:12" x14ac:dyDescent="0.2">
      <c r="A16" t="s">
        <v>52</v>
      </c>
      <c r="B16" t="s">
        <v>729</v>
      </c>
      <c r="C16" t="s">
        <v>743</v>
      </c>
      <c r="D16" t="s">
        <v>714</v>
      </c>
      <c r="E16">
        <v>0.37513747680790382</v>
      </c>
      <c r="F16">
        <v>5.1407341863601269E-2</v>
      </c>
      <c r="G16">
        <v>32</v>
      </c>
      <c r="H16">
        <v>0.27042414806728199</v>
      </c>
      <c r="I16">
        <v>0.47985080554852549</v>
      </c>
      <c r="J16">
        <v>7.2973521526021186</v>
      </c>
      <c r="K16">
        <v>2.7036856478170589E-8</v>
      </c>
      <c r="L16">
        <v>6.0832927075883828E-8</v>
      </c>
    </row>
    <row r="17" spans="1:12" x14ac:dyDescent="0.2">
      <c r="A17" t="s">
        <v>52</v>
      </c>
      <c r="B17" t="s">
        <v>729</v>
      </c>
      <c r="C17" t="s">
        <v>744</v>
      </c>
      <c r="D17" t="s">
        <v>714</v>
      </c>
      <c r="E17">
        <v>0.33143291684909598</v>
      </c>
      <c r="F17">
        <v>5.1407341863601269E-2</v>
      </c>
      <c r="G17">
        <v>32</v>
      </c>
      <c r="H17">
        <v>0.22671958810847431</v>
      </c>
      <c r="I17">
        <v>0.43614624558971782</v>
      </c>
      <c r="J17">
        <v>6.4471903201780911</v>
      </c>
      <c r="K17">
        <v>2.993110078609893E-7</v>
      </c>
      <c r="L17">
        <v>5.3875981414978089E-7</v>
      </c>
    </row>
    <row r="18" spans="1:12" x14ac:dyDescent="0.2">
      <c r="A18" t="s">
        <v>52</v>
      </c>
      <c r="B18" t="s">
        <v>729</v>
      </c>
      <c r="C18" t="s">
        <v>745</v>
      </c>
      <c r="D18" t="s">
        <v>714</v>
      </c>
      <c r="E18">
        <v>0.3352923076407317</v>
      </c>
      <c r="F18">
        <v>5.1407341863601269E-2</v>
      </c>
      <c r="G18">
        <v>32</v>
      </c>
      <c r="H18">
        <v>0.23057897890010989</v>
      </c>
      <c r="I18">
        <v>0.44000563638135348</v>
      </c>
      <c r="J18">
        <v>6.5222650206338306</v>
      </c>
      <c r="K18">
        <v>2.4142865936914561E-7</v>
      </c>
      <c r="L18">
        <v>4.3457158686446212E-7</v>
      </c>
    </row>
    <row r="19" spans="1:12" x14ac:dyDescent="0.2">
      <c r="A19" t="s">
        <v>52</v>
      </c>
      <c r="B19" t="s">
        <v>729</v>
      </c>
      <c r="C19" t="s">
        <v>746</v>
      </c>
      <c r="D19" t="s">
        <v>714</v>
      </c>
      <c r="E19">
        <v>0.33058829988438299</v>
      </c>
      <c r="F19">
        <v>5.1407341863601269E-2</v>
      </c>
      <c r="G19">
        <v>32</v>
      </c>
      <c r="H19">
        <v>0.22587497114376121</v>
      </c>
      <c r="I19">
        <v>0.43530162862500482</v>
      </c>
      <c r="J19">
        <v>6.4307604303200607</v>
      </c>
      <c r="K19">
        <v>3.137427409776479E-7</v>
      </c>
      <c r="L19">
        <v>5.6473693375976622E-7</v>
      </c>
    </row>
    <row r="20" spans="1:12" x14ac:dyDescent="0.2">
      <c r="A20" t="s">
        <v>52</v>
      </c>
      <c r="B20" t="s">
        <v>729</v>
      </c>
      <c r="C20" t="s">
        <v>747</v>
      </c>
      <c r="D20" t="s">
        <v>714</v>
      </c>
      <c r="E20">
        <v>0.29646022751531609</v>
      </c>
      <c r="F20">
        <v>5.1407341863601269E-2</v>
      </c>
      <c r="G20">
        <v>32</v>
      </c>
      <c r="H20">
        <v>0.19174689877469431</v>
      </c>
      <c r="I20">
        <v>0.40117355625593792</v>
      </c>
      <c r="J20">
        <v>5.7668849772842146</v>
      </c>
      <c r="K20">
        <v>2.1337810042088918E-6</v>
      </c>
      <c r="L20">
        <v>4.8010072594700063E-6</v>
      </c>
    </row>
    <row r="21" spans="1:12" x14ac:dyDescent="0.2">
      <c r="A21" t="s">
        <v>52</v>
      </c>
      <c r="B21" t="s">
        <v>729</v>
      </c>
      <c r="C21" t="s">
        <v>748</v>
      </c>
      <c r="D21" t="s">
        <v>714</v>
      </c>
      <c r="E21">
        <v>-4.3704559958807732E-2</v>
      </c>
      <c r="F21">
        <v>5.1407341863601262E-2</v>
      </c>
      <c r="G21">
        <v>32</v>
      </c>
      <c r="H21">
        <v>-0.14841788869942951</v>
      </c>
      <c r="I21">
        <v>6.1008768781814042E-2</v>
      </c>
      <c r="J21">
        <v>-0.85016183242402865</v>
      </c>
      <c r="K21">
        <v>0.40155155796647801</v>
      </c>
      <c r="L21">
        <v>0.42362629975152821</v>
      </c>
    </row>
    <row r="22" spans="1:12" x14ac:dyDescent="0.2">
      <c r="A22" t="s">
        <v>52</v>
      </c>
      <c r="B22" t="s">
        <v>729</v>
      </c>
      <c r="C22" t="s">
        <v>749</v>
      </c>
      <c r="D22" t="s">
        <v>714</v>
      </c>
      <c r="E22">
        <v>-3.9845169167172102E-2</v>
      </c>
      <c r="F22">
        <v>5.1407341863601269E-2</v>
      </c>
      <c r="G22">
        <v>32</v>
      </c>
      <c r="H22">
        <v>-0.1445584979077939</v>
      </c>
      <c r="I22">
        <v>6.4868159573449685E-2</v>
      </c>
      <c r="J22">
        <v>-0.7750871319682896</v>
      </c>
      <c r="K22">
        <v>0.44397834650802392</v>
      </c>
      <c r="L22">
        <v>0.45115642098422831</v>
      </c>
    </row>
    <row r="23" spans="1:12" x14ac:dyDescent="0.2">
      <c r="A23" t="s">
        <v>52</v>
      </c>
      <c r="B23" t="s">
        <v>729</v>
      </c>
      <c r="C23" t="s">
        <v>750</v>
      </c>
      <c r="D23" t="s">
        <v>714</v>
      </c>
      <c r="E23">
        <v>-4.4549176923520777E-2</v>
      </c>
      <c r="F23">
        <v>5.1407341863601269E-2</v>
      </c>
      <c r="G23">
        <v>32</v>
      </c>
      <c r="H23">
        <v>-0.14926250566414259</v>
      </c>
      <c r="I23">
        <v>6.0164151817100997E-2</v>
      </c>
      <c r="J23">
        <v>-0.86659172228205839</v>
      </c>
      <c r="K23">
        <v>0.39261735363053341</v>
      </c>
      <c r="L23">
        <v>0.50479374038211444</v>
      </c>
    </row>
    <row r="24" spans="1:12" x14ac:dyDescent="0.2">
      <c r="A24" t="s">
        <v>52</v>
      </c>
      <c r="B24" t="s">
        <v>729</v>
      </c>
      <c r="C24" t="s">
        <v>751</v>
      </c>
      <c r="D24" t="s">
        <v>714</v>
      </c>
      <c r="E24">
        <v>-7.8677249292587653E-2</v>
      </c>
      <c r="F24">
        <v>5.1407341863601269E-2</v>
      </c>
      <c r="G24">
        <v>32</v>
      </c>
      <c r="H24">
        <v>-0.18339057803320941</v>
      </c>
      <c r="I24">
        <v>2.6036079448034131E-2</v>
      </c>
      <c r="J24">
        <v>-1.530467175317904</v>
      </c>
      <c r="K24">
        <v>0.13572796376175511</v>
      </c>
      <c r="L24">
        <v>0.15269395923197451</v>
      </c>
    </row>
    <row r="25" spans="1:12" x14ac:dyDescent="0.2">
      <c r="A25" t="s">
        <v>52</v>
      </c>
      <c r="B25" t="s">
        <v>729</v>
      </c>
      <c r="C25" t="s">
        <v>752</v>
      </c>
      <c r="D25" t="s">
        <v>714</v>
      </c>
      <c r="E25">
        <v>3.8593907916356358E-3</v>
      </c>
      <c r="F25">
        <v>5.1407341863601269E-2</v>
      </c>
      <c r="G25">
        <v>32</v>
      </c>
      <c r="H25">
        <v>-0.1008539379489861</v>
      </c>
      <c r="I25">
        <v>0.1085727195322574</v>
      </c>
      <c r="J25">
        <v>7.5074700455738996E-2</v>
      </c>
      <c r="K25">
        <v>0.94062265572600023</v>
      </c>
      <c r="L25">
        <v>0.96225049028570486</v>
      </c>
    </row>
    <row r="26" spans="1:12" x14ac:dyDescent="0.2">
      <c r="A26" t="s">
        <v>52</v>
      </c>
      <c r="B26" t="s">
        <v>729</v>
      </c>
      <c r="C26" t="s">
        <v>753</v>
      </c>
      <c r="D26" t="s">
        <v>714</v>
      </c>
      <c r="E26">
        <v>-8.4461696471305192E-4</v>
      </c>
      <c r="F26">
        <v>5.1407341863601269E-2</v>
      </c>
      <c r="G26">
        <v>32</v>
      </c>
      <c r="H26">
        <v>-0.1055579457053348</v>
      </c>
      <c r="I26">
        <v>0.1038687117759087</v>
      </c>
      <c r="J26">
        <v>-1.6429889858029779E-2</v>
      </c>
      <c r="K26">
        <v>0.98699344773888409</v>
      </c>
      <c r="L26">
        <v>0.99760261500825953</v>
      </c>
    </row>
    <row r="27" spans="1:12" x14ac:dyDescent="0.2">
      <c r="A27" t="s">
        <v>52</v>
      </c>
      <c r="B27" t="s">
        <v>729</v>
      </c>
      <c r="C27" t="s">
        <v>754</v>
      </c>
      <c r="D27" t="s">
        <v>714</v>
      </c>
      <c r="E27">
        <v>-3.4972689333779922E-2</v>
      </c>
      <c r="F27">
        <v>5.1407341863601269E-2</v>
      </c>
      <c r="G27">
        <v>32</v>
      </c>
      <c r="H27">
        <v>-0.1396860180744017</v>
      </c>
      <c r="I27">
        <v>6.9740639406841859E-2</v>
      </c>
      <c r="J27">
        <v>-0.68030534289387512</v>
      </c>
      <c r="K27">
        <v>0.50120392031780359</v>
      </c>
      <c r="L27">
        <v>0.50120392031780359</v>
      </c>
    </row>
    <row r="28" spans="1:12" x14ac:dyDescent="0.2">
      <c r="A28" t="s">
        <v>52</v>
      </c>
      <c r="B28" t="s">
        <v>729</v>
      </c>
      <c r="C28" t="s">
        <v>755</v>
      </c>
      <c r="D28" t="s">
        <v>714</v>
      </c>
      <c r="E28">
        <v>-4.7040077563486882E-3</v>
      </c>
      <c r="F28">
        <v>5.1407341863601283E-2</v>
      </c>
      <c r="G28">
        <v>32</v>
      </c>
      <c r="H28">
        <v>-0.1094173364969705</v>
      </c>
      <c r="I28">
        <v>0.10000932098427311</v>
      </c>
      <c r="J28">
        <v>-9.1504590313768758E-2</v>
      </c>
      <c r="K28">
        <v>0.92766208731025812</v>
      </c>
      <c r="L28">
        <v>0.99585350743351086</v>
      </c>
    </row>
    <row r="29" spans="1:12" x14ac:dyDescent="0.2">
      <c r="A29" t="s">
        <v>52</v>
      </c>
      <c r="B29" t="s">
        <v>729</v>
      </c>
      <c r="C29" t="s">
        <v>756</v>
      </c>
      <c r="D29" t="s">
        <v>714</v>
      </c>
      <c r="E29">
        <v>-3.8832080125415558E-2</v>
      </c>
      <c r="F29">
        <v>5.1407341863601283E-2</v>
      </c>
      <c r="G29">
        <v>32</v>
      </c>
      <c r="H29">
        <v>-0.14354540886603731</v>
      </c>
      <c r="I29">
        <v>6.5881248615206237E-2</v>
      </c>
      <c r="J29">
        <v>-0.75538004334961395</v>
      </c>
      <c r="K29">
        <v>0.45554536966100928</v>
      </c>
      <c r="L29">
        <v>0.45554536966100928</v>
      </c>
    </row>
    <row r="30" spans="1:12" x14ac:dyDescent="0.2">
      <c r="A30" t="s">
        <v>52</v>
      </c>
      <c r="B30" t="s">
        <v>729</v>
      </c>
      <c r="C30" t="s">
        <v>757</v>
      </c>
      <c r="D30" t="s">
        <v>714</v>
      </c>
      <c r="E30">
        <v>-3.412807236906687E-2</v>
      </c>
      <c r="F30">
        <v>5.1407341863601283E-2</v>
      </c>
      <c r="G30">
        <v>32</v>
      </c>
      <c r="H30">
        <v>-0.13884140110968871</v>
      </c>
      <c r="I30">
        <v>7.0585256371554925E-2</v>
      </c>
      <c r="J30">
        <v>-0.66387545303584528</v>
      </c>
      <c r="K30">
        <v>0.51152524056029935</v>
      </c>
      <c r="L30">
        <v>0.51152524056029935</v>
      </c>
    </row>
    <row r="31" spans="1:12" x14ac:dyDescent="0.2">
      <c r="A31" t="s">
        <v>49</v>
      </c>
      <c r="B31" t="s">
        <v>729</v>
      </c>
      <c r="C31" t="s">
        <v>730</v>
      </c>
      <c r="D31" t="s">
        <v>714</v>
      </c>
      <c r="E31">
        <v>0.1204255242353192</v>
      </c>
      <c r="F31">
        <v>6.442417733498576E-2</v>
      </c>
      <c r="G31">
        <v>32</v>
      </c>
      <c r="H31">
        <v>-1.08022307032998E-2</v>
      </c>
      <c r="I31">
        <v>0.25165327917393832</v>
      </c>
      <c r="J31">
        <v>1.8692597906084829</v>
      </c>
      <c r="K31">
        <v>7.0762233488340223E-2</v>
      </c>
      <c r="L31">
        <v>7.9607512674382749E-2</v>
      </c>
    </row>
    <row r="32" spans="1:12" x14ac:dyDescent="0.2">
      <c r="A32" t="s">
        <v>49</v>
      </c>
      <c r="B32" t="s">
        <v>729</v>
      </c>
      <c r="C32" t="s">
        <v>731</v>
      </c>
      <c r="D32" t="s">
        <v>714</v>
      </c>
      <c r="E32">
        <v>-0.15112782988447909</v>
      </c>
      <c r="F32">
        <v>6.4424177334985747E-2</v>
      </c>
      <c r="G32">
        <v>32</v>
      </c>
      <c r="H32">
        <v>-0.28235558482309808</v>
      </c>
      <c r="I32">
        <v>-1.9900074945860071E-2</v>
      </c>
      <c r="J32">
        <v>-2.3458247530063319</v>
      </c>
      <c r="K32">
        <v>2.5344878357078E-2</v>
      </c>
      <c r="L32">
        <v>3.8017317535616997E-2</v>
      </c>
    </row>
    <row r="33" spans="1:12" x14ac:dyDescent="0.2">
      <c r="A33" t="s">
        <v>49</v>
      </c>
      <c r="B33" t="s">
        <v>729</v>
      </c>
      <c r="C33" t="s">
        <v>732</v>
      </c>
      <c r="D33" t="s">
        <v>714</v>
      </c>
      <c r="E33">
        <v>0.26457491782393239</v>
      </c>
      <c r="F33">
        <v>6.4424177334985747E-2</v>
      </c>
      <c r="G33">
        <v>32</v>
      </c>
      <c r="H33">
        <v>0.1333471628853134</v>
      </c>
      <c r="I33">
        <v>0.39580267276255138</v>
      </c>
      <c r="J33">
        <v>4.1067643975991324</v>
      </c>
      <c r="K33">
        <v>2.5922171353134931E-4</v>
      </c>
      <c r="L33">
        <v>2.91624427722768E-4</v>
      </c>
    </row>
    <row r="34" spans="1:12" x14ac:dyDescent="0.2">
      <c r="A34" t="s">
        <v>49</v>
      </c>
      <c r="B34" t="s">
        <v>729</v>
      </c>
      <c r="C34" t="s">
        <v>733</v>
      </c>
      <c r="D34" t="s">
        <v>714</v>
      </c>
      <c r="E34">
        <v>0.141751204378081</v>
      </c>
      <c r="F34">
        <v>6.4424177334985747E-2</v>
      </c>
      <c r="G34">
        <v>32</v>
      </c>
      <c r="H34">
        <v>1.0523449439462009E-2</v>
      </c>
      <c r="I34">
        <v>0.27297895931670002</v>
      </c>
      <c r="J34">
        <v>2.2002796192649652</v>
      </c>
      <c r="K34">
        <v>3.5123550173531207E-2</v>
      </c>
      <c r="L34">
        <v>4.5158850223111557E-2</v>
      </c>
    </row>
    <row r="35" spans="1:12" x14ac:dyDescent="0.2">
      <c r="A35" t="s">
        <v>49</v>
      </c>
      <c r="B35" t="s">
        <v>729</v>
      </c>
      <c r="C35" t="s">
        <v>734</v>
      </c>
      <c r="D35" t="s">
        <v>714</v>
      </c>
      <c r="E35">
        <v>0.1041516609767425</v>
      </c>
      <c r="F35">
        <v>6.442417733498576E-2</v>
      </c>
      <c r="G35">
        <v>32</v>
      </c>
      <c r="H35">
        <v>-2.7076093961876501E-2</v>
      </c>
      <c r="I35">
        <v>0.2353794159153616</v>
      </c>
      <c r="J35">
        <v>1.616654884627958</v>
      </c>
      <c r="K35">
        <v>0.1157700873867953</v>
      </c>
      <c r="L35">
        <v>0.13024134831014481</v>
      </c>
    </row>
    <row r="36" spans="1:12" x14ac:dyDescent="0.2">
      <c r="A36" t="s">
        <v>49</v>
      </c>
      <c r="B36" t="s">
        <v>729</v>
      </c>
      <c r="C36" t="s">
        <v>735</v>
      </c>
      <c r="D36" t="s">
        <v>714</v>
      </c>
      <c r="E36">
        <v>7.2904347844575862E-2</v>
      </c>
      <c r="F36">
        <v>6.4424177334985747E-2</v>
      </c>
      <c r="G36">
        <v>32</v>
      </c>
      <c r="H36">
        <v>-5.8323407094043163E-2</v>
      </c>
      <c r="I36">
        <v>0.20413210278319491</v>
      </c>
      <c r="J36">
        <v>1.1316302490832879</v>
      </c>
      <c r="K36">
        <v>0.26619928512351537</v>
      </c>
      <c r="L36">
        <v>0.29947419576395479</v>
      </c>
    </row>
    <row r="37" spans="1:12" x14ac:dyDescent="0.2">
      <c r="A37" t="s">
        <v>49</v>
      </c>
      <c r="B37" t="s">
        <v>729</v>
      </c>
      <c r="C37" t="s">
        <v>736</v>
      </c>
      <c r="D37" t="s">
        <v>714</v>
      </c>
      <c r="E37">
        <v>0.36899779942051081</v>
      </c>
      <c r="F37">
        <v>6.4424177334985719E-2</v>
      </c>
      <c r="G37">
        <v>32</v>
      </c>
      <c r="H37">
        <v>0.23777004448189179</v>
      </c>
      <c r="I37">
        <v>0.50022555435912974</v>
      </c>
      <c r="J37">
        <v>5.7276292020282513</v>
      </c>
      <c r="K37">
        <v>2.3915199807662412E-6</v>
      </c>
      <c r="L37">
        <v>7.1745599422987227E-6</v>
      </c>
    </row>
    <row r="38" spans="1:12" x14ac:dyDescent="0.2">
      <c r="A38" t="s">
        <v>49</v>
      </c>
      <c r="B38" t="s">
        <v>729</v>
      </c>
      <c r="C38" t="s">
        <v>737</v>
      </c>
      <c r="D38" t="s">
        <v>714</v>
      </c>
      <c r="E38">
        <v>-0.27155335411979831</v>
      </c>
      <c r="F38">
        <v>6.4424177334985747E-2</v>
      </c>
      <c r="G38">
        <v>32</v>
      </c>
      <c r="H38">
        <v>-0.40278110905841741</v>
      </c>
      <c r="I38">
        <v>-0.14032559918117929</v>
      </c>
      <c r="J38">
        <v>-4.2150845436148154</v>
      </c>
      <c r="K38">
        <v>1.906842580503688E-4</v>
      </c>
      <c r="L38">
        <v>5.7205277415110637E-4</v>
      </c>
    </row>
    <row r="39" spans="1:12" x14ac:dyDescent="0.2">
      <c r="A39" t="s">
        <v>49</v>
      </c>
      <c r="B39" t="s">
        <v>729</v>
      </c>
      <c r="C39" t="s">
        <v>738</v>
      </c>
      <c r="D39" t="s">
        <v>714</v>
      </c>
      <c r="E39">
        <v>0.1441493935886132</v>
      </c>
      <c r="F39">
        <v>6.442417733498576E-2</v>
      </c>
      <c r="G39">
        <v>32</v>
      </c>
      <c r="H39">
        <v>1.292163864999415E-2</v>
      </c>
      <c r="I39">
        <v>0.27537714852723227</v>
      </c>
      <c r="J39">
        <v>2.2375046069906488</v>
      </c>
      <c r="K39">
        <v>3.2344186959684808E-2</v>
      </c>
      <c r="L39">
        <v>3.6387210329645411E-2</v>
      </c>
    </row>
    <row r="40" spans="1:12" x14ac:dyDescent="0.2">
      <c r="A40" t="s">
        <v>49</v>
      </c>
      <c r="B40" t="s">
        <v>729</v>
      </c>
      <c r="C40" t="s">
        <v>739</v>
      </c>
      <c r="D40" t="s">
        <v>714</v>
      </c>
      <c r="E40">
        <v>2.1325680142761792E-2</v>
      </c>
      <c r="F40">
        <v>6.4424177334985747E-2</v>
      </c>
      <c r="G40">
        <v>32</v>
      </c>
      <c r="H40">
        <v>-0.1099020747958572</v>
      </c>
      <c r="I40">
        <v>0.15255343508138081</v>
      </c>
      <c r="J40">
        <v>0.33101982865648188</v>
      </c>
      <c r="K40">
        <v>0.7427874186416551</v>
      </c>
      <c r="L40">
        <v>0.7427874186416551</v>
      </c>
    </row>
    <row r="41" spans="1:12" x14ac:dyDescent="0.2">
      <c r="A41" t="s">
        <v>49</v>
      </c>
      <c r="B41" t="s">
        <v>729</v>
      </c>
      <c r="C41" t="s">
        <v>740</v>
      </c>
      <c r="D41" t="s">
        <v>714</v>
      </c>
      <c r="E41">
        <v>-1.6273863258576701E-2</v>
      </c>
      <c r="F41">
        <v>6.442417733498576E-2</v>
      </c>
      <c r="G41">
        <v>32</v>
      </c>
      <c r="H41">
        <v>-0.14750161819719579</v>
      </c>
      <c r="I41">
        <v>0.1149538916800423</v>
      </c>
      <c r="J41">
        <v>-0.25260490598052432</v>
      </c>
      <c r="K41">
        <v>0.80218914031251298</v>
      </c>
      <c r="L41">
        <v>0.80218914031251298</v>
      </c>
    </row>
    <row r="42" spans="1:12" x14ac:dyDescent="0.2">
      <c r="A42" t="s">
        <v>49</v>
      </c>
      <c r="B42" t="s">
        <v>729</v>
      </c>
      <c r="C42" t="s">
        <v>741</v>
      </c>
      <c r="D42" t="s">
        <v>714</v>
      </c>
      <c r="E42">
        <v>-4.752117639074338E-2</v>
      </c>
      <c r="F42">
        <v>6.442417733498576E-2</v>
      </c>
      <c r="G42">
        <v>32</v>
      </c>
      <c r="H42">
        <v>-0.1787489313293624</v>
      </c>
      <c r="I42">
        <v>8.3706578547875665E-2</v>
      </c>
      <c r="J42">
        <v>-0.73762954152519455</v>
      </c>
      <c r="K42">
        <v>0.46611449601007998</v>
      </c>
      <c r="L42">
        <v>0.52437880801134007</v>
      </c>
    </row>
    <row r="43" spans="1:12" x14ac:dyDescent="0.2">
      <c r="A43" t="s">
        <v>49</v>
      </c>
      <c r="B43" t="s">
        <v>729</v>
      </c>
      <c r="C43" t="s">
        <v>742</v>
      </c>
      <c r="D43" t="s">
        <v>714</v>
      </c>
      <c r="E43">
        <v>0.24857227518519159</v>
      </c>
      <c r="F43">
        <v>6.4424177334985747E-2</v>
      </c>
      <c r="G43">
        <v>32</v>
      </c>
      <c r="H43">
        <v>0.11734452024657251</v>
      </c>
      <c r="I43">
        <v>0.37980003012381058</v>
      </c>
      <c r="J43">
        <v>3.858369411419766</v>
      </c>
      <c r="K43">
        <v>5.2050469243774644E-4</v>
      </c>
      <c r="L43">
        <v>1.17113555798493E-3</v>
      </c>
    </row>
    <row r="44" spans="1:12" x14ac:dyDescent="0.2">
      <c r="A44" t="s">
        <v>49</v>
      </c>
      <c r="B44" t="s">
        <v>729</v>
      </c>
      <c r="C44" t="s">
        <v>743</v>
      </c>
      <c r="D44" t="s">
        <v>714</v>
      </c>
      <c r="E44">
        <v>0.41570274770841148</v>
      </c>
      <c r="F44">
        <v>6.4424177334985747E-2</v>
      </c>
      <c r="G44">
        <v>32</v>
      </c>
      <c r="H44">
        <v>0.28447499276979249</v>
      </c>
      <c r="I44">
        <v>0.54693050264703058</v>
      </c>
      <c r="J44">
        <v>6.4525891506054647</v>
      </c>
      <c r="K44">
        <v>2.9471651474428821E-7</v>
      </c>
      <c r="L44">
        <v>5.3048972653971875E-7</v>
      </c>
    </row>
    <row r="45" spans="1:12" x14ac:dyDescent="0.2">
      <c r="A45" t="s">
        <v>49</v>
      </c>
      <c r="B45" t="s">
        <v>729</v>
      </c>
      <c r="C45" t="s">
        <v>744</v>
      </c>
      <c r="D45" t="s">
        <v>714</v>
      </c>
      <c r="E45">
        <v>0.29287903426256012</v>
      </c>
      <c r="F45">
        <v>6.4424177334985747E-2</v>
      </c>
      <c r="G45">
        <v>32</v>
      </c>
      <c r="H45">
        <v>0.1616512793239411</v>
      </c>
      <c r="I45">
        <v>0.42410678920117922</v>
      </c>
      <c r="J45">
        <v>4.546104372271297</v>
      </c>
      <c r="K45">
        <v>7.3938315647368604E-5</v>
      </c>
      <c r="L45">
        <v>9.5063548689473923E-5</v>
      </c>
    </row>
    <row r="46" spans="1:12" x14ac:dyDescent="0.2">
      <c r="A46" t="s">
        <v>49</v>
      </c>
      <c r="B46" t="s">
        <v>729</v>
      </c>
      <c r="C46" t="s">
        <v>745</v>
      </c>
      <c r="D46" t="s">
        <v>714</v>
      </c>
      <c r="E46">
        <v>0.25527949086122159</v>
      </c>
      <c r="F46">
        <v>6.4424177334985747E-2</v>
      </c>
      <c r="G46">
        <v>32</v>
      </c>
      <c r="H46">
        <v>0.1240517359226026</v>
      </c>
      <c r="I46">
        <v>0.38650724579984058</v>
      </c>
      <c r="J46">
        <v>3.9624796376342908</v>
      </c>
      <c r="K46">
        <v>3.8912817410193749E-4</v>
      </c>
      <c r="L46">
        <v>5.0030765241677693E-4</v>
      </c>
    </row>
    <row r="47" spans="1:12" x14ac:dyDescent="0.2">
      <c r="A47" t="s">
        <v>49</v>
      </c>
      <c r="B47" t="s">
        <v>729</v>
      </c>
      <c r="C47" t="s">
        <v>746</v>
      </c>
      <c r="D47" t="s">
        <v>714</v>
      </c>
      <c r="E47">
        <v>0.22403217772905501</v>
      </c>
      <c r="F47">
        <v>6.4424177334985747E-2</v>
      </c>
      <c r="G47">
        <v>32</v>
      </c>
      <c r="H47">
        <v>9.2804422790435936E-2</v>
      </c>
      <c r="I47">
        <v>0.35525993266767403</v>
      </c>
      <c r="J47">
        <v>3.4774550020896209</v>
      </c>
      <c r="K47">
        <v>1.4801790909553961E-3</v>
      </c>
      <c r="L47">
        <v>1.6652014773248199E-3</v>
      </c>
    </row>
    <row r="48" spans="1:12" x14ac:dyDescent="0.2">
      <c r="A48" t="s">
        <v>49</v>
      </c>
      <c r="B48" t="s">
        <v>729</v>
      </c>
      <c r="C48" t="s">
        <v>747</v>
      </c>
      <c r="D48" t="s">
        <v>714</v>
      </c>
      <c r="E48">
        <v>0.52012562930498984</v>
      </c>
      <c r="F48">
        <v>6.4424177334985747E-2</v>
      </c>
      <c r="G48">
        <v>32</v>
      </c>
      <c r="H48">
        <v>0.3888978743663708</v>
      </c>
      <c r="I48">
        <v>0.65135338424360889</v>
      </c>
      <c r="J48">
        <v>8.0734539550345801</v>
      </c>
      <c r="K48">
        <v>3.2192411257653758E-9</v>
      </c>
      <c r="L48">
        <v>9.6577233772961296E-9</v>
      </c>
    </row>
    <row r="49" spans="1:12" x14ac:dyDescent="0.2">
      <c r="A49" t="s">
        <v>49</v>
      </c>
      <c r="B49" t="s">
        <v>729</v>
      </c>
      <c r="C49" t="s">
        <v>748</v>
      </c>
      <c r="D49" t="s">
        <v>714</v>
      </c>
      <c r="E49">
        <v>-0.1228237134458514</v>
      </c>
      <c r="F49">
        <v>6.4424177334985747E-2</v>
      </c>
      <c r="G49">
        <v>32</v>
      </c>
      <c r="H49">
        <v>-0.25405146838447051</v>
      </c>
      <c r="I49">
        <v>8.4040414927676055E-3</v>
      </c>
      <c r="J49">
        <v>-1.9064847783341681</v>
      </c>
      <c r="K49">
        <v>6.5601304779530842E-2</v>
      </c>
      <c r="L49">
        <v>9.8401957169296256E-2</v>
      </c>
    </row>
    <row r="50" spans="1:12" x14ac:dyDescent="0.2">
      <c r="A50" t="s">
        <v>49</v>
      </c>
      <c r="B50" t="s">
        <v>729</v>
      </c>
      <c r="C50" t="s">
        <v>749</v>
      </c>
      <c r="D50" t="s">
        <v>714</v>
      </c>
      <c r="E50">
        <v>-0.16042325684718989</v>
      </c>
      <c r="F50">
        <v>6.442417733498576E-2</v>
      </c>
      <c r="G50">
        <v>32</v>
      </c>
      <c r="H50">
        <v>-0.29165101178580888</v>
      </c>
      <c r="I50">
        <v>-2.9195501908570839E-2</v>
      </c>
      <c r="J50">
        <v>-2.490109512971173</v>
      </c>
      <c r="K50">
        <v>1.815450537869082E-2</v>
      </c>
      <c r="L50">
        <v>3.2678109681643468E-2</v>
      </c>
    </row>
    <row r="51" spans="1:12" x14ac:dyDescent="0.2">
      <c r="A51" t="s">
        <v>49</v>
      </c>
      <c r="B51" t="s">
        <v>729</v>
      </c>
      <c r="C51" t="s">
        <v>750</v>
      </c>
      <c r="D51" t="s">
        <v>714</v>
      </c>
      <c r="E51">
        <v>-0.19167056997935661</v>
      </c>
      <c r="F51">
        <v>6.4424177334985747E-2</v>
      </c>
      <c r="G51">
        <v>32</v>
      </c>
      <c r="H51">
        <v>-0.3228983249179756</v>
      </c>
      <c r="I51">
        <v>-6.0442815040737563E-2</v>
      </c>
      <c r="J51">
        <v>-2.9751341485158438</v>
      </c>
      <c r="K51">
        <v>5.5345445043086328E-3</v>
      </c>
      <c r="L51">
        <v>1.0928185198384789E-2</v>
      </c>
    </row>
    <row r="52" spans="1:12" x14ac:dyDescent="0.2">
      <c r="A52" t="s">
        <v>49</v>
      </c>
      <c r="B52" t="s">
        <v>729</v>
      </c>
      <c r="C52" t="s">
        <v>751</v>
      </c>
      <c r="D52" t="s">
        <v>714</v>
      </c>
      <c r="E52">
        <v>0.10442288159657841</v>
      </c>
      <c r="F52">
        <v>6.4424177334985747E-2</v>
      </c>
      <c r="G52">
        <v>32</v>
      </c>
      <c r="H52">
        <v>-2.6804873342040649E-2</v>
      </c>
      <c r="I52">
        <v>0.23565063653519741</v>
      </c>
      <c r="J52">
        <v>1.6208648044291161</v>
      </c>
      <c r="K52">
        <v>0.1148605496075652</v>
      </c>
      <c r="L52">
        <v>0.14767784949544099</v>
      </c>
    </row>
    <row r="53" spans="1:12" x14ac:dyDescent="0.2">
      <c r="A53" t="s">
        <v>49</v>
      </c>
      <c r="B53" t="s">
        <v>729</v>
      </c>
      <c r="C53" t="s">
        <v>752</v>
      </c>
      <c r="D53" t="s">
        <v>714</v>
      </c>
      <c r="E53">
        <v>-3.7599543401338489E-2</v>
      </c>
      <c r="F53">
        <v>6.4424177334985747E-2</v>
      </c>
      <c r="G53">
        <v>32</v>
      </c>
      <c r="H53">
        <v>-0.16882729833995749</v>
      </c>
      <c r="I53">
        <v>9.3628211537280528E-2</v>
      </c>
      <c r="J53">
        <v>-0.58362473463700626</v>
      </c>
      <c r="K53">
        <v>0.56356422836655384</v>
      </c>
      <c r="L53">
        <v>0.96225049028570486</v>
      </c>
    </row>
    <row r="54" spans="1:12" x14ac:dyDescent="0.2">
      <c r="A54" t="s">
        <v>49</v>
      </c>
      <c r="B54" t="s">
        <v>729</v>
      </c>
      <c r="C54" t="s">
        <v>753</v>
      </c>
      <c r="D54" t="s">
        <v>714</v>
      </c>
      <c r="E54">
        <v>-6.8846856533505169E-2</v>
      </c>
      <c r="F54">
        <v>6.4424177334985747E-2</v>
      </c>
      <c r="G54">
        <v>32</v>
      </c>
      <c r="H54">
        <v>-0.20007461147212419</v>
      </c>
      <c r="I54">
        <v>6.2380898405113849E-2</v>
      </c>
      <c r="J54">
        <v>-1.068649370181677</v>
      </c>
      <c r="K54">
        <v>0.29322317526997738</v>
      </c>
      <c r="L54">
        <v>0.99760261500825953</v>
      </c>
    </row>
    <row r="55" spans="1:12" x14ac:dyDescent="0.2">
      <c r="A55" t="s">
        <v>49</v>
      </c>
      <c r="B55" t="s">
        <v>729</v>
      </c>
      <c r="C55" t="s">
        <v>754</v>
      </c>
      <c r="D55" t="s">
        <v>714</v>
      </c>
      <c r="E55">
        <v>0.22724659504242981</v>
      </c>
      <c r="F55">
        <v>6.4424177334985747E-2</v>
      </c>
      <c r="G55">
        <v>32</v>
      </c>
      <c r="H55">
        <v>9.601884010381076E-2</v>
      </c>
      <c r="I55">
        <v>0.35847434998104882</v>
      </c>
      <c r="J55">
        <v>3.5273495827632839</v>
      </c>
      <c r="K55">
        <v>1.2932937949686381E-3</v>
      </c>
      <c r="L55">
        <v>1.662806307816821E-3</v>
      </c>
    </row>
    <row r="56" spans="1:12" x14ac:dyDescent="0.2">
      <c r="A56" t="s">
        <v>49</v>
      </c>
      <c r="B56" t="s">
        <v>729</v>
      </c>
      <c r="C56" t="s">
        <v>755</v>
      </c>
      <c r="D56" t="s">
        <v>714</v>
      </c>
      <c r="E56">
        <v>-3.1247313132166679E-2</v>
      </c>
      <c r="F56">
        <v>6.442417733498576E-2</v>
      </c>
      <c r="G56">
        <v>32</v>
      </c>
      <c r="H56">
        <v>-0.16247506807078571</v>
      </c>
      <c r="I56">
        <v>9.9980441806452366E-2</v>
      </c>
      <c r="J56">
        <v>-0.48502463554467029</v>
      </c>
      <c r="K56">
        <v>0.63096282689115468</v>
      </c>
      <c r="L56">
        <v>0.99585350743351086</v>
      </c>
    </row>
    <row r="57" spans="1:12" x14ac:dyDescent="0.2">
      <c r="A57" t="s">
        <v>49</v>
      </c>
      <c r="B57" t="s">
        <v>729</v>
      </c>
      <c r="C57" t="s">
        <v>756</v>
      </c>
      <c r="D57" t="s">
        <v>714</v>
      </c>
      <c r="E57">
        <v>0.26484613844376831</v>
      </c>
      <c r="F57">
        <v>6.442417733498576E-2</v>
      </c>
      <c r="G57">
        <v>32</v>
      </c>
      <c r="H57">
        <v>0.13361838350514921</v>
      </c>
      <c r="I57">
        <v>0.3960738933823873</v>
      </c>
      <c r="J57">
        <v>4.1109743174002888</v>
      </c>
      <c r="K57">
        <v>2.5615465373554131E-4</v>
      </c>
      <c r="L57">
        <v>3.2934169765998157E-4</v>
      </c>
    </row>
    <row r="58" spans="1:12" x14ac:dyDescent="0.2">
      <c r="A58" t="s">
        <v>49</v>
      </c>
      <c r="B58" t="s">
        <v>729</v>
      </c>
      <c r="C58" t="s">
        <v>757</v>
      </c>
      <c r="D58" t="s">
        <v>714</v>
      </c>
      <c r="E58">
        <v>0.29609345157593492</v>
      </c>
      <c r="F58">
        <v>6.442417733498576E-2</v>
      </c>
      <c r="G58">
        <v>32</v>
      </c>
      <c r="H58">
        <v>0.1648656966373159</v>
      </c>
      <c r="I58">
        <v>0.42732120651455402</v>
      </c>
      <c r="J58">
        <v>4.5959989529449592</v>
      </c>
      <c r="K58">
        <v>6.4037732228696157E-5</v>
      </c>
      <c r="L58">
        <v>8.2334227151180774E-5</v>
      </c>
    </row>
    <row r="59" spans="1:12" x14ac:dyDescent="0.2">
      <c r="A59" t="s">
        <v>55</v>
      </c>
      <c r="B59" t="s">
        <v>729</v>
      </c>
      <c r="C59" t="s">
        <v>730</v>
      </c>
      <c r="D59" t="s">
        <v>714</v>
      </c>
      <c r="E59">
        <v>0.35055911982458021</v>
      </c>
      <c r="F59">
        <v>4.6938106133475203E-2</v>
      </c>
      <c r="G59">
        <v>32</v>
      </c>
      <c r="H59">
        <v>0.25494932636243539</v>
      </c>
      <c r="I59">
        <v>0.44616891328672492</v>
      </c>
      <c r="J59">
        <v>7.468539928469105</v>
      </c>
      <c r="K59">
        <v>1.6808010992351058E-8</v>
      </c>
      <c r="L59">
        <v>3.7818024732789877E-8</v>
      </c>
    </row>
    <row r="60" spans="1:12" x14ac:dyDescent="0.2">
      <c r="A60" t="s">
        <v>55</v>
      </c>
      <c r="B60" t="s">
        <v>729</v>
      </c>
      <c r="C60" t="s">
        <v>731</v>
      </c>
      <c r="D60" t="s">
        <v>714</v>
      </c>
      <c r="E60">
        <v>0.17779538676026951</v>
      </c>
      <c r="F60">
        <v>4.6938106133475203E-2</v>
      </c>
      <c r="G60">
        <v>32</v>
      </c>
      <c r="H60">
        <v>8.2185593298124804E-2</v>
      </c>
      <c r="I60">
        <v>0.27340518022241428</v>
      </c>
      <c r="J60">
        <v>3.7878687788272281</v>
      </c>
      <c r="K60">
        <v>6.3309104085850952E-4</v>
      </c>
      <c r="L60">
        <v>1.4244548419316461E-3</v>
      </c>
    </row>
    <row r="61" spans="1:12" x14ac:dyDescent="0.2">
      <c r="A61" t="s">
        <v>55</v>
      </c>
      <c r="B61" t="s">
        <v>729</v>
      </c>
      <c r="C61" t="s">
        <v>732</v>
      </c>
      <c r="D61" t="s">
        <v>714</v>
      </c>
      <c r="E61">
        <v>0.31845782421841601</v>
      </c>
      <c r="F61">
        <v>4.693810613347519E-2</v>
      </c>
      <c r="G61">
        <v>32</v>
      </c>
      <c r="H61">
        <v>0.22284803075627119</v>
      </c>
      <c r="I61">
        <v>0.41406761768056072</v>
      </c>
      <c r="J61">
        <v>6.7846330082606183</v>
      </c>
      <c r="K61">
        <v>1.143388455504354E-7</v>
      </c>
      <c r="L61">
        <v>2.058099219907837E-7</v>
      </c>
    </row>
    <row r="62" spans="1:12" x14ac:dyDescent="0.2">
      <c r="A62" t="s">
        <v>55</v>
      </c>
      <c r="B62" t="s">
        <v>729</v>
      </c>
      <c r="C62" t="s">
        <v>733</v>
      </c>
      <c r="D62" t="s">
        <v>714</v>
      </c>
      <c r="E62">
        <v>1.8861839497601542E-2</v>
      </c>
      <c r="F62">
        <v>4.693810613347519E-2</v>
      </c>
      <c r="G62">
        <v>32</v>
      </c>
      <c r="H62">
        <v>-7.6747953964543189E-2</v>
      </c>
      <c r="I62">
        <v>0.1144716329597463</v>
      </c>
      <c r="J62">
        <v>0.40184491986032012</v>
      </c>
      <c r="K62">
        <v>0.69046954774581304</v>
      </c>
      <c r="L62">
        <v>0.69046954774581304</v>
      </c>
    </row>
    <row r="63" spans="1:12" x14ac:dyDescent="0.2">
      <c r="A63" t="s">
        <v>55</v>
      </c>
      <c r="B63" t="s">
        <v>729</v>
      </c>
      <c r="C63" t="s">
        <v>734</v>
      </c>
      <c r="D63" t="s">
        <v>714</v>
      </c>
      <c r="E63">
        <v>2.544904252959319E-2</v>
      </c>
      <c r="F63">
        <v>4.6938106133475203E-2</v>
      </c>
      <c r="G63">
        <v>32</v>
      </c>
      <c r="H63">
        <v>-7.0160750932551558E-2</v>
      </c>
      <c r="I63">
        <v>0.1210588359917379</v>
      </c>
      <c r="J63">
        <v>0.54218298576481139</v>
      </c>
      <c r="K63">
        <v>0.59144843579893025</v>
      </c>
      <c r="L63">
        <v>0.59144843579893025</v>
      </c>
    </row>
    <row r="64" spans="1:12" x14ac:dyDescent="0.2">
      <c r="A64" t="s">
        <v>55</v>
      </c>
      <c r="B64" t="s">
        <v>729</v>
      </c>
      <c r="C64" t="s">
        <v>735</v>
      </c>
      <c r="D64" t="s">
        <v>714</v>
      </c>
      <c r="E64">
        <v>1.40911599095602E-2</v>
      </c>
      <c r="F64">
        <v>4.6938106133475203E-2</v>
      </c>
      <c r="G64">
        <v>32</v>
      </c>
      <c r="H64">
        <v>-8.1518633552584541E-2</v>
      </c>
      <c r="I64">
        <v>0.10970095337170491</v>
      </c>
      <c r="J64">
        <v>0.30020725313224139</v>
      </c>
      <c r="K64">
        <v>0.76596073492538996</v>
      </c>
      <c r="L64">
        <v>0.76596073492538996</v>
      </c>
    </row>
    <row r="65" spans="1:12" x14ac:dyDescent="0.2">
      <c r="A65" t="s">
        <v>55</v>
      </c>
      <c r="B65" t="s">
        <v>729</v>
      </c>
      <c r="C65" t="s">
        <v>736</v>
      </c>
      <c r="D65" t="s">
        <v>714</v>
      </c>
      <c r="E65">
        <v>0.42547488709787129</v>
      </c>
      <c r="F65">
        <v>4.6938106133475183E-2</v>
      </c>
      <c r="G65">
        <v>32</v>
      </c>
      <c r="H65">
        <v>0.32986509363572658</v>
      </c>
      <c r="I65">
        <v>0.521084680560016</v>
      </c>
      <c r="J65">
        <v>9.0645942528651045</v>
      </c>
      <c r="K65">
        <v>2.3675802551484058E-10</v>
      </c>
      <c r="L65">
        <v>2.1308222296335649E-9</v>
      </c>
    </row>
    <row r="66" spans="1:12" x14ac:dyDescent="0.2">
      <c r="A66" t="s">
        <v>55</v>
      </c>
      <c r="B66" t="s">
        <v>729</v>
      </c>
      <c r="C66" t="s">
        <v>737</v>
      </c>
      <c r="D66" t="s">
        <v>714</v>
      </c>
      <c r="E66">
        <v>-0.17276373306431059</v>
      </c>
      <c r="F66">
        <v>4.6938106133475203E-2</v>
      </c>
      <c r="G66">
        <v>32</v>
      </c>
      <c r="H66">
        <v>-0.26837352652645541</v>
      </c>
      <c r="I66">
        <v>-7.7153939602165877E-2</v>
      </c>
      <c r="J66">
        <v>-3.6806711496418769</v>
      </c>
      <c r="K66">
        <v>8.5098630995305235E-4</v>
      </c>
      <c r="L66">
        <v>1.9147191973943681E-3</v>
      </c>
    </row>
    <row r="67" spans="1:12" x14ac:dyDescent="0.2">
      <c r="A67" t="s">
        <v>55</v>
      </c>
      <c r="B67" t="s">
        <v>729</v>
      </c>
      <c r="C67" t="s">
        <v>738</v>
      </c>
      <c r="D67" t="s">
        <v>714</v>
      </c>
      <c r="E67">
        <v>-3.2101295606164197E-2</v>
      </c>
      <c r="F67">
        <v>4.6938106133475203E-2</v>
      </c>
      <c r="G67">
        <v>32</v>
      </c>
      <c r="H67">
        <v>-0.127711089068309</v>
      </c>
      <c r="I67">
        <v>6.3508497855980547E-2</v>
      </c>
      <c r="J67">
        <v>-0.68390692020848876</v>
      </c>
      <c r="K67">
        <v>0.49895692892530158</v>
      </c>
      <c r="L67">
        <v>0.49895692892530158</v>
      </c>
    </row>
    <row r="68" spans="1:12" x14ac:dyDescent="0.2">
      <c r="A68" t="s">
        <v>55</v>
      </c>
      <c r="B68" t="s">
        <v>729</v>
      </c>
      <c r="C68" t="s">
        <v>739</v>
      </c>
      <c r="D68" t="s">
        <v>714</v>
      </c>
      <c r="E68">
        <v>-0.33169728032697859</v>
      </c>
      <c r="F68">
        <v>4.6938106133475203E-2</v>
      </c>
      <c r="G68">
        <v>32</v>
      </c>
      <c r="H68">
        <v>-0.42730707378912341</v>
      </c>
      <c r="I68">
        <v>-0.23608748686483391</v>
      </c>
      <c r="J68">
        <v>-7.0666950086087859</v>
      </c>
      <c r="K68">
        <v>5.1554493612301683E-8</v>
      </c>
      <c r="L68">
        <v>1.159976106276788E-7</v>
      </c>
    </row>
    <row r="69" spans="1:12" x14ac:dyDescent="0.2">
      <c r="A69" t="s">
        <v>55</v>
      </c>
      <c r="B69" t="s">
        <v>729</v>
      </c>
      <c r="C69" t="s">
        <v>740</v>
      </c>
      <c r="D69" t="s">
        <v>714</v>
      </c>
      <c r="E69">
        <v>-0.32511007729498698</v>
      </c>
      <c r="F69">
        <v>4.6938106133475203E-2</v>
      </c>
      <c r="G69">
        <v>32</v>
      </c>
      <c r="H69">
        <v>-0.42071987075713169</v>
      </c>
      <c r="I69">
        <v>-0.22950028383284221</v>
      </c>
      <c r="J69">
        <v>-6.9263569427042944</v>
      </c>
      <c r="K69">
        <v>7.6553559138484448E-8</v>
      </c>
      <c r="L69">
        <v>1.6038190864568429E-7</v>
      </c>
    </row>
    <row r="70" spans="1:12" x14ac:dyDescent="0.2">
      <c r="A70" t="s">
        <v>55</v>
      </c>
      <c r="B70" t="s">
        <v>729</v>
      </c>
      <c r="C70" t="s">
        <v>741</v>
      </c>
      <c r="D70" t="s">
        <v>714</v>
      </c>
      <c r="E70">
        <v>-0.33646795991501988</v>
      </c>
      <c r="F70">
        <v>4.6938106133475203E-2</v>
      </c>
      <c r="G70">
        <v>32</v>
      </c>
      <c r="H70">
        <v>-0.4320777533771647</v>
      </c>
      <c r="I70">
        <v>-0.24085816645287519</v>
      </c>
      <c r="J70">
        <v>-7.1683326753368632</v>
      </c>
      <c r="K70">
        <v>3.8766144617313751E-8</v>
      </c>
      <c r="L70">
        <v>8.7223825388955942E-8</v>
      </c>
    </row>
    <row r="71" spans="1:12" x14ac:dyDescent="0.2">
      <c r="A71" t="s">
        <v>55</v>
      </c>
      <c r="B71" t="s">
        <v>729</v>
      </c>
      <c r="C71" t="s">
        <v>742</v>
      </c>
      <c r="D71" t="s">
        <v>714</v>
      </c>
      <c r="E71">
        <v>7.4915767273291189E-2</v>
      </c>
      <c r="F71">
        <v>4.6938106133475203E-2</v>
      </c>
      <c r="G71">
        <v>32</v>
      </c>
      <c r="H71">
        <v>-2.0694026188853552E-2</v>
      </c>
      <c r="I71">
        <v>0.1705255607354359</v>
      </c>
      <c r="J71">
        <v>1.596054324395993</v>
      </c>
      <c r="K71">
        <v>0.12030661042992789</v>
      </c>
      <c r="L71">
        <v>0.15115309741877181</v>
      </c>
    </row>
    <row r="72" spans="1:12" x14ac:dyDescent="0.2">
      <c r="A72" t="s">
        <v>55</v>
      </c>
      <c r="B72" t="s">
        <v>729</v>
      </c>
      <c r="C72" t="s">
        <v>743</v>
      </c>
      <c r="D72" t="s">
        <v>714</v>
      </c>
      <c r="E72">
        <v>0.14066243745814641</v>
      </c>
      <c r="F72">
        <v>4.6938106133475203E-2</v>
      </c>
      <c r="G72">
        <v>32</v>
      </c>
      <c r="H72">
        <v>4.5052643996001673E-2</v>
      </c>
      <c r="I72">
        <v>0.23627223092029109</v>
      </c>
      <c r="J72">
        <v>2.996764229433388</v>
      </c>
      <c r="K72">
        <v>5.2377832250434242E-3</v>
      </c>
      <c r="L72">
        <v>6.7342927179129741E-3</v>
      </c>
    </row>
    <row r="73" spans="1:12" x14ac:dyDescent="0.2">
      <c r="A73" t="s">
        <v>55</v>
      </c>
      <c r="B73" t="s">
        <v>729</v>
      </c>
      <c r="C73" t="s">
        <v>744</v>
      </c>
      <c r="D73" t="s">
        <v>714</v>
      </c>
      <c r="E73">
        <v>-0.15893354726266801</v>
      </c>
      <c r="F73">
        <v>4.6938106133475203E-2</v>
      </c>
      <c r="G73">
        <v>32</v>
      </c>
      <c r="H73">
        <v>-0.25454334072481283</v>
      </c>
      <c r="I73">
        <v>-6.3323753800523269E-2</v>
      </c>
      <c r="J73">
        <v>-3.3860238589669081</v>
      </c>
      <c r="K73">
        <v>1.892317912185706E-3</v>
      </c>
      <c r="L73">
        <v>2.1288576512089189E-3</v>
      </c>
    </row>
    <row r="74" spans="1:12" x14ac:dyDescent="0.2">
      <c r="A74" t="s">
        <v>55</v>
      </c>
      <c r="B74" t="s">
        <v>729</v>
      </c>
      <c r="C74" t="s">
        <v>745</v>
      </c>
      <c r="D74" t="s">
        <v>714</v>
      </c>
      <c r="E74">
        <v>-0.15234634423067639</v>
      </c>
      <c r="F74">
        <v>4.6938106133475203E-2</v>
      </c>
      <c r="G74">
        <v>32</v>
      </c>
      <c r="H74">
        <v>-0.2479561376928211</v>
      </c>
      <c r="I74">
        <v>-5.6736550768531617E-2</v>
      </c>
      <c r="J74">
        <v>-3.245685793062417</v>
      </c>
      <c r="K74">
        <v>2.746382908292086E-3</v>
      </c>
      <c r="L74">
        <v>3.0896807718285972E-3</v>
      </c>
    </row>
    <row r="75" spans="1:12" x14ac:dyDescent="0.2">
      <c r="A75" t="s">
        <v>55</v>
      </c>
      <c r="B75" t="s">
        <v>729</v>
      </c>
      <c r="C75" t="s">
        <v>746</v>
      </c>
      <c r="D75" t="s">
        <v>714</v>
      </c>
      <c r="E75">
        <v>-0.16370422685070929</v>
      </c>
      <c r="F75">
        <v>4.6938106133475203E-2</v>
      </c>
      <c r="G75">
        <v>32</v>
      </c>
      <c r="H75">
        <v>-0.25931402031285411</v>
      </c>
      <c r="I75">
        <v>-6.8094433388564607E-2</v>
      </c>
      <c r="J75">
        <v>-3.4876615256949872</v>
      </c>
      <c r="K75">
        <v>1.4399451240463029E-3</v>
      </c>
      <c r="L75">
        <v>1.6652014773248199E-3</v>
      </c>
    </row>
    <row r="76" spans="1:12" x14ac:dyDescent="0.2">
      <c r="A76" t="s">
        <v>55</v>
      </c>
      <c r="B76" t="s">
        <v>729</v>
      </c>
      <c r="C76" t="s">
        <v>747</v>
      </c>
      <c r="D76" t="s">
        <v>714</v>
      </c>
      <c r="E76">
        <v>0.2476795003376018</v>
      </c>
      <c r="F76">
        <v>4.6938106133475203E-2</v>
      </c>
      <c r="G76">
        <v>32</v>
      </c>
      <c r="H76">
        <v>0.15206970687545709</v>
      </c>
      <c r="I76">
        <v>0.34328929379974649</v>
      </c>
      <c r="J76">
        <v>5.2767254740378711</v>
      </c>
      <c r="K76">
        <v>8.882646203190598E-6</v>
      </c>
      <c r="L76">
        <v>1.5988763165743081E-5</v>
      </c>
    </row>
    <row r="77" spans="1:12" x14ac:dyDescent="0.2">
      <c r="A77" t="s">
        <v>55</v>
      </c>
      <c r="B77" t="s">
        <v>729</v>
      </c>
      <c r="C77" t="s">
        <v>748</v>
      </c>
      <c r="D77" t="s">
        <v>714</v>
      </c>
      <c r="E77">
        <v>-0.29959598472081439</v>
      </c>
      <c r="F77">
        <v>4.693810613347519E-2</v>
      </c>
      <c r="G77">
        <v>32</v>
      </c>
      <c r="H77">
        <v>-0.3952057781829591</v>
      </c>
      <c r="I77">
        <v>-0.20398619125866971</v>
      </c>
      <c r="J77">
        <v>-6.3827880884002974</v>
      </c>
      <c r="K77">
        <v>3.6002866573617042E-7</v>
      </c>
      <c r="L77">
        <v>1.6201289958127671E-6</v>
      </c>
    </row>
    <row r="78" spans="1:12" x14ac:dyDescent="0.2">
      <c r="A78" t="s">
        <v>55</v>
      </c>
      <c r="B78" t="s">
        <v>729</v>
      </c>
      <c r="C78" t="s">
        <v>749</v>
      </c>
      <c r="D78" t="s">
        <v>714</v>
      </c>
      <c r="E78">
        <v>-0.29300878168882277</v>
      </c>
      <c r="F78">
        <v>4.6938106133475203E-2</v>
      </c>
      <c r="G78">
        <v>32</v>
      </c>
      <c r="H78">
        <v>-0.38861857515096748</v>
      </c>
      <c r="I78">
        <v>-0.19739898822667801</v>
      </c>
      <c r="J78">
        <v>-6.2424500224958051</v>
      </c>
      <c r="K78">
        <v>5.3898604329169732E-7</v>
      </c>
      <c r="L78">
        <v>2.425437194812638E-6</v>
      </c>
    </row>
    <row r="79" spans="1:12" x14ac:dyDescent="0.2">
      <c r="A79" t="s">
        <v>55</v>
      </c>
      <c r="B79" t="s">
        <v>729</v>
      </c>
      <c r="C79" t="s">
        <v>750</v>
      </c>
      <c r="D79" t="s">
        <v>714</v>
      </c>
      <c r="E79">
        <v>-0.30436666430885567</v>
      </c>
      <c r="F79">
        <v>4.6938106133475203E-2</v>
      </c>
      <c r="G79">
        <v>32</v>
      </c>
      <c r="H79">
        <v>-0.39997645777100038</v>
      </c>
      <c r="I79">
        <v>-0.20875687084671099</v>
      </c>
      <c r="J79">
        <v>-6.4844257551283757</v>
      </c>
      <c r="K79">
        <v>2.690340677057019E-7</v>
      </c>
      <c r="L79">
        <v>1.210653304675658E-6</v>
      </c>
    </row>
    <row r="80" spans="1:12" x14ac:dyDescent="0.2">
      <c r="A80" t="s">
        <v>55</v>
      </c>
      <c r="B80" t="s">
        <v>729</v>
      </c>
      <c r="C80" t="s">
        <v>751</v>
      </c>
      <c r="D80" t="s">
        <v>714</v>
      </c>
      <c r="E80">
        <v>0.10701706287945539</v>
      </c>
      <c r="F80">
        <v>4.6938106133475203E-2</v>
      </c>
      <c r="G80">
        <v>32</v>
      </c>
      <c r="H80">
        <v>1.1407269417310659E-2</v>
      </c>
      <c r="I80">
        <v>0.2026268563416001</v>
      </c>
      <c r="J80">
        <v>2.2799612446044821</v>
      </c>
      <c r="K80">
        <v>2.941634934152413E-2</v>
      </c>
      <c r="L80">
        <v>4.4124524012286191E-2</v>
      </c>
    </row>
    <row r="81" spans="1:12" x14ac:dyDescent="0.2">
      <c r="A81" t="s">
        <v>55</v>
      </c>
      <c r="B81" t="s">
        <v>729</v>
      </c>
      <c r="C81" t="s">
        <v>752</v>
      </c>
      <c r="D81" t="s">
        <v>714</v>
      </c>
      <c r="E81">
        <v>6.5872030319916522E-3</v>
      </c>
      <c r="F81">
        <v>4.6938106133475203E-2</v>
      </c>
      <c r="G81">
        <v>32</v>
      </c>
      <c r="H81">
        <v>-8.9022590430153092E-2</v>
      </c>
      <c r="I81">
        <v>0.1021969964941364</v>
      </c>
      <c r="J81">
        <v>0.14033806590449141</v>
      </c>
      <c r="K81">
        <v>0.8892725419174492</v>
      </c>
      <c r="L81">
        <v>0.96225049028570486</v>
      </c>
    </row>
    <row r="82" spans="1:12" x14ac:dyDescent="0.2">
      <c r="A82" t="s">
        <v>55</v>
      </c>
      <c r="B82" t="s">
        <v>729</v>
      </c>
      <c r="C82" t="s">
        <v>753</v>
      </c>
      <c r="D82" t="s">
        <v>714</v>
      </c>
      <c r="E82">
        <v>-4.7706795880413343E-3</v>
      </c>
      <c r="F82">
        <v>4.6938106133475203E-2</v>
      </c>
      <c r="G82">
        <v>32</v>
      </c>
      <c r="H82">
        <v>-0.1003804730501861</v>
      </c>
      <c r="I82">
        <v>9.08391138741034E-2</v>
      </c>
      <c r="J82">
        <v>-0.1016376667280786</v>
      </c>
      <c r="K82">
        <v>0.91967848275645969</v>
      </c>
      <c r="L82">
        <v>0.99760261500825953</v>
      </c>
    </row>
    <row r="83" spans="1:12" x14ac:dyDescent="0.2">
      <c r="A83" t="s">
        <v>55</v>
      </c>
      <c r="B83" t="s">
        <v>729</v>
      </c>
      <c r="C83" t="s">
        <v>754</v>
      </c>
      <c r="D83" t="s">
        <v>714</v>
      </c>
      <c r="E83">
        <v>0.40661304760026978</v>
      </c>
      <c r="F83">
        <v>4.6938106133475203E-2</v>
      </c>
      <c r="G83">
        <v>32</v>
      </c>
      <c r="H83">
        <v>0.31100325413812502</v>
      </c>
      <c r="I83">
        <v>0.50222284106241455</v>
      </c>
      <c r="J83">
        <v>8.6627493330047791</v>
      </c>
      <c r="K83">
        <v>6.7182107527644045E-10</v>
      </c>
      <c r="L83">
        <v>1.209277935497593E-9</v>
      </c>
    </row>
    <row r="84" spans="1:12" x14ac:dyDescent="0.2">
      <c r="A84" t="s">
        <v>55</v>
      </c>
      <c r="B84" t="s">
        <v>729</v>
      </c>
      <c r="C84" t="s">
        <v>755</v>
      </c>
      <c r="D84" t="s">
        <v>714</v>
      </c>
      <c r="E84">
        <v>-1.135788262003299E-2</v>
      </c>
      <c r="F84">
        <v>4.6938106133475203E-2</v>
      </c>
      <c r="G84">
        <v>32</v>
      </c>
      <c r="H84">
        <v>-0.10696767608217771</v>
      </c>
      <c r="I84">
        <v>8.4251910842111769E-2</v>
      </c>
      <c r="J84">
        <v>-0.24197573263256991</v>
      </c>
      <c r="K84">
        <v>0.81034301838037026</v>
      </c>
      <c r="L84">
        <v>0.99585350743351086</v>
      </c>
    </row>
    <row r="85" spans="1:12" x14ac:dyDescent="0.2">
      <c r="A85" t="s">
        <v>55</v>
      </c>
      <c r="B85" t="s">
        <v>729</v>
      </c>
      <c r="C85" t="s">
        <v>756</v>
      </c>
      <c r="D85" t="s">
        <v>714</v>
      </c>
      <c r="E85">
        <v>0.40002584456827822</v>
      </c>
      <c r="F85">
        <v>4.6938106133475203E-2</v>
      </c>
      <c r="G85">
        <v>32</v>
      </c>
      <c r="H85">
        <v>0.3044160511061334</v>
      </c>
      <c r="I85">
        <v>0.49563563803042288</v>
      </c>
      <c r="J85">
        <v>8.5224112671002867</v>
      </c>
      <c r="K85">
        <v>9.7179755068288696E-10</v>
      </c>
      <c r="L85">
        <v>1.7492355912291971E-9</v>
      </c>
    </row>
    <row r="86" spans="1:12" x14ac:dyDescent="0.2">
      <c r="A86" t="s">
        <v>55</v>
      </c>
      <c r="B86" t="s">
        <v>729</v>
      </c>
      <c r="C86" t="s">
        <v>757</v>
      </c>
      <c r="D86" t="s">
        <v>714</v>
      </c>
      <c r="E86">
        <v>0.41138372718831112</v>
      </c>
      <c r="F86">
        <v>4.6938106133475203E-2</v>
      </c>
      <c r="G86">
        <v>32</v>
      </c>
      <c r="H86">
        <v>0.31577393372616641</v>
      </c>
      <c r="I86">
        <v>0.50699352065045589</v>
      </c>
      <c r="J86">
        <v>8.7643869997328565</v>
      </c>
      <c r="K86">
        <v>5.1502753282062011E-10</v>
      </c>
      <c r="L86">
        <v>9.2704955907711627E-10</v>
      </c>
    </row>
    <row r="87" spans="1:12" x14ac:dyDescent="0.2">
      <c r="A87" t="s">
        <v>53</v>
      </c>
      <c r="B87" t="s">
        <v>729</v>
      </c>
      <c r="C87" t="s">
        <v>730</v>
      </c>
      <c r="D87" t="s">
        <v>714</v>
      </c>
      <c r="E87">
        <v>-2.486219994878142E-2</v>
      </c>
      <c r="F87">
        <v>9.5628074768475693E-2</v>
      </c>
      <c r="G87">
        <v>32</v>
      </c>
      <c r="H87">
        <v>-0.21965021401558521</v>
      </c>
      <c r="I87">
        <v>0.16992581411802241</v>
      </c>
      <c r="J87">
        <v>-0.25998850242436727</v>
      </c>
      <c r="K87">
        <v>0.79653820862996938</v>
      </c>
      <c r="L87">
        <v>0.79653820862996938</v>
      </c>
    </row>
    <row r="88" spans="1:12" x14ac:dyDescent="0.2">
      <c r="A88" t="s">
        <v>53</v>
      </c>
      <c r="B88" t="s">
        <v>729</v>
      </c>
      <c r="C88" t="s">
        <v>731</v>
      </c>
      <c r="D88" t="s">
        <v>714</v>
      </c>
      <c r="E88">
        <v>-0.28229511817913933</v>
      </c>
      <c r="F88">
        <v>9.5628074768475665E-2</v>
      </c>
      <c r="G88">
        <v>32</v>
      </c>
      <c r="H88">
        <v>-0.47708313224594301</v>
      </c>
      <c r="I88">
        <v>-8.7507104112335615E-2</v>
      </c>
      <c r="J88">
        <v>-2.952010890761962</v>
      </c>
      <c r="K88">
        <v>5.8693233749144537E-3</v>
      </c>
      <c r="L88">
        <v>1.056478207484602E-2</v>
      </c>
    </row>
    <row r="89" spans="1:12" x14ac:dyDescent="0.2">
      <c r="A89" t="s">
        <v>53</v>
      </c>
      <c r="B89" t="s">
        <v>729</v>
      </c>
      <c r="C89" t="s">
        <v>732</v>
      </c>
      <c r="D89" t="s">
        <v>714</v>
      </c>
      <c r="E89">
        <v>0.55940971392200622</v>
      </c>
      <c r="F89">
        <v>9.5628074768475652E-2</v>
      </c>
      <c r="G89">
        <v>32</v>
      </c>
      <c r="H89">
        <v>0.36462169985520249</v>
      </c>
      <c r="I89">
        <v>0.75419772798880991</v>
      </c>
      <c r="J89">
        <v>5.8498481254212056</v>
      </c>
      <c r="K89">
        <v>1.677122802924116E-6</v>
      </c>
      <c r="L89">
        <v>2.515684204386174E-6</v>
      </c>
    </row>
    <row r="90" spans="1:12" x14ac:dyDescent="0.2">
      <c r="A90" t="s">
        <v>53</v>
      </c>
      <c r="B90" t="s">
        <v>729</v>
      </c>
      <c r="C90" t="s">
        <v>733</v>
      </c>
      <c r="D90" t="s">
        <v>714</v>
      </c>
      <c r="E90">
        <v>0.63691855682672827</v>
      </c>
      <c r="F90">
        <v>9.5628074768475652E-2</v>
      </c>
      <c r="G90">
        <v>32</v>
      </c>
      <c r="H90">
        <v>0.44213054275992458</v>
      </c>
      <c r="I90">
        <v>0.83170657089353195</v>
      </c>
      <c r="J90">
        <v>6.6603720546373708</v>
      </c>
      <c r="K90">
        <v>1.6278242151735581E-7</v>
      </c>
      <c r="L90">
        <v>2.930083587312405E-7</v>
      </c>
    </row>
    <row r="91" spans="1:12" x14ac:dyDescent="0.2">
      <c r="A91" t="s">
        <v>53</v>
      </c>
      <c r="B91" t="s">
        <v>729</v>
      </c>
      <c r="C91" t="s">
        <v>734</v>
      </c>
      <c r="D91" t="s">
        <v>714</v>
      </c>
      <c r="E91">
        <v>0.63235693939464066</v>
      </c>
      <c r="F91">
        <v>9.5628074768475679E-2</v>
      </c>
      <c r="G91">
        <v>32</v>
      </c>
      <c r="H91">
        <v>0.43756892532783692</v>
      </c>
      <c r="I91">
        <v>0.82714495346144434</v>
      </c>
      <c r="J91">
        <v>6.6126703996251592</v>
      </c>
      <c r="K91">
        <v>1.8648980229748641E-7</v>
      </c>
      <c r="L91">
        <v>3.3568164413547538E-7</v>
      </c>
    </row>
    <row r="92" spans="1:12" x14ac:dyDescent="0.2">
      <c r="A92" t="s">
        <v>53</v>
      </c>
      <c r="B92" t="s">
        <v>729</v>
      </c>
      <c r="C92" t="s">
        <v>735</v>
      </c>
      <c r="D92" t="s">
        <v>714</v>
      </c>
      <c r="E92">
        <v>0.62583971012190742</v>
      </c>
      <c r="F92">
        <v>9.5628074768475665E-2</v>
      </c>
      <c r="G92">
        <v>32</v>
      </c>
      <c r="H92">
        <v>0.43105169605510368</v>
      </c>
      <c r="I92">
        <v>0.82062772418871111</v>
      </c>
      <c r="J92">
        <v>6.5445185593992434</v>
      </c>
      <c r="K92">
        <v>2.2654787530865949E-7</v>
      </c>
      <c r="L92">
        <v>4.0778617555558698E-7</v>
      </c>
    </row>
    <row r="93" spans="1:12" x14ac:dyDescent="0.2">
      <c r="A93" t="s">
        <v>53</v>
      </c>
      <c r="B93" t="s">
        <v>729</v>
      </c>
      <c r="C93" t="s">
        <v>736</v>
      </c>
      <c r="D93" t="s">
        <v>714</v>
      </c>
      <c r="E93">
        <v>-0.1717507290814014</v>
      </c>
      <c r="F93">
        <v>9.5628074768475638E-2</v>
      </c>
      <c r="G93">
        <v>32</v>
      </c>
      <c r="H93">
        <v>-0.36653874314820512</v>
      </c>
      <c r="I93">
        <v>2.303728498540222E-2</v>
      </c>
      <c r="J93">
        <v>-1.796028305466002</v>
      </c>
      <c r="K93">
        <v>8.1937691125491346E-2</v>
      </c>
      <c r="L93">
        <v>0.1053484600184889</v>
      </c>
    </row>
    <row r="94" spans="1:12" x14ac:dyDescent="0.2">
      <c r="A94" t="s">
        <v>53</v>
      </c>
      <c r="B94" t="s">
        <v>729</v>
      </c>
      <c r="C94" t="s">
        <v>737</v>
      </c>
      <c r="D94" t="s">
        <v>714</v>
      </c>
      <c r="E94">
        <v>-0.25743291823035791</v>
      </c>
      <c r="F94">
        <v>9.5628074768475665E-2</v>
      </c>
      <c r="G94">
        <v>32</v>
      </c>
      <c r="H94">
        <v>-0.45222093229716159</v>
      </c>
      <c r="I94">
        <v>-6.2644904163554199E-2</v>
      </c>
      <c r="J94">
        <v>-2.6920223883375942</v>
      </c>
      <c r="K94">
        <v>1.120246805094331E-2</v>
      </c>
      <c r="L94">
        <v>1.6803702076414961E-2</v>
      </c>
    </row>
    <row r="95" spans="1:12" x14ac:dyDescent="0.2">
      <c r="A95" t="s">
        <v>53</v>
      </c>
      <c r="B95" t="s">
        <v>729</v>
      </c>
      <c r="C95" t="s">
        <v>738</v>
      </c>
      <c r="D95" t="s">
        <v>714</v>
      </c>
      <c r="E95">
        <v>0.5842719138707877</v>
      </c>
      <c r="F95">
        <v>9.5628074768475665E-2</v>
      </c>
      <c r="G95">
        <v>32</v>
      </c>
      <c r="H95">
        <v>0.38948389980398401</v>
      </c>
      <c r="I95">
        <v>0.77905992793759138</v>
      </c>
      <c r="J95">
        <v>6.1098366278455734</v>
      </c>
      <c r="K95">
        <v>7.9010891604295464E-7</v>
      </c>
      <c r="L95">
        <v>2.3703267481288638E-6</v>
      </c>
    </row>
    <row r="96" spans="1:12" x14ac:dyDescent="0.2">
      <c r="A96" t="s">
        <v>53</v>
      </c>
      <c r="B96" t="s">
        <v>729</v>
      </c>
      <c r="C96" t="s">
        <v>739</v>
      </c>
      <c r="D96" t="s">
        <v>714</v>
      </c>
      <c r="E96">
        <v>0.66178075677550974</v>
      </c>
      <c r="F96">
        <v>9.5628074768475665E-2</v>
      </c>
      <c r="G96">
        <v>32</v>
      </c>
      <c r="H96">
        <v>0.46699274270870611</v>
      </c>
      <c r="I96">
        <v>0.85656877084231342</v>
      </c>
      <c r="J96">
        <v>6.9203605570617377</v>
      </c>
      <c r="K96">
        <v>7.7861071128281635E-8</v>
      </c>
      <c r="L96">
        <v>1.4014992803090701E-7</v>
      </c>
    </row>
    <row r="97" spans="1:12" x14ac:dyDescent="0.2">
      <c r="A97" t="s">
        <v>53</v>
      </c>
      <c r="B97" t="s">
        <v>729</v>
      </c>
      <c r="C97" t="s">
        <v>740</v>
      </c>
      <c r="D97" t="s">
        <v>714</v>
      </c>
      <c r="E97">
        <v>0.65721913934342213</v>
      </c>
      <c r="F97">
        <v>9.5628074768475679E-2</v>
      </c>
      <c r="G97">
        <v>32</v>
      </c>
      <c r="H97">
        <v>0.46243112527661839</v>
      </c>
      <c r="I97">
        <v>0.85200715341022581</v>
      </c>
      <c r="J97">
        <v>6.872658902049527</v>
      </c>
      <c r="K97">
        <v>8.9101060358713507E-8</v>
      </c>
      <c r="L97">
        <v>1.6038190864568429E-7</v>
      </c>
    </row>
    <row r="98" spans="1:12" x14ac:dyDescent="0.2">
      <c r="A98" t="s">
        <v>53</v>
      </c>
      <c r="B98" t="s">
        <v>729</v>
      </c>
      <c r="C98" t="s">
        <v>741</v>
      </c>
      <c r="D98" t="s">
        <v>714</v>
      </c>
      <c r="E98">
        <v>0.65070191007068889</v>
      </c>
      <c r="F98">
        <v>9.5628074768475679E-2</v>
      </c>
      <c r="G98">
        <v>32</v>
      </c>
      <c r="H98">
        <v>0.45591389600388521</v>
      </c>
      <c r="I98">
        <v>0.84548992413749269</v>
      </c>
      <c r="J98">
        <v>6.8045070618236094</v>
      </c>
      <c r="K98">
        <v>1.080718944820356E-7</v>
      </c>
      <c r="L98">
        <v>1.94529410067664E-7</v>
      </c>
    </row>
    <row r="99" spans="1:12" x14ac:dyDescent="0.2">
      <c r="A99" t="s">
        <v>53</v>
      </c>
      <c r="B99" t="s">
        <v>729</v>
      </c>
      <c r="C99" t="s">
        <v>742</v>
      </c>
      <c r="D99" t="s">
        <v>714</v>
      </c>
      <c r="E99">
        <v>-0.14688852913261999</v>
      </c>
      <c r="F99">
        <v>9.5628074768475665E-2</v>
      </c>
      <c r="G99">
        <v>32</v>
      </c>
      <c r="H99">
        <v>-0.34167654319942381</v>
      </c>
      <c r="I99">
        <v>4.7899484934183688E-2</v>
      </c>
      <c r="J99">
        <v>-1.536039803041634</v>
      </c>
      <c r="K99">
        <v>0.13435830881668601</v>
      </c>
      <c r="L99">
        <v>0.15115309741877181</v>
      </c>
    </row>
    <row r="100" spans="1:12" x14ac:dyDescent="0.2">
      <c r="A100" t="s">
        <v>53</v>
      </c>
      <c r="B100" t="s">
        <v>729</v>
      </c>
      <c r="C100" t="s">
        <v>743</v>
      </c>
      <c r="D100" t="s">
        <v>714</v>
      </c>
      <c r="E100">
        <v>0.84170483210114555</v>
      </c>
      <c r="F100">
        <v>9.5628074768475665E-2</v>
      </c>
      <c r="G100">
        <v>32</v>
      </c>
      <c r="H100">
        <v>0.64691681803434187</v>
      </c>
      <c r="I100">
        <v>1.036492846167949</v>
      </c>
      <c r="J100">
        <v>8.8018590161831671</v>
      </c>
      <c r="K100">
        <v>4.6711344603034764E-10</v>
      </c>
      <c r="L100">
        <v>1.401340338091043E-9</v>
      </c>
    </row>
    <row r="101" spans="1:12" x14ac:dyDescent="0.2">
      <c r="A101" t="s">
        <v>53</v>
      </c>
      <c r="B101" t="s">
        <v>729</v>
      </c>
      <c r="C101" t="s">
        <v>744</v>
      </c>
      <c r="D101" t="s">
        <v>714</v>
      </c>
      <c r="E101">
        <v>0.91921367500586759</v>
      </c>
      <c r="F101">
        <v>9.5628074768475665E-2</v>
      </c>
      <c r="G101">
        <v>32</v>
      </c>
      <c r="H101">
        <v>0.72442566093906391</v>
      </c>
      <c r="I101">
        <v>1.1140016890726709</v>
      </c>
      <c r="J101">
        <v>9.6123829453993306</v>
      </c>
      <c r="K101">
        <v>5.9103836360313425E-11</v>
      </c>
      <c r="L101">
        <v>1.3298363181070519E-10</v>
      </c>
    </row>
    <row r="102" spans="1:12" x14ac:dyDescent="0.2">
      <c r="A102" t="s">
        <v>53</v>
      </c>
      <c r="B102" t="s">
        <v>729</v>
      </c>
      <c r="C102" t="s">
        <v>745</v>
      </c>
      <c r="D102" t="s">
        <v>714</v>
      </c>
      <c r="E102">
        <v>0.91465205757377999</v>
      </c>
      <c r="F102">
        <v>9.5628074768475665E-2</v>
      </c>
      <c r="G102">
        <v>32</v>
      </c>
      <c r="H102">
        <v>0.7198640435069763</v>
      </c>
      <c r="I102">
        <v>1.1094400716405839</v>
      </c>
      <c r="J102">
        <v>9.5646812903871226</v>
      </c>
      <c r="K102">
        <v>6.6591439357002231E-11</v>
      </c>
      <c r="L102">
        <v>1.4983073855325501E-10</v>
      </c>
    </row>
    <row r="103" spans="1:12" x14ac:dyDescent="0.2">
      <c r="A103" t="s">
        <v>53</v>
      </c>
      <c r="B103" t="s">
        <v>729</v>
      </c>
      <c r="C103" t="s">
        <v>746</v>
      </c>
      <c r="D103" t="s">
        <v>714</v>
      </c>
      <c r="E103">
        <v>0.90813482830104675</v>
      </c>
      <c r="F103">
        <v>9.5628074768475665E-2</v>
      </c>
      <c r="G103">
        <v>32</v>
      </c>
      <c r="H103">
        <v>0.71334681423424307</v>
      </c>
      <c r="I103">
        <v>1.102922842367851</v>
      </c>
      <c r="J103">
        <v>9.496529450161205</v>
      </c>
      <c r="K103">
        <v>7.9004986540985369E-11</v>
      </c>
      <c r="L103">
        <v>1.7776121971721711E-10</v>
      </c>
    </row>
    <row r="104" spans="1:12" x14ac:dyDescent="0.2">
      <c r="A104" t="s">
        <v>53</v>
      </c>
      <c r="B104" t="s">
        <v>729</v>
      </c>
      <c r="C104" t="s">
        <v>747</v>
      </c>
      <c r="D104" t="s">
        <v>714</v>
      </c>
      <c r="E104">
        <v>0.11054438909773789</v>
      </c>
      <c r="F104">
        <v>9.5628074768475665E-2</v>
      </c>
      <c r="G104">
        <v>32</v>
      </c>
      <c r="H104">
        <v>-8.4243624969065817E-2</v>
      </c>
      <c r="I104">
        <v>0.30533240316454158</v>
      </c>
      <c r="J104">
        <v>1.15598258529596</v>
      </c>
      <c r="K104">
        <v>0.25624631478937282</v>
      </c>
      <c r="L104">
        <v>0.28827710413804442</v>
      </c>
    </row>
    <row r="105" spans="1:12" x14ac:dyDescent="0.2">
      <c r="A105" t="s">
        <v>53</v>
      </c>
      <c r="B105" t="s">
        <v>729</v>
      </c>
      <c r="C105" t="s">
        <v>748</v>
      </c>
      <c r="D105" t="s">
        <v>714</v>
      </c>
      <c r="E105">
        <v>7.7508842904722042E-2</v>
      </c>
      <c r="F105">
        <v>9.5628074768475652E-2</v>
      </c>
      <c r="G105">
        <v>32</v>
      </c>
      <c r="H105">
        <v>-0.1172791711620816</v>
      </c>
      <c r="I105">
        <v>0.27229685697152572</v>
      </c>
      <c r="J105">
        <v>0.81052392921616445</v>
      </c>
      <c r="K105">
        <v>0.42362629975152821</v>
      </c>
      <c r="L105">
        <v>0.42362629975152821</v>
      </c>
    </row>
    <row r="106" spans="1:12" x14ac:dyDescent="0.2">
      <c r="A106" t="s">
        <v>53</v>
      </c>
      <c r="B106" t="s">
        <v>729</v>
      </c>
      <c r="C106" t="s">
        <v>749</v>
      </c>
      <c r="D106" t="s">
        <v>714</v>
      </c>
      <c r="E106">
        <v>7.2947225472634436E-2</v>
      </c>
      <c r="F106">
        <v>9.5628074768475665E-2</v>
      </c>
      <c r="G106">
        <v>32</v>
      </c>
      <c r="H106">
        <v>-0.1218407885941693</v>
      </c>
      <c r="I106">
        <v>0.26773523953943812</v>
      </c>
      <c r="J106">
        <v>0.76282227420395476</v>
      </c>
      <c r="K106">
        <v>0.45115642098422831</v>
      </c>
      <c r="L106">
        <v>0.45115642098422831</v>
      </c>
    </row>
    <row r="107" spans="1:12" x14ac:dyDescent="0.2">
      <c r="A107" t="s">
        <v>53</v>
      </c>
      <c r="B107" t="s">
        <v>729</v>
      </c>
      <c r="C107" t="s">
        <v>750</v>
      </c>
      <c r="D107" t="s">
        <v>714</v>
      </c>
      <c r="E107">
        <v>6.6429996199901198E-2</v>
      </c>
      <c r="F107">
        <v>9.5628074768475665E-2</v>
      </c>
      <c r="G107">
        <v>32</v>
      </c>
      <c r="H107">
        <v>-0.12835801786690251</v>
      </c>
      <c r="I107">
        <v>0.26121801026670488</v>
      </c>
      <c r="J107">
        <v>0.6946704339780374</v>
      </c>
      <c r="K107">
        <v>0.49227521321849338</v>
      </c>
      <c r="L107">
        <v>0.55380961487080516</v>
      </c>
    </row>
    <row r="108" spans="1:12" x14ac:dyDescent="0.2">
      <c r="A108" t="s">
        <v>53</v>
      </c>
      <c r="B108" t="s">
        <v>729</v>
      </c>
      <c r="C108" t="s">
        <v>751</v>
      </c>
      <c r="D108" t="s">
        <v>714</v>
      </c>
      <c r="E108">
        <v>-0.73116044300340766</v>
      </c>
      <c r="F108">
        <v>9.5628074768475665E-2</v>
      </c>
      <c r="G108">
        <v>32</v>
      </c>
      <c r="H108">
        <v>-0.92594845707021134</v>
      </c>
      <c r="I108">
        <v>-0.53637242893660397</v>
      </c>
      <c r="J108">
        <v>-7.6458764308872063</v>
      </c>
      <c r="K108">
        <v>1.0307765920909401E-8</v>
      </c>
      <c r="L108">
        <v>1.8553978657636921E-8</v>
      </c>
    </row>
    <row r="109" spans="1:12" x14ac:dyDescent="0.2">
      <c r="A109" t="s">
        <v>53</v>
      </c>
      <c r="B109" t="s">
        <v>729</v>
      </c>
      <c r="C109" t="s">
        <v>752</v>
      </c>
      <c r="D109" t="s">
        <v>714</v>
      </c>
      <c r="E109">
        <v>-4.5616174320876057E-3</v>
      </c>
      <c r="F109">
        <v>9.5628074768475665E-2</v>
      </c>
      <c r="G109">
        <v>32</v>
      </c>
      <c r="H109">
        <v>-0.19934963149889129</v>
      </c>
      <c r="I109">
        <v>0.19022639663471611</v>
      </c>
      <c r="J109">
        <v>-4.7701655012209541E-2</v>
      </c>
      <c r="K109">
        <v>0.96225049028570486</v>
      </c>
      <c r="L109">
        <v>0.96225049028570486</v>
      </c>
    </row>
    <row r="110" spans="1:12" x14ac:dyDescent="0.2">
      <c r="A110" t="s">
        <v>53</v>
      </c>
      <c r="B110" t="s">
        <v>729</v>
      </c>
      <c r="C110" t="s">
        <v>753</v>
      </c>
      <c r="D110" t="s">
        <v>714</v>
      </c>
      <c r="E110">
        <v>-1.107884670482084E-2</v>
      </c>
      <c r="F110">
        <v>9.5628074768475665E-2</v>
      </c>
      <c r="G110">
        <v>32</v>
      </c>
      <c r="H110">
        <v>-0.20586686077162461</v>
      </c>
      <c r="I110">
        <v>0.18370916736198289</v>
      </c>
      <c r="J110">
        <v>-0.11585349523812689</v>
      </c>
      <c r="K110">
        <v>0.90849264572111366</v>
      </c>
      <c r="L110">
        <v>0.99760261500825953</v>
      </c>
    </row>
    <row r="111" spans="1:12" x14ac:dyDescent="0.2">
      <c r="A111" t="s">
        <v>53</v>
      </c>
      <c r="B111" t="s">
        <v>729</v>
      </c>
      <c r="C111" t="s">
        <v>754</v>
      </c>
      <c r="D111" t="s">
        <v>714</v>
      </c>
      <c r="E111">
        <v>-0.8086692859081297</v>
      </c>
      <c r="F111">
        <v>9.5628074768475665E-2</v>
      </c>
      <c r="G111">
        <v>32</v>
      </c>
      <c r="H111">
        <v>-1.0034572999749329</v>
      </c>
      <c r="I111">
        <v>-0.61388127184132601</v>
      </c>
      <c r="J111">
        <v>-8.4564003601033715</v>
      </c>
      <c r="K111">
        <v>1.1570852111345569E-9</v>
      </c>
      <c r="L111">
        <v>1.735627816701835E-9</v>
      </c>
    </row>
    <row r="112" spans="1:12" x14ac:dyDescent="0.2">
      <c r="A112" t="s">
        <v>53</v>
      </c>
      <c r="B112" t="s">
        <v>729</v>
      </c>
      <c r="C112" t="s">
        <v>755</v>
      </c>
      <c r="D112" t="s">
        <v>714</v>
      </c>
      <c r="E112">
        <v>-6.5172292727332382E-3</v>
      </c>
      <c r="F112">
        <v>9.5628074768475679E-2</v>
      </c>
      <c r="G112">
        <v>32</v>
      </c>
      <c r="H112">
        <v>-0.201305243339537</v>
      </c>
      <c r="I112">
        <v>0.1882707847940705</v>
      </c>
      <c r="J112">
        <v>-6.8151840225917401E-2</v>
      </c>
      <c r="K112">
        <v>0.94608883689502021</v>
      </c>
      <c r="L112">
        <v>0.99585350743351086</v>
      </c>
    </row>
    <row r="113" spans="1:12" x14ac:dyDescent="0.2">
      <c r="A113" t="s">
        <v>53</v>
      </c>
      <c r="B113" t="s">
        <v>729</v>
      </c>
      <c r="C113" t="s">
        <v>756</v>
      </c>
      <c r="D113" t="s">
        <v>714</v>
      </c>
      <c r="E113">
        <v>-0.80410766847604209</v>
      </c>
      <c r="F113">
        <v>9.5628074768475679E-2</v>
      </c>
      <c r="G113">
        <v>32</v>
      </c>
      <c r="H113">
        <v>-0.99889568254284589</v>
      </c>
      <c r="I113">
        <v>-0.6093196544092383</v>
      </c>
      <c r="J113">
        <v>-8.4086987050911599</v>
      </c>
      <c r="K113">
        <v>1.3130563340906329E-9</v>
      </c>
      <c r="L113">
        <v>1.9695845011359501E-9</v>
      </c>
    </row>
    <row r="114" spans="1:12" x14ac:dyDescent="0.2">
      <c r="A114" t="s">
        <v>53</v>
      </c>
      <c r="B114" t="s">
        <v>729</v>
      </c>
      <c r="C114" t="s">
        <v>757</v>
      </c>
      <c r="D114" t="s">
        <v>714</v>
      </c>
      <c r="E114">
        <v>-0.79759043920330885</v>
      </c>
      <c r="F114">
        <v>9.5628074768475679E-2</v>
      </c>
      <c r="G114">
        <v>32</v>
      </c>
      <c r="H114">
        <v>-0.99237845327011254</v>
      </c>
      <c r="I114">
        <v>-0.60280242513650517</v>
      </c>
      <c r="J114">
        <v>-8.3405468648652423</v>
      </c>
      <c r="K114">
        <v>1.5738476468811779E-9</v>
      </c>
      <c r="L114">
        <v>2.3607714703217679E-9</v>
      </c>
    </row>
    <row r="115" spans="1:12" x14ac:dyDescent="0.2">
      <c r="A115" t="s">
        <v>57</v>
      </c>
      <c r="B115" t="s">
        <v>729</v>
      </c>
      <c r="C115" t="s">
        <v>730</v>
      </c>
      <c r="D115" t="s">
        <v>714</v>
      </c>
      <c r="E115">
        <v>-0.16978410414392781</v>
      </c>
      <c r="F115">
        <v>6.4343945145578924E-2</v>
      </c>
      <c r="G115">
        <v>32</v>
      </c>
      <c r="H115">
        <v>-0.30084843146072532</v>
      </c>
      <c r="I115">
        <v>-3.8719776827130348E-2</v>
      </c>
      <c r="J115">
        <v>-2.638695898421977</v>
      </c>
      <c r="K115">
        <v>1.2747803977969201E-2</v>
      </c>
      <c r="L115">
        <v>1.6390033685960401E-2</v>
      </c>
    </row>
    <row r="116" spans="1:12" x14ac:dyDescent="0.2">
      <c r="A116" t="s">
        <v>57</v>
      </c>
      <c r="B116" t="s">
        <v>729</v>
      </c>
      <c r="C116" t="s">
        <v>731</v>
      </c>
      <c r="D116" t="s">
        <v>714</v>
      </c>
      <c r="E116">
        <v>-0.29467890860443557</v>
      </c>
      <c r="F116">
        <v>6.4343945145578924E-2</v>
      </c>
      <c r="G116">
        <v>32</v>
      </c>
      <c r="H116">
        <v>-0.42574323592123309</v>
      </c>
      <c r="I116">
        <v>-0.1636145812876382</v>
      </c>
      <c r="J116">
        <v>-4.5797457388993044</v>
      </c>
      <c r="K116">
        <v>6.7109467637312646E-5</v>
      </c>
      <c r="L116">
        <v>2.0132840291193791E-4</v>
      </c>
    </row>
    <row r="117" spans="1:12" x14ac:dyDescent="0.2">
      <c r="A117" t="s">
        <v>57</v>
      </c>
      <c r="B117" t="s">
        <v>729</v>
      </c>
      <c r="C117" t="s">
        <v>732</v>
      </c>
      <c r="D117" t="s">
        <v>714</v>
      </c>
      <c r="E117">
        <v>4.2273780230566778E-2</v>
      </c>
      <c r="F117">
        <v>6.434394514557891E-2</v>
      </c>
      <c r="G117">
        <v>32</v>
      </c>
      <c r="H117">
        <v>-8.8790547086230645E-2</v>
      </c>
      <c r="I117">
        <v>0.1733381075473642</v>
      </c>
      <c r="J117">
        <v>0.65699702023122575</v>
      </c>
      <c r="K117">
        <v>0.51588058158898775</v>
      </c>
      <c r="L117">
        <v>0.51588058158898775</v>
      </c>
    </row>
    <row r="118" spans="1:12" x14ac:dyDescent="0.2">
      <c r="A118" t="s">
        <v>57</v>
      </c>
      <c r="B118" t="s">
        <v>729</v>
      </c>
      <c r="C118" t="s">
        <v>733</v>
      </c>
      <c r="D118" t="s">
        <v>714</v>
      </c>
      <c r="E118">
        <v>-0.1312757339211478</v>
      </c>
      <c r="F118">
        <v>6.434394514557891E-2</v>
      </c>
      <c r="G118">
        <v>32</v>
      </c>
      <c r="H118">
        <v>-0.26234006123794529</v>
      </c>
      <c r="I118">
        <v>-2.114066043504004E-4</v>
      </c>
      <c r="J118">
        <v>-2.0402189145246692</v>
      </c>
      <c r="K118">
        <v>4.9653104552801253E-2</v>
      </c>
      <c r="L118">
        <v>5.5859742621901402E-2</v>
      </c>
    </row>
    <row r="119" spans="1:12" x14ac:dyDescent="0.2">
      <c r="A119" t="s">
        <v>57</v>
      </c>
      <c r="B119" t="s">
        <v>729</v>
      </c>
      <c r="C119" t="s">
        <v>734</v>
      </c>
      <c r="D119" t="s">
        <v>714</v>
      </c>
      <c r="E119">
        <v>-0.1365202644609351</v>
      </c>
      <c r="F119">
        <v>6.4343945145578924E-2</v>
      </c>
      <c r="G119">
        <v>32</v>
      </c>
      <c r="H119">
        <v>-0.26758459177773247</v>
      </c>
      <c r="I119">
        <v>-5.4559371441376134E-3</v>
      </c>
      <c r="J119">
        <v>-2.1217266698841111</v>
      </c>
      <c r="K119">
        <v>4.1698839152556053E-2</v>
      </c>
      <c r="L119">
        <v>5.3612793196143503E-2</v>
      </c>
    </row>
    <row r="120" spans="1:12" x14ac:dyDescent="0.2">
      <c r="A120" t="s">
        <v>57</v>
      </c>
      <c r="B120" t="s">
        <v>729</v>
      </c>
      <c r="C120" t="s">
        <v>735</v>
      </c>
      <c r="D120" t="s">
        <v>714</v>
      </c>
      <c r="E120">
        <v>-0.14681125292965691</v>
      </c>
      <c r="F120">
        <v>6.4343945145578924E-2</v>
      </c>
      <c r="G120">
        <v>32</v>
      </c>
      <c r="H120">
        <v>-0.27787558024645442</v>
      </c>
      <c r="I120">
        <v>-1.5746925612859449E-2</v>
      </c>
      <c r="J120">
        <v>-2.2816638395033868</v>
      </c>
      <c r="K120">
        <v>2.9304077798716108E-2</v>
      </c>
      <c r="L120">
        <v>3.7676671455492153E-2</v>
      </c>
    </row>
    <row r="121" spans="1:12" x14ac:dyDescent="0.2">
      <c r="A121" t="s">
        <v>57</v>
      </c>
      <c r="B121" t="s">
        <v>729</v>
      </c>
      <c r="C121" t="s">
        <v>736</v>
      </c>
      <c r="D121" t="s">
        <v>714</v>
      </c>
      <c r="E121">
        <v>-1.9531546311154769E-2</v>
      </c>
      <c r="F121">
        <v>6.4343945145578896E-2</v>
      </c>
      <c r="G121">
        <v>32</v>
      </c>
      <c r="H121">
        <v>-0.15059587362795221</v>
      </c>
      <c r="I121">
        <v>0.1115327810056426</v>
      </c>
      <c r="J121">
        <v>-0.30354909489874182</v>
      </c>
      <c r="K121">
        <v>0.76343635181214675</v>
      </c>
      <c r="L121">
        <v>0.76343635181214675</v>
      </c>
    </row>
    <row r="122" spans="1:12" x14ac:dyDescent="0.2">
      <c r="A122" t="s">
        <v>57</v>
      </c>
      <c r="B122" t="s">
        <v>729</v>
      </c>
      <c r="C122" t="s">
        <v>737</v>
      </c>
      <c r="D122" t="s">
        <v>714</v>
      </c>
      <c r="E122">
        <v>-0.1248948044605078</v>
      </c>
      <c r="F122">
        <v>6.4343945145578924E-2</v>
      </c>
      <c r="G122">
        <v>32</v>
      </c>
      <c r="H122">
        <v>-0.25595913177730528</v>
      </c>
      <c r="I122">
        <v>6.1695228562896332E-3</v>
      </c>
      <c r="J122">
        <v>-1.9410498404773271</v>
      </c>
      <c r="K122">
        <v>6.1103404155055302E-2</v>
      </c>
      <c r="L122">
        <v>6.8741329674437204E-2</v>
      </c>
    </row>
    <row r="123" spans="1:12" x14ac:dyDescent="0.2">
      <c r="A123" t="s">
        <v>57</v>
      </c>
      <c r="B123" t="s">
        <v>729</v>
      </c>
      <c r="C123" t="s">
        <v>738</v>
      </c>
      <c r="D123" t="s">
        <v>714</v>
      </c>
      <c r="E123">
        <v>0.2120578843744946</v>
      </c>
      <c r="F123">
        <v>6.434394514557891E-2</v>
      </c>
      <c r="G123">
        <v>32</v>
      </c>
      <c r="H123">
        <v>8.0993557057697146E-2</v>
      </c>
      <c r="I123">
        <v>0.34312221169129198</v>
      </c>
      <c r="J123">
        <v>3.295692918653204</v>
      </c>
      <c r="K123">
        <v>2.4066005710391119E-3</v>
      </c>
      <c r="L123">
        <v>5.2326512936987429E-3</v>
      </c>
    </row>
    <row r="124" spans="1:12" x14ac:dyDescent="0.2">
      <c r="A124" t="s">
        <v>57</v>
      </c>
      <c r="B124" t="s">
        <v>729</v>
      </c>
      <c r="C124" t="s">
        <v>739</v>
      </c>
      <c r="D124" t="s">
        <v>714</v>
      </c>
      <c r="E124">
        <v>3.8508370222779982E-2</v>
      </c>
      <c r="F124">
        <v>6.434394514557891E-2</v>
      </c>
      <c r="G124">
        <v>32</v>
      </c>
      <c r="H124">
        <v>-9.2555957094017455E-2</v>
      </c>
      <c r="I124">
        <v>0.1695726975395774</v>
      </c>
      <c r="J124">
        <v>0.59847698389730919</v>
      </c>
      <c r="K124">
        <v>0.55373470919521406</v>
      </c>
      <c r="L124">
        <v>0.62295154784461582</v>
      </c>
    </row>
    <row r="125" spans="1:12" x14ac:dyDescent="0.2">
      <c r="A125" t="s">
        <v>57</v>
      </c>
      <c r="B125" t="s">
        <v>729</v>
      </c>
      <c r="C125" t="s">
        <v>740</v>
      </c>
      <c r="D125" t="s">
        <v>714</v>
      </c>
      <c r="E125">
        <v>3.3263839682992742E-2</v>
      </c>
      <c r="F125">
        <v>6.4343945145578924E-2</v>
      </c>
      <c r="G125">
        <v>32</v>
      </c>
      <c r="H125">
        <v>-9.7800487633804722E-2</v>
      </c>
      <c r="I125">
        <v>0.16432816699979019</v>
      </c>
      <c r="J125">
        <v>0.51696922853786653</v>
      </c>
      <c r="K125">
        <v>0.60873260256531314</v>
      </c>
      <c r="L125">
        <v>0.68482417788597727</v>
      </c>
    </row>
    <row r="126" spans="1:12" x14ac:dyDescent="0.2">
      <c r="A126" t="s">
        <v>57</v>
      </c>
      <c r="B126" t="s">
        <v>729</v>
      </c>
      <c r="C126" t="s">
        <v>741</v>
      </c>
      <c r="D126" t="s">
        <v>714</v>
      </c>
      <c r="E126">
        <v>2.2972851214270899E-2</v>
      </c>
      <c r="F126">
        <v>6.4343945145578924E-2</v>
      </c>
      <c r="G126">
        <v>32</v>
      </c>
      <c r="H126">
        <v>-0.1080914761025266</v>
      </c>
      <c r="I126">
        <v>0.15403717853106841</v>
      </c>
      <c r="J126">
        <v>0.35703205891859058</v>
      </c>
      <c r="K126">
        <v>0.72341160862308618</v>
      </c>
      <c r="L126">
        <v>0.72341160862308618</v>
      </c>
    </row>
    <row r="127" spans="1:12" x14ac:dyDescent="0.2">
      <c r="A127" t="s">
        <v>57</v>
      </c>
      <c r="B127" t="s">
        <v>729</v>
      </c>
      <c r="C127" t="s">
        <v>742</v>
      </c>
      <c r="D127" t="s">
        <v>714</v>
      </c>
      <c r="E127">
        <v>0.150252557832773</v>
      </c>
      <c r="F127">
        <v>6.4343945145578924E-2</v>
      </c>
      <c r="G127">
        <v>32</v>
      </c>
      <c r="H127">
        <v>1.9188230515975568E-2</v>
      </c>
      <c r="I127">
        <v>0.28131688514957048</v>
      </c>
      <c r="J127">
        <v>2.335146803523235</v>
      </c>
      <c r="K127">
        <v>2.5968227129181759E-2</v>
      </c>
      <c r="L127">
        <v>4.6095844219126048E-2</v>
      </c>
    </row>
    <row r="128" spans="1:12" x14ac:dyDescent="0.2">
      <c r="A128" t="s">
        <v>57</v>
      </c>
      <c r="B128" t="s">
        <v>729</v>
      </c>
      <c r="C128" t="s">
        <v>743</v>
      </c>
      <c r="D128" t="s">
        <v>714</v>
      </c>
      <c r="E128">
        <v>0.3369526888350024</v>
      </c>
      <c r="F128">
        <v>6.4343945145578924E-2</v>
      </c>
      <c r="G128">
        <v>32</v>
      </c>
      <c r="H128">
        <v>0.20588836151820489</v>
      </c>
      <c r="I128">
        <v>0.46801701615179991</v>
      </c>
      <c r="J128">
        <v>5.2367427591305296</v>
      </c>
      <c r="K128">
        <v>9.9793210198212387E-6</v>
      </c>
      <c r="L128">
        <v>1.4968981529731861E-5</v>
      </c>
    </row>
    <row r="129" spans="1:12" x14ac:dyDescent="0.2">
      <c r="A129" t="s">
        <v>57</v>
      </c>
      <c r="B129" t="s">
        <v>729</v>
      </c>
      <c r="C129" t="s">
        <v>744</v>
      </c>
      <c r="D129" t="s">
        <v>714</v>
      </c>
      <c r="E129">
        <v>0.1634031746832878</v>
      </c>
      <c r="F129">
        <v>6.434394514557891E-2</v>
      </c>
      <c r="G129">
        <v>32</v>
      </c>
      <c r="H129">
        <v>3.233884736649037E-2</v>
      </c>
      <c r="I129">
        <v>0.2944675020000852</v>
      </c>
      <c r="J129">
        <v>2.5395268243746361</v>
      </c>
      <c r="K129">
        <v>1.6158064875190271E-2</v>
      </c>
      <c r="L129">
        <v>1.6158064875190271E-2</v>
      </c>
    </row>
    <row r="130" spans="1:12" x14ac:dyDescent="0.2">
      <c r="A130" t="s">
        <v>57</v>
      </c>
      <c r="B130" t="s">
        <v>729</v>
      </c>
      <c r="C130" t="s">
        <v>745</v>
      </c>
      <c r="D130" t="s">
        <v>714</v>
      </c>
      <c r="E130">
        <v>0.15815864414350059</v>
      </c>
      <c r="F130">
        <v>6.4343945145578924E-2</v>
      </c>
      <c r="G130">
        <v>32</v>
      </c>
      <c r="H130">
        <v>2.7094316826703099E-2</v>
      </c>
      <c r="I130">
        <v>0.28922297146029802</v>
      </c>
      <c r="J130">
        <v>2.4580190690151928</v>
      </c>
      <c r="K130">
        <v>1.9569526701668599E-2</v>
      </c>
      <c r="L130">
        <v>1.9569526701668599E-2</v>
      </c>
    </row>
    <row r="131" spans="1:12" x14ac:dyDescent="0.2">
      <c r="A131" t="s">
        <v>57</v>
      </c>
      <c r="B131" t="s">
        <v>729</v>
      </c>
      <c r="C131" t="s">
        <v>746</v>
      </c>
      <c r="D131" t="s">
        <v>714</v>
      </c>
      <c r="E131">
        <v>0.14786765567477869</v>
      </c>
      <c r="F131">
        <v>6.4343945145578924E-2</v>
      </c>
      <c r="G131">
        <v>32</v>
      </c>
      <c r="H131">
        <v>1.6803328357981259E-2</v>
      </c>
      <c r="I131">
        <v>0.27893198299157618</v>
      </c>
      <c r="J131">
        <v>2.2980818993959171</v>
      </c>
      <c r="K131">
        <v>2.8241098813061621E-2</v>
      </c>
      <c r="L131">
        <v>2.8241098813061621E-2</v>
      </c>
    </row>
    <row r="132" spans="1:12" x14ac:dyDescent="0.2">
      <c r="A132" t="s">
        <v>57</v>
      </c>
      <c r="B132" t="s">
        <v>729</v>
      </c>
      <c r="C132" t="s">
        <v>747</v>
      </c>
      <c r="D132" t="s">
        <v>714</v>
      </c>
      <c r="E132">
        <v>0.27514736229328091</v>
      </c>
      <c r="F132">
        <v>6.4343945145578924E-2</v>
      </c>
      <c r="G132">
        <v>32</v>
      </c>
      <c r="H132">
        <v>0.14408303497648339</v>
      </c>
      <c r="I132">
        <v>0.40621168961007831</v>
      </c>
      <c r="J132">
        <v>4.2761966440005619</v>
      </c>
      <c r="K132">
        <v>1.6023943443567849E-4</v>
      </c>
      <c r="L132">
        <v>2.4035915165351781E-4</v>
      </c>
    </row>
    <row r="133" spans="1:12" x14ac:dyDescent="0.2">
      <c r="A133" t="s">
        <v>57</v>
      </c>
      <c r="B133" t="s">
        <v>729</v>
      </c>
      <c r="C133" t="s">
        <v>748</v>
      </c>
      <c r="D133" t="s">
        <v>714</v>
      </c>
      <c r="E133">
        <v>-0.1735495141517146</v>
      </c>
      <c r="F133">
        <v>6.434394514557891E-2</v>
      </c>
      <c r="G133">
        <v>32</v>
      </c>
      <c r="H133">
        <v>-0.304613841468512</v>
      </c>
      <c r="I133">
        <v>-4.2485186834917171E-2</v>
      </c>
      <c r="J133">
        <v>-2.6972159347558939</v>
      </c>
      <c r="K133">
        <v>1.106165878557204E-2</v>
      </c>
      <c r="L133">
        <v>2.488873226753708E-2</v>
      </c>
    </row>
    <row r="134" spans="1:12" x14ac:dyDescent="0.2">
      <c r="A134" t="s">
        <v>57</v>
      </c>
      <c r="B134" t="s">
        <v>729</v>
      </c>
      <c r="C134" t="s">
        <v>749</v>
      </c>
      <c r="D134" t="s">
        <v>714</v>
      </c>
      <c r="E134">
        <v>-0.17879404469150181</v>
      </c>
      <c r="F134">
        <v>6.434394514557891E-2</v>
      </c>
      <c r="G134">
        <v>32</v>
      </c>
      <c r="H134">
        <v>-0.30985837200829919</v>
      </c>
      <c r="I134">
        <v>-4.7729717374704411E-2</v>
      </c>
      <c r="J134">
        <v>-2.7787236901153372</v>
      </c>
      <c r="K134">
        <v>9.0568425689660347E-3</v>
      </c>
      <c r="L134">
        <v>2.0377895780173579E-2</v>
      </c>
    </row>
    <row r="135" spans="1:12" x14ac:dyDescent="0.2">
      <c r="A135" t="s">
        <v>57</v>
      </c>
      <c r="B135" t="s">
        <v>729</v>
      </c>
      <c r="C135" t="s">
        <v>750</v>
      </c>
      <c r="D135" t="s">
        <v>714</v>
      </c>
      <c r="E135">
        <v>-0.18908503316022371</v>
      </c>
      <c r="F135">
        <v>6.4343945145578924E-2</v>
      </c>
      <c r="G135">
        <v>32</v>
      </c>
      <c r="H135">
        <v>-0.32014936047702108</v>
      </c>
      <c r="I135">
        <v>-5.8020705843426217E-2</v>
      </c>
      <c r="J135">
        <v>-2.938660859734612</v>
      </c>
      <c r="K135">
        <v>6.0712139991026598E-3</v>
      </c>
      <c r="L135">
        <v>1.0928185198384789E-2</v>
      </c>
    </row>
    <row r="136" spans="1:12" x14ac:dyDescent="0.2">
      <c r="A136" t="s">
        <v>57</v>
      </c>
      <c r="B136" t="s">
        <v>729</v>
      </c>
      <c r="C136" t="s">
        <v>751</v>
      </c>
      <c r="D136" t="s">
        <v>714</v>
      </c>
      <c r="E136">
        <v>-6.180532654172155E-2</v>
      </c>
      <c r="F136">
        <v>6.434394514557891E-2</v>
      </c>
      <c r="G136">
        <v>32</v>
      </c>
      <c r="H136">
        <v>-0.19286965385851901</v>
      </c>
      <c r="I136">
        <v>6.925900077507588E-2</v>
      </c>
      <c r="J136">
        <v>-0.96054611512996746</v>
      </c>
      <c r="K136">
        <v>0.3439826421000356</v>
      </c>
      <c r="L136">
        <v>0.3439826421000356</v>
      </c>
    </row>
    <row r="137" spans="1:12" x14ac:dyDescent="0.2">
      <c r="A137" t="s">
        <v>57</v>
      </c>
      <c r="B137" t="s">
        <v>729</v>
      </c>
      <c r="C137" t="s">
        <v>752</v>
      </c>
      <c r="D137" t="s">
        <v>714</v>
      </c>
      <c r="E137">
        <v>-5.2445305397872399E-3</v>
      </c>
      <c r="F137">
        <v>6.434394514557891E-2</v>
      </c>
      <c r="G137">
        <v>32</v>
      </c>
      <c r="H137">
        <v>-0.1363088578565847</v>
      </c>
      <c r="I137">
        <v>0.12581979677701019</v>
      </c>
      <c r="J137">
        <v>-8.1507755359442602E-2</v>
      </c>
      <c r="K137">
        <v>0.93554583639609989</v>
      </c>
      <c r="L137">
        <v>0.96225049028570486</v>
      </c>
    </row>
    <row r="138" spans="1:12" x14ac:dyDescent="0.2">
      <c r="A138" t="s">
        <v>57</v>
      </c>
      <c r="B138" t="s">
        <v>729</v>
      </c>
      <c r="C138" t="s">
        <v>753</v>
      </c>
      <c r="D138" t="s">
        <v>714</v>
      </c>
      <c r="E138">
        <v>-1.553551900850908E-2</v>
      </c>
      <c r="F138">
        <v>6.434394514557891E-2</v>
      </c>
      <c r="G138">
        <v>32</v>
      </c>
      <c r="H138">
        <v>-0.14659984632530651</v>
      </c>
      <c r="I138">
        <v>0.11552880830828829</v>
      </c>
      <c r="J138">
        <v>-0.2414449249787185</v>
      </c>
      <c r="K138">
        <v>0.81075078694909553</v>
      </c>
      <c r="L138">
        <v>0.99760261500825953</v>
      </c>
    </row>
    <row r="139" spans="1:12" x14ac:dyDescent="0.2">
      <c r="A139" t="s">
        <v>57</v>
      </c>
      <c r="B139" t="s">
        <v>729</v>
      </c>
      <c r="C139" t="s">
        <v>754</v>
      </c>
      <c r="D139" t="s">
        <v>714</v>
      </c>
      <c r="E139">
        <v>0.11174418760999311</v>
      </c>
      <c r="F139">
        <v>6.434394514557891E-2</v>
      </c>
      <c r="G139">
        <v>32</v>
      </c>
      <c r="H139">
        <v>-1.9320139706804369E-2</v>
      </c>
      <c r="I139">
        <v>0.24280851492679051</v>
      </c>
      <c r="J139">
        <v>1.7366698196259269</v>
      </c>
      <c r="K139">
        <v>9.2064773764272703E-2</v>
      </c>
      <c r="L139">
        <v>0.1035728704848068</v>
      </c>
    </row>
    <row r="140" spans="1:12" x14ac:dyDescent="0.2">
      <c r="A140" t="s">
        <v>57</v>
      </c>
      <c r="B140" t="s">
        <v>729</v>
      </c>
      <c r="C140" t="s">
        <v>755</v>
      </c>
      <c r="D140" t="s">
        <v>714</v>
      </c>
      <c r="E140">
        <v>-1.029098846872184E-2</v>
      </c>
      <c r="F140">
        <v>6.4343945145578924E-2</v>
      </c>
      <c r="G140">
        <v>32</v>
      </c>
      <c r="H140">
        <v>-0.1413553157855193</v>
      </c>
      <c r="I140">
        <v>0.1207733388480756</v>
      </c>
      <c r="J140">
        <v>-0.1599371696192759</v>
      </c>
      <c r="K140">
        <v>0.87393587643557558</v>
      </c>
      <c r="L140">
        <v>0.99585350743351086</v>
      </c>
    </row>
    <row r="141" spans="1:12" x14ac:dyDescent="0.2">
      <c r="A141" t="s">
        <v>57</v>
      </c>
      <c r="B141" t="s">
        <v>729</v>
      </c>
      <c r="C141" t="s">
        <v>756</v>
      </c>
      <c r="D141" t="s">
        <v>714</v>
      </c>
      <c r="E141">
        <v>0.1169887181497803</v>
      </c>
      <c r="F141">
        <v>6.4343945145578924E-2</v>
      </c>
      <c r="G141">
        <v>32</v>
      </c>
      <c r="H141">
        <v>-1.4075609167017149E-2</v>
      </c>
      <c r="I141">
        <v>0.24805304546657769</v>
      </c>
      <c r="J141">
        <v>1.818177574985369</v>
      </c>
      <c r="K141">
        <v>7.8409110828313505E-2</v>
      </c>
      <c r="L141">
        <v>8.821024968185269E-2</v>
      </c>
    </row>
    <row r="142" spans="1:12" x14ac:dyDescent="0.2">
      <c r="A142" t="s">
        <v>57</v>
      </c>
      <c r="B142" t="s">
        <v>729</v>
      </c>
      <c r="C142" t="s">
        <v>757</v>
      </c>
      <c r="D142" t="s">
        <v>714</v>
      </c>
      <c r="E142">
        <v>0.1272797066185021</v>
      </c>
      <c r="F142">
        <v>6.4343945145578924E-2</v>
      </c>
      <c r="G142">
        <v>32</v>
      </c>
      <c r="H142">
        <v>-3.7846206982953272E-3</v>
      </c>
      <c r="I142">
        <v>0.25834403393529959</v>
      </c>
      <c r="J142">
        <v>1.978114744604645</v>
      </c>
      <c r="K142">
        <v>5.6579810559744627E-2</v>
      </c>
      <c r="L142">
        <v>6.3652286879712708E-2</v>
      </c>
    </row>
    <row r="143" spans="1:12" x14ac:dyDescent="0.2">
      <c r="A143" t="s">
        <v>58</v>
      </c>
      <c r="B143" t="s">
        <v>729</v>
      </c>
      <c r="C143" t="s">
        <v>730</v>
      </c>
      <c r="D143" t="s">
        <v>714</v>
      </c>
      <c r="E143">
        <v>0.5079484245778606</v>
      </c>
      <c r="F143">
        <v>6.2405413579746112E-2</v>
      </c>
      <c r="G143">
        <v>32</v>
      </c>
      <c r="H143">
        <v>0.38083275684485801</v>
      </c>
      <c r="I143">
        <v>0.63506409231086325</v>
      </c>
      <c r="J143">
        <v>8.139492961275991</v>
      </c>
      <c r="K143">
        <v>2.694953693341022E-9</v>
      </c>
      <c r="L143">
        <v>8.0848610800230667E-9</v>
      </c>
    </row>
    <row r="144" spans="1:12" x14ac:dyDescent="0.2">
      <c r="A144" t="s">
        <v>58</v>
      </c>
      <c r="B144" t="s">
        <v>729</v>
      </c>
      <c r="C144" t="s">
        <v>731</v>
      </c>
      <c r="D144" t="s">
        <v>714</v>
      </c>
      <c r="E144">
        <v>-7.1791154605857698E-3</v>
      </c>
      <c r="F144">
        <v>6.2405413579746098E-2</v>
      </c>
      <c r="G144">
        <v>32</v>
      </c>
      <c r="H144">
        <v>-0.1342947831935884</v>
      </c>
      <c r="I144">
        <v>0.1199365522724169</v>
      </c>
      <c r="J144">
        <v>-0.1150399468374932</v>
      </c>
      <c r="K144">
        <v>0.90913230267301037</v>
      </c>
      <c r="L144">
        <v>0.90913230267301037</v>
      </c>
    </row>
    <row r="145" spans="1:12" x14ac:dyDescent="0.2">
      <c r="A145" t="s">
        <v>58</v>
      </c>
      <c r="B145" t="s">
        <v>729</v>
      </c>
      <c r="C145" t="s">
        <v>732</v>
      </c>
      <c r="D145" t="s">
        <v>714</v>
      </c>
      <c r="E145">
        <v>2.100831718348509</v>
      </c>
      <c r="F145">
        <v>6.2405413579746077E-2</v>
      </c>
      <c r="G145">
        <v>32</v>
      </c>
      <c r="H145">
        <v>1.9737160506155069</v>
      </c>
      <c r="I145">
        <v>2.227947386081512</v>
      </c>
      <c r="J145">
        <v>33.664254394595382</v>
      </c>
      <c r="K145">
        <v>1.48307168826352E-26</v>
      </c>
      <c r="L145">
        <v>1.334764519437168E-25</v>
      </c>
    </row>
    <row r="146" spans="1:12" x14ac:dyDescent="0.2">
      <c r="A146" t="s">
        <v>58</v>
      </c>
      <c r="B146" t="s">
        <v>729</v>
      </c>
      <c r="C146" t="s">
        <v>733</v>
      </c>
      <c r="D146" t="s">
        <v>714</v>
      </c>
      <c r="E146">
        <v>2.2233598958467269</v>
      </c>
      <c r="F146">
        <v>6.2405413579746077E-2</v>
      </c>
      <c r="G146">
        <v>32</v>
      </c>
      <c r="H146">
        <v>2.0962442281137248</v>
      </c>
      <c r="I146">
        <v>2.3504755635797299</v>
      </c>
      <c r="J146">
        <v>35.627676643878971</v>
      </c>
      <c r="K146">
        <v>2.5307607524985381E-27</v>
      </c>
      <c r="L146">
        <v>2.277684677248685E-26</v>
      </c>
    </row>
    <row r="147" spans="1:12" x14ac:dyDescent="0.2">
      <c r="A147" t="s">
        <v>58</v>
      </c>
      <c r="B147" t="s">
        <v>729</v>
      </c>
      <c r="C147" t="s">
        <v>734</v>
      </c>
      <c r="D147" t="s">
        <v>714</v>
      </c>
      <c r="E147">
        <v>2.2076766934372292</v>
      </c>
      <c r="F147">
        <v>6.2405413579746098E-2</v>
      </c>
      <c r="G147">
        <v>32</v>
      </c>
      <c r="H147">
        <v>2.0805610257042271</v>
      </c>
      <c r="I147">
        <v>2.3347923611702321</v>
      </c>
      <c r="J147">
        <v>35.376365074739901</v>
      </c>
      <c r="K147">
        <v>3.1569243564843819E-27</v>
      </c>
      <c r="L147">
        <v>2.841231920835944E-26</v>
      </c>
    </row>
    <row r="148" spans="1:12" x14ac:dyDescent="0.2">
      <c r="A148" t="s">
        <v>58</v>
      </c>
      <c r="B148" t="s">
        <v>729</v>
      </c>
      <c r="C148" t="s">
        <v>735</v>
      </c>
      <c r="D148" t="s">
        <v>714</v>
      </c>
      <c r="E148">
        <v>2.2235488746284888</v>
      </c>
      <c r="F148">
        <v>6.2405413579746098E-2</v>
      </c>
      <c r="G148">
        <v>32</v>
      </c>
      <c r="H148">
        <v>2.0964332068954872</v>
      </c>
      <c r="I148">
        <v>2.3506645423614918</v>
      </c>
      <c r="J148">
        <v>35.630704887278412</v>
      </c>
      <c r="K148">
        <v>2.5240508072601932E-27</v>
      </c>
      <c r="L148">
        <v>2.2716457265341739E-26</v>
      </c>
    </row>
    <row r="149" spans="1:12" x14ac:dyDescent="0.2">
      <c r="A149" t="s">
        <v>58</v>
      </c>
      <c r="B149" t="s">
        <v>729</v>
      </c>
      <c r="C149" t="s">
        <v>736</v>
      </c>
      <c r="D149" t="s">
        <v>714</v>
      </c>
      <c r="E149">
        <v>0.19584975034824181</v>
      </c>
      <c r="F149">
        <v>6.240541357974607E-2</v>
      </c>
      <c r="G149">
        <v>32</v>
      </c>
      <c r="H149">
        <v>6.8734082615239223E-2</v>
      </c>
      <c r="I149">
        <v>0.3229654180812444</v>
      </c>
      <c r="J149">
        <v>3.1383455234692268</v>
      </c>
      <c r="K149">
        <v>3.637055732101322E-3</v>
      </c>
      <c r="L149">
        <v>5.4555835981519828E-3</v>
      </c>
    </row>
    <row r="150" spans="1:12" x14ac:dyDescent="0.2">
      <c r="A150" t="s">
        <v>58</v>
      </c>
      <c r="B150" t="s">
        <v>729</v>
      </c>
      <c r="C150" t="s">
        <v>737</v>
      </c>
      <c r="D150" t="s">
        <v>714</v>
      </c>
      <c r="E150">
        <v>-0.51512754003844641</v>
      </c>
      <c r="F150">
        <v>6.2405413579746098E-2</v>
      </c>
      <c r="G150">
        <v>32</v>
      </c>
      <c r="H150">
        <v>-0.64224320777144905</v>
      </c>
      <c r="I150">
        <v>-0.38801187230544382</v>
      </c>
      <c r="J150">
        <v>-8.2545329081134859</v>
      </c>
      <c r="K150">
        <v>1.9798237778585789E-9</v>
      </c>
      <c r="L150">
        <v>1.7818414000727212E-8</v>
      </c>
    </row>
    <row r="151" spans="1:12" x14ac:dyDescent="0.2">
      <c r="A151" t="s">
        <v>58</v>
      </c>
      <c r="B151" t="s">
        <v>729</v>
      </c>
      <c r="C151" t="s">
        <v>738</v>
      </c>
      <c r="D151" t="s">
        <v>714</v>
      </c>
      <c r="E151">
        <v>1.592883293770649</v>
      </c>
      <c r="F151">
        <v>6.2405413579746098E-2</v>
      </c>
      <c r="G151">
        <v>32</v>
      </c>
      <c r="H151">
        <v>1.465767626037646</v>
      </c>
      <c r="I151">
        <v>1.7199989615036511</v>
      </c>
      <c r="J151">
        <v>25.52476143331938</v>
      </c>
      <c r="K151">
        <v>7.6244041702473967E-23</v>
      </c>
      <c r="L151">
        <v>6.8619637532226569E-22</v>
      </c>
    </row>
    <row r="152" spans="1:12" x14ac:dyDescent="0.2">
      <c r="A152" t="s">
        <v>58</v>
      </c>
      <c r="B152" t="s">
        <v>729</v>
      </c>
      <c r="C152" t="s">
        <v>739</v>
      </c>
      <c r="D152" t="s">
        <v>714</v>
      </c>
      <c r="E152">
        <v>1.7154114712688671</v>
      </c>
      <c r="F152">
        <v>6.2405413579746091E-2</v>
      </c>
      <c r="G152">
        <v>32</v>
      </c>
      <c r="H152">
        <v>1.5882958035358641</v>
      </c>
      <c r="I152">
        <v>1.8425271390018689</v>
      </c>
      <c r="J152">
        <v>27.48818368260298</v>
      </c>
      <c r="K152">
        <v>7.869486192990816E-24</v>
      </c>
      <c r="L152">
        <v>7.0825375736917344E-23</v>
      </c>
    </row>
    <row r="153" spans="1:12" x14ac:dyDescent="0.2">
      <c r="A153" t="s">
        <v>58</v>
      </c>
      <c r="B153" t="s">
        <v>729</v>
      </c>
      <c r="C153" t="s">
        <v>740</v>
      </c>
      <c r="D153" t="s">
        <v>714</v>
      </c>
      <c r="E153">
        <v>1.699728268859368</v>
      </c>
      <c r="F153">
        <v>6.2405413579746098E-2</v>
      </c>
      <c r="G153">
        <v>32</v>
      </c>
      <c r="H153">
        <v>1.5726126011263659</v>
      </c>
      <c r="I153">
        <v>1.826843936592371</v>
      </c>
      <c r="J153">
        <v>27.23687211346391</v>
      </c>
      <c r="K153">
        <v>1.043541903136768E-23</v>
      </c>
      <c r="L153">
        <v>9.3918771282309161E-23</v>
      </c>
    </row>
    <row r="154" spans="1:12" x14ac:dyDescent="0.2">
      <c r="A154" t="s">
        <v>58</v>
      </c>
      <c r="B154" t="s">
        <v>729</v>
      </c>
      <c r="C154" t="s">
        <v>741</v>
      </c>
      <c r="D154" t="s">
        <v>714</v>
      </c>
      <c r="E154">
        <v>1.715600450050629</v>
      </c>
      <c r="F154">
        <v>6.2405413579746112E-2</v>
      </c>
      <c r="G154">
        <v>32</v>
      </c>
      <c r="H154">
        <v>1.588484782317626</v>
      </c>
      <c r="I154">
        <v>1.8427161177836311</v>
      </c>
      <c r="J154">
        <v>27.4912119260024</v>
      </c>
      <c r="K154">
        <v>7.8428844787704471E-24</v>
      </c>
      <c r="L154">
        <v>7.0585960308934029E-23</v>
      </c>
    </row>
    <row r="155" spans="1:12" x14ac:dyDescent="0.2">
      <c r="A155" t="s">
        <v>58</v>
      </c>
      <c r="B155" t="s">
        <v>729</v>
      </c>
      <c r="C155" t="s">
        <v>742</v>
      </c>
      <c r="D155" t="s">
        <v>714</v>
      </c>
      <c r="E155">
        <v>-0.31209867422961879</v>
      </c>
      <c r="F155">
        <v>6.2405413579746098E-2</v>
      </c>
      <c r="G155">
        <v>32</v>
      </c>
      <c r="H155">
        <v>-0.43921434196262138</v>
      </c>
      <c r="I155">
        <v>-0.18498300649661609</v>
      </c>
      <c r="J155">
        <v>-5.0011474378067664</v>
      </c>
      <c r="K155">
        <v>1.9805526116888991E-5</v>
      </c>
      <c r="L155">
        <v>5.9416578350666988E-5</v>
      </c>
    </row>
    <row r="156" spans="1:12" x14ac:dyDescent="0.2">
      <c r="A156" t="s">
        <v>58</v>
      </c>
      <c r="B156" t="s">
        <v>729</v>
      </c>
      <c r="C156" t="s">
        <v>743</v>
      </c>
      <c r="D156" t="s">
        <v>714</v>
      </c>
      <c r="E156">
        <v>2.1080108338090948</v>
      </c>
      <c r="F156">
        <v>6.2405413579746098E-2</v>
      </c>
      <c r="G156">
        <v>32</v>
      </c>
      <c r="H156">
        <v>1.980895166076093</v>
      </c>
      <c r="I156">
        <v>2.2351265015420978</v>
      </c>
      <c r="J156">
        <v>33.779294341432873</v>
      </c>
      <c r="K156">
        <v>1.333556253623482E-26</v>
      </c>
      <c r="L156">
        <v>1.2002006282611341E-25</v>
      </c>
    </row>
    <row r="157" spans="1:12" x14ac:dyDescent="0.2">
      <c r="A157" t="s">
        <v>58</v>
      </c>
      <c r="B157" t="s">
        <v>729</v>
      </c>
      <c r="C157" t="s">
        <v>744</v>
      </c>
      <c r="D157" t="s">
        <v>714</v>
      </c>
      <c r="E157">
        <v>2.2305390113073131</v>
      </c>
      <c r="F157">
        <v>6.2405413579746091E-2</v>
      </c>
      <c r="G157">
        <v>32</v>
      </c>
      <c r="H157">
        <v>2.103423343574311</v>
      </c>
      <c r="I157">
        <v>2.3576546790403161</v>
      </c>
      <c r="J157">
        <v>35.742716590716462</v>
      </c>
      <c r="K157">
        <v>2.2883122404872239E-27</v>
      </c>
      <c r="L157">
        <v>2.0594810164385019E-26</v>
      </c>
    </row>
    <row r="158" spans="1:12" x14ac:dyDescent="0.2">
      <c r="A158" t="s">
        <v>58</v>
      </c>
      <c r="B158" t="s">
        <v>729</v>
      </c>
      <c r="C158" t="s">
        <v>745</v>
      </c>
      <c r="D158" t="s">
        <v>714</v>
      </c>
      <c r="E158">
        <v>2.214855808897815</v>
      </c>
      <c r="F158">
        <v>6.2405413579746098E-2</v>
      </c>
      <c r="G158">
        <v>32</v>
      </c>
      <c r="H158">
        <v>2.087740141164812</v>
      </c>
      <c r="I158">
        <v>2.3419714766308179</v>
      </c>
      <c r="J158">
        <v>35.4914050215774</v>
      </c>
      <c r="K158">
        <v>2.8525487734072089E-27</v>
      </c>
      <c r="L158">
        <v>2.567293896066488E-26</v>
      </c>
    </row>
    <row r="159" spans="1:12" x14ac:dyDescent="0.2">
      <c r="A159" t="s">
        <v>58</v>
      </c>
      <c r="B159" t="s">
        <v>729</v>
      </c>
      <c r="C159" t="s">
        <v>746</v>
      </c>
      <c r="D159" t="s">
        <v>714</v>
      </c>
      <c r="E159">
        <v>2.2307279900890751</v>
      </c>
      <c r="F159">
        <v>6.2405413579746098E-2</v>
      </c>
      <c r="G159">
        <v>32</v>
      </c>
      <c r="H159">
        <v>2.103612322356073</v>
      </c>
      <c r="I159">
        <v>2.3578436578220781</v>
      </c>
      <c r="J159">
        <v>35.745744834115897</v>
      </c>
      <c r="K159">
        <v>2.2822636872481711E-27</v>
      </c>
      <c r="L159">
        <v>2.0540373185233539E-26</v>
      </c>
    </row>
    <row r="160" spans="1:12" x14ac:dyDescent="0.2">
      <c r="A160" t="s">
        <v>58</v>
      </c>
      <c r="B160" t="s">
        <v>729</v>
      </c>
      <c r="C160" t="s">
        <v>747</v>
      </c>
      <c r="D160" t="s">
        <v>714</v>
      </c>
      <c r="E160">
        <v>0.20302886580882759</v>
      </c>
      <c r="F160">
        <v>6.2405413579746098E-2</v>
      </c>
      <c r="G160">
        <v>32</v>
      </c>
      <c r="H160">
        <v>7.5913198075824945E-2</v>
      </c>
      <c r="I160">
        <v>0.33014453354183032</v>
      </c>
      <c r="J160">
        <v>3.25338547030672</v>
      </c>
      <c r="K160">
        <v>2.691230844228152E-3</v>
      </c>
      <c r="L160">
        <v>3.4601539425790531E-3</v>
      </c>
    </row>
    <row r="161" spans="1:12" x14ac:dyDescent="0.2">
      <c r="A161" t="s">
        <v>58</v>
      </c>
      <c r="B161" t="s">
        <v>729</v>
      </c>
      <c r="C161" t="s">
        <v>748</v>
      </c>
      <c r="D161" t="s">
        <v>714</v>
      </c>
      <c r="E161">
        <v>0.1225281774982179</v>
      </c>
      <c r="F161">
        <v>6.2405413579746077E-2</v>
      </c>
      <c r="G161">
        <v>32</v>
      </c>
      <c r="H161">
        <v>-4.5874902347847468E-3</v>
      </c>
      <c r="I161">
        <v>0.24964384523122049</v>
      </c>
      <c r="J161">
        <v>1.963422249283592</v>
      </c>
      <c r="K161">
        <v>5.8336836605609177E-2</v>
      </c>
      <c r="L161">
        <v>9.8401957169296256E-2</v>
      </c>
    </row>
    <row r="162" spans="1:12" x14ac:dyDescent="0.2">
      <c r="A162" t="s">
        <v>58</v>
      </c>
      <c r="B162" t="s">
        <v>729</v>
      </c>
      <c r="C162" t="s">
        <v>749</v>
      </c>
      <c r="D162" t="s">
        <v>714</v>
      </c>
      <c r="E162">
        <v>0.10684497508871969</v>
      </c>
      <c r="F162">
        <v>6.2405413579746098E-2</v>
      </c>
      <c r="G162">
        <v>32</v>
      </c>
      <c r="H162">
        <v>-2.0270692644282939E-2</v>
      </c>
      <c r="I162">
        <v>0.23396064282172241</v>
      </c>
      <c r="J162">
        <v>1.7121106801445289</v>
      </c>
      <c r="K162">
        <v>9.6552809134772641E-2</v>
      </c>
      <c r="L162">
        <v>0.14482921370215901</v>
      </c>
    </row>
    <row r="163" spans="1:12" x14ac:dyDescent="0.2">
      <c r="A163" t="s">
        <v>58</v>
      </c>
      <c r="B163" t="s">
        <v>729</v>
      </c>
      <c r="C163" t="s">
        <v>750</v>
      </c>
      <c r="D163" t="s">
        <v>714</v>
      </c>
      <c r="E163">
        <v>0.1227171562799798</v>
      </c>
      <c r="F163">
        <v>6.2405413579746098E-2</v>
      </c>
      <c r="G163">
        <v>32</v>
      </c>
      <c r="H163">
        <v>-4.3985114530228353E-3</v>
      </c>
      <c r="I163">
        <v>0.24983282401298251</v>
      </c>
      <c r="J163">
        <v>1.966450492683028</v>
      </c>
      <c r="K163">
        <v>5.7970863638818801E-2</v>
      </c>
      <c r="L163">
        <v>8.6956295458228194E-2</v>
      </c>
    </row>
    <row r="164" spans="1:12" x14ac:dyDescent="0.2">
      <c r="A164" t="s">
        <v>58</v>
      </c>
      <c r="B164" t="s">
        <v>729</v>
      </c>
      <c r="C164" t="s">
        <v>751</v>
      </c>
      <c r="D164" t="s">
        <v>714</v>
      </c>
      <c r="E164">
        <v>-1.904981968000268</v>
      </c>
      <c r="F164">
        <v>6.2405413579746091E-2</v>
      </c>
      <c r="G164">
        <v>32</v>
      </c>
      <c r="H164">
        <v>-2.0320976357332698</v>
      </c>
      <c r="I164">
        <v>-1.777866300267265</v>
      </c>
      <c r="J164">
        <v>-30.525908871126159</v>
      </c>
      <c r="K164">
        <v>3.0992138113867459E-25</v>
      </c>
      <c r="L164">
        <v>2.789292430248071E-24</v>
      </c>
    </row>
    <row r="165" spans="1:12" x14ac:dyDescent="0.2">
      <c r="A165" t="s">
        <v>58</v>
      </c>
      <c r="B165" t="s">
        <v>729</v>
      </c>
      <c r="C165" t="s">
        <v>752</v>
      </c>
      <c r="D165" t="s">
        <v>714</v>
      </c>
      <c r="E165">
        <v>-1.5683202409498161E-2</v>
      </c>
      <c r="F165">
        <v>6.2405413579746091E-2</v>
      </c>
      <c r="G165">
        <v>32</v>
      </c>
      <c r="H165">
        <v>-0.14279887014250081</v>
      </c>
      <c r="I165">
        <v>0.1114324653235045</v>
      </c>
      <c r="J165">
        <v>-0.25131156913906272</v>
      </c>
      <c r="K165">
        <v>0.80318010334983936</v>
      </c>
      <c r="L165">
        <v>0.96225049028570486</v>
      </c>
    </row>
    <row r="166" spans="1:12" x14ac:dyDescent="0.2">
      <c r="A166" t="s">
        <v>58</v>
      </c>
      <c r="B166" t="s">
        <v>729</v>
      </c>
      <c r="C166" t="s">
        <v>753</v>
      </c>
      <c r="D166" t="s">
        <v>714</v>
      </c>
      <c r="E166">
        <v>1.889787817619393E-4</v>
      </c>
      <c r="F166">
        <v>6.2405413579746091E-2</v>
      </c>
      <c r="G166">
        <v>32</v>
      </c>
      <c r="H166">
        <v>-0.12692668895124071</v>
      </c>
      <c r="I166">
        <v>0.12730464651476461</v>
      </c>
      <c r="J166">
        <v>3.0282433994359911E-3</v>
      </c>
      <c r="K166">
        <v>0.99760261500825953</v>
      </c>
      <c r="L166">
        <v>0.99760261500825953</v>
      </c>
    </row>
    <row r="167" spans="1:12" x14ac:dyDescent="0.2">
      <c r="A167" t="s">
        <v>58</v>
      </c>
      <c r="B167" t="s">
        <v>729</v>
      </c>
      <c r="C167" t="s">
        <v>754</v>
      </c>
      <c r="D167" t="s">
        <v>714</v>
      </c>
      <c r="E167">
        <v>-2.0275101454984861</v>
      </c>
      <c r="F167">
        <v>6.2405413579746091E-2</v>
      </c>
      <c r="G167">
        <v>32</v>
      </c>
      <c r="H167">
        <v>-2.1546258132314882</v>
      </c>
      <c r="I167">
        <v>-1.9003944777654831</v>
      </c>
      <c r="J167">
        <v>-32.489331120409737</v>
      </c>
      <c r="K167">
        <v>4.4796178185819267E-26</v>
      </c>
      <c r="L167">
        <v>4.0316560367237339E-25</v>
      </c>
    </row>
    <row r="168" spans="1:12" x14ac:dyDescent="0.2">
      <c r="A168" t="s">
        <v>58</v>
      </c>
      <c r="B168" t="s">
        <v>729</v>
      </c>
      <c r="C168" t="s">
        <v>755</v>
      </c>
      <c r="D168" t="s">
        <v>714</v>
      </c>
      <c r="E168">
        <v>1.5872181191260101E-2</v>
      </c>
      <c r="F168">
        <v>6.2405413579746098E-2</v>
      </c>
      <c r="G168">
        <v>32</v>
      </c>
      <c r="H168">
        <v>-0.1112434865417425</v>
      </c>
      <c r="I168">
        <v>0.14298784892426281</v>
      </c>
      <c r="J168">
        <v>0.25433981253849869</v>
      </c>
      <c r="K168">
        <v>0.80086036717013487</v>
      </c>
      <c r="L168">
        <v>0.99585350743351086</v>
      </c>
    </row>
    <row r="169" spans="1:12" x14ac:dyDescent="0.2">
      <c r="A169" t="s">
        <v>58</v>
      </c>
      <c r="B169" t="s">
        <v>729</v>
      </c>
      <c r="C169" t="s">
        <v>756</v>
      </c>
      <c r="D169" t="s">
        <v>714</v>
      </c>
      <c r="E169">
        <v>-2.011826943088987</v>
      </c>
      <c r="F169">
        <v>6.2405413579746098E-2</v>
      </c>
      <c r="G169">
        <v>32</v>
      </c>
      <c r="H169">
        <v>-2.13894261082199</v>
      </c>
      <c r="I169">
        <v>-1.8847112753559849</v>
      </c>
      <c r="J169">
        <v>-32.238019551270682</v>
      </c>
      <c r="K169">
        <v>5.7023364599390244E-26</v>
      </c>
      <c r="L169">
        <v>5.1321028139451217E-25</v>
      </c>
    </row>
    <row r="170" spans="1:12" x14ac:dyDescent="0.2">
      <c r="A170" t="s">
        <v>58</v>
      </c>
      <c r="B170" t="s">
        <v>729</v>
      </c>
      <c r="C170" t="s">
        <v>757</v>
      </c>
      <c r="D170" t="s">
        <v>714</v>
      </c>
      <c r="E170">
        <v>-2.027699124280248</v>
      </c>
      <c r="F170">
        <v>6.2405413579746098E-2</v>
      </c>
      <c r="G170">
        <v>32</v>
      </c>
      <c r="H170">
        <v>-2.1548147920132501</v>
      </c>
      <c r="I170">
        <v>-1.900583456547245</v>
      </c>
      <c r="J170">
        <v>-32.492359363809179</v>
      </c>
      <c r="K170">
        <v>4.4666577003836401E-26</v>
      </c>
      <c r="L170">
        <v>4.0199919303452762E-25</v>
      </c>
    </row>
    <row r="171" spans="1:12" x14ac:dyDescent="0.2">
      <c r="A171" t="s">
        <v>51</v>
      </c>
      <c r="B171" t="s">
        <v>729</v>
      </c>
      <c r="C171" t="s">
        <v>730</v>
      </c>
      <c r="D171" t="s">
        <v>714</v>
      </c>
      <c r="E171">
        <v>0.22437842769966501</v>
      </c>
      <c r="F171">
        <v>5.8610832046019808E-2</v>
      </c>
      <c r="G171">
        <v>32</v>
      </c>
      <c r="H171">
        <v>0.10499206961718741</v>
      </c>
      <c r="I171">
        <v>0.34376478578214248</v>
      </c>
      <c r="J171">
        <v>3.8282757617821979</v>
      </c>
      <c r="K171">
        <v>5.6594894069918026E-4</v>
      </c>
      <c r="L171">
        <v>1.0187080932585241E-3</v>
      </c>
    </row>
    <row r="172" spans="1:12" x14ac:dyDescent="0.2">
      <c r="A172" t="s">
        <v>51</v>
      </c>
      <c r="B172" t="s">
        <v>729</v>
      </c>
      <c r="C172" t="s">
        <v>731</v>
      </c>
      <c r="D172" t="s">
        <v>714</v>
      </c>
      <c r="E172">
        <v>9.7007852235444975E-2</v>
      </c>
      <c r="F172">
        <v>5.8610832046019808E-2</v>
      </c>
      <c r="G172">
        <v>32</v>
      </c>
      <c r="H172">
        <v>-2.2378505847032621E-2</v>
      </c>
      <c r="I172">
        <v>0.21639421031792261</v>
      </c>
      <c r="J172">
        <v>1.655118155621417</v>
      </c>
      <c r="K172">
        <v>0.1076771216316101</v>
      </c>
      <c r="L172">
        <v>0.12113676183556139</v>
      </c>
    </row>
    <row r="173" spans="1:12" x14ac:dyDescent="0.2">
      <c r="A173" t="s">
        <v>51</v>
      </c>
      <c r="B173" t="s">
        <v>729</v>
      </c>
      <c r="C173" t="s">
        <v>732</v>
      </c>
      <c r="D173" t="s">
        <v>714</v>
      </c>
      <c r="E173">
        <v>1.4206392876484291</v>
      </c>
      <c r="F173">
        <v>5.8610832046019787E-2</v>
      </c>
      <c r="G173">
        <v>32</v>
      </c>
      <c r="H173">
        <v>1.301252929565951</v>
      </c>
      <c r="I173">
        <v>1.5400256457309069</v>
      </c>
      <c r="J173">
        <v>24.23851083589766</v>
      </c>
      <c r="K173">
        <v>3.685311400291209E-22</v>
      </c>
      <c r="L173">
        <v>1.658390130131044E-21</v>
      </c>
    </row>
    <row r="174" spans="1:12" x14ac:dyDescent="0.2">
      <c r="A174" t="s">
        <v>51</v>
      </c>
      <c r="B174" t="s">
        <v>729</v>
      </c>
      <c r="C174" t="s">
        <v>733</v>
      </c>
      <c r="D174" t="s">
        <v>714</v>
      </c>
      <c r="E174">
        <v>1.489622909435496</v>
      </c>
      <c r="F174">
        <v>5.8610832046019787E-2</v>
      </c>
      <c r="G174">
        <v>32</v>
      </c>
      <c r="H174">
        <v>1.3702365513530179</v>
      </c>
      <c r="I174">
        <v>1.6090092675179739</v>
      </c>
      <c r="J174">
        <v>25.41548818597014</v>
      </c>
      <c r="K174">
        <v>8.6917820882375584E-23</v>
      </c>
      <c r="L174">
        <v>3.9113019397069012E-22</v>
      </c>
    </row>
    <row r="175" spans="1:12" x14ac:dyDescent="0.2">
      <c r="A175" t="s">
        <v>51</v>
      </c>
      <c r="B175" t="s">
        <v>729</v>
      </c>
      <c r="C175" t="s">
        <v>734</v>
      </c>
      <c r="D175" t="s">
        <v>714</v>
      </c>
      <c r="E175">
        <v>1.4743000612174599</v>
      </c>
      <c r="F175">
        <v>5.8610832046019808E-2</v>
      </c>
      <c r="G175">
        <v>32</v>
      </c>
      <c r="H175">
        <v>1.3549137031349821</v>
      </c>
      <c r="I175">
        <v>1.593686419299938</v>
      </c>
      <c r="J175">
        <v>25.15405445976053</v>
      </c>
      <c r="K175">
        <v>1.1916662320805361E-22</v>
      </c>
      <c r="L175">
        <v>5.3624980443624122E-22</v>
      </c>
    </row>
    <row r="176" spans="1:12" x14ac:dyDescent="0.2">
      <c r="A176" t="s">
        <v>51</v>
      </c>
      <c r="B176" t="s">
        <v>729</v>
      </c>
      <c r="C176" t="s">
        <v>735</v>
      </c>
      <c r="D176" t="s">
        <v>714</v>
      </c>
      <c r="E176">
        <v>1.452408942111576</v>
      </c>
      <c r="F176">
        <v>5.8610832046019808E-2</v>
      </c>
      <c r="G176">
        <v>32</v>
      </c>
      <c r="H176">
        <v>1.3330225840290979</v>
      </c>
      <c r="I176">
        <v>1.571795300194053</v>
      </c>
      <c r="J176">
        <v>24.78055491468163</v>
      </c>
      <c r="K176">
        <v>1.880196107637425E-22</v>
      </c>
      <c r="L176">
        <v>8.4608824843684136E-22</v>
      </c>
    </row>
    <row r="177" spans="1:12" x14ac:dyDescent="0.2">
      <c r="A177" t="s">
        <v>51</v>
      </c>
      <c r="B177" t="s">
        <v>729</v>
      </c>
      <c r="C177" t="s">
        <v>736</v>
      </c>
      <c r="D177" t="s">
        <v>714</v>
      </c>
      <c r="E177">
        <v>9.1891301160756014E-2</v>
      </c>
      <c r="F177">
        <v>5.861083204601978E-2</v>
      </c>
      <c r="G177">
        <v>32</v>
      </c>
      <c r="H177">
        <v>-2.7495056921721519E-2</v>
      </c>
      <c r="I177">
        <v>0.21127765924323361</v>
      </c>
      <c r="J177">
        <v>1.5678211339604471</v>
      </c>
      <c r="K177">
        <v>0.12675963909647309</v>
      </c>
      <c r="L177">
        <v>0.1426045939835322</v>
      </c>
    </row>
    <row r="178" spans="1:12" x14ac:dyDescent="0.2">
      <c r="A178" t="s">
        <v>51</v>
      </c>
      <c r="B178" t="s">
        <v>729</v>
      </c>
      <c r="C178" t="s">
        <v>737</v>
      </c>
      <c r="D178" t="s">
        <v>714</v>
      </c>
      <c r="E178">
        <v>-0.12737057546422001</v>
      </c>
      <c r="F178">
        <v>5.8610832046019808E-2</v>
      </c>
      <c r="G178">
        <v>32</v>
      </c>
      <c r="H178">
        <v>-0.24675693354669759</v>
      </c>
      <c r="I178">
        <v>-7.9842173817423895E-3</v>
      </c>
      <c r="J178">
        <v>-2.1731576061607809</v>
      </c>
      <c r="K178">
        <v>3.7281068640737963E-2</v>
      </c>
      <c r="L178">
        <v>4.7932802538091672E-2</v>
      </c>
    </row>
    <row r="179" spans="1:12" x14ac:dyDescent="0.2">
      <c r="A179" t="s">
        <v>51</v>
      </c>
      <c r="B179" t="s">
        <v>729</v>
      </c>
      <c r="C179" t="s">
        <v>738</v>
      </c>
      <c r="D179" t="s">
        <v>714</v>
      </c>
      <c r="E179">
        <v>1.1962608599487641</v>
      </c>
      <c r="F179">
        <v>5.8610832046019808E-2</v>
      </c>
      <c r="G179">
        <v>32</v>
      </c>
      <c r="H179">
        <v>1.076874501866286</v>
      </c>
      <c r="I179">
        <v>1.315647218031242</v>
      </c>
      <c r="J179">
        <v>20.410235074115459</v>
      </c>
      <c r="K179">
        <v>6.5172486188285802E-20</v>
      </c>
      <c r="L179">
        <v>2.9327618784728608E-19</v>
      </c>
    </row>
    <row r="180" spans="1:12" x14ac:dyDescent="0.2">
      <c r="A180" t="s">
        <v>51</v>
      </c>
      <c r="B180" t="s">
        <v>729</v>
      </c>
      <c r="C180" t="s">
        <v>739</v>
      </c>
      <c r="D180" t="s">
        <v>714</v>
      </c>
      <c r="E180">
        <v>1.265244481735831</v>
      </c>
      <c r="F180">
        <v>5.8610832046019801E-2</v>
      </c>
      <c r="G180">
        <v>32</v>
      </c>
      <c r="H180">
        <v>1.1458581236533529</v>
      </c>
      <c r="I180">
        <v>1.3846308398183089</v>
      </c>
      <c r="J180">
        <v>21.587212424187939</v>
      </c>
      <c r="K180">
        <v>1.219391936584219E-20</v>
      </c>
      <c r="L180">
        <v>5.4872637146289869E-20</v>
      </c>
    </row>
    <row r="181" spans="1:12" x14ac:dyDescent="0.2">
      <c r="A181" t="s">
        <v>51</v>
      </c>
      <c r="B181" t="s">
        <v>729</v>
      </c>
      <c r="C181" t="s">
        <v>740</v>
      </c>
      <c r="D181" t="s">
        <v>714</v>
      </c>
      <c r="E181">
        <v>1.2499216335177949</v>
      </c>
      <c r="F181">
        <v>5.8610832046019808E-2</v>
      </c>
      <c r="G181">
        <v>32</v>
      </c>
      <c r="H181">
        <v>1.130535275435318</v>
      </c>
      <c r="I181">
        <v>1.3693079916002731</v>
      </c>
      <c r="J181">
        <v>21.32577869797834</v>
      </c>
      <c r="K181">
        <v>1.757088059295756E-20</v>
      </c>
      <c r="L181">
        <v>7.9068962668309011E-20</v>
      </c>
    </row>
    <row r="182" spans="1:12" x14ac:dyDescent="0.2">
      <c r="A182" t="s">
        <v>51</v>
      </c>
      <c r="B182" t="s">
        <v>729</v>
      </c>
      <c r="C182" t="s">
        <v>741</v>
      </c>
      <c r="D182" t="s">
        <v>714</v>
      </c>
      <c r="E182">
        <v>1.228030514411911</v>
      </c>
      <c r="F182">
        <v>5.8610832046019808E-2</v>
      </c>
      <c r="G182">
        <v>32</v>
      </c>
      <c r="H182">
        <v>1.1086441563294329</v>
      </c>
      <c r="I182">
        <v>1.347416872494388</v>
      </c>
      <c r="J182">
        <v>20.952279152899429</v>
      </c>
      <c r="K182">
        <v>2.9813921345143469E-20</v>
      </c>
      <c r="L182">
        <v>1.341626460531456E-19</v>
      </c>
    </row>
    <row r="183" spans="1:12" x14ac:dyDescent="0.2">
      <c r="A183" t="s">
        <v>51</v>
      </c>
      <c r="B183" t="s">
        <v>729</v>
      </c>
      <c r="C183" t="s">
        <v>742</v>
      </c>
      <c r="D183" t="s">
        <v>714</v>
      </c>
      <c r="E183">
        <v>-0.1324871265389089</v>
      </c>
      <c r="F183">
        <v>5.8610832046019808E-2</v>
      </c>
      <c r="G183">
        <v>32</v>
      </c>
      <c r="H183">
        <v>-0.25187348462138648</v>
      </c>
      <c r="I183">
        <v>-1.3100768456431339E-2</v>
      </c>
      <c r="J183">
        <v>-2.2604546278217521</v>
      </c>
      <c r="K183">
        <v>3.07305628127507E-2</v>
      </c>
      <c r="L183">
        <v>4.6095844219126048E-2</v>
      </c>
    </row>
    <row r="184" spans="1:12" x14ac:dyDescent="0.2">
      <c r="A184" t="s">
        <v>51</v>
      </c>
      <c r="B184" t="s">
        <v>729</v>
      </c>
      <c r="C184" t="s">
        <v>743</v>
      </c>
      <c r="D184" t="s">
        <v>714</v>
      </c>
      <c r="E184">
        <v>1.3236314354129839</v>
      </c>
      <c r="F184">
        <v>5.8610832046019808E-2</v>
      </c>
      <c r="G184">
        <v>32</v>
      </c>
      <c r="H184">
        <v>1.204245077330506</v>
      </c>
      <c r="I184">
        <v>1.443017793495462</v>
      </c>
      <c r="J184">
        <v>22.583392680276241</v>
      </c>
      <c r="K184">
        <v>3.1381713771105761E-21</v>
      </c>
      <c r="L184">
        <v>1.4121771196997591E-20</v>
      </c>
    </row>
    <row r="185" spans="1:12" x14ac:dyDescent="0.2">
      <c r="A185" t="s">
        <v>51</v>
      </c>
      <c r="B185" t="s">
        <v>729</v>
      </c>
      <c r="C185" t="s">
        <v>744</v>
      </c>
      <c r="D185" t="s">
        <v>714</v>
      </c>
      <c r="E185">
        <v>1.3926150572000511</v>
      </c>
      <c r="F185">
        <v>5.8610832046019801E-2</v>
      </c>
      <c r="G185">
        <v>32</v>
      </c>
      <c r="H185">
        <v>1.273228699117573</v>
      </c>
      <c r="I185">
        <v>1.512001415282529</v>
      </c>
      <c r="J185">
        <v>23.760370030348721</v>
      </c>
      <c r="K185">
        <v>6.7485933259739468E-22</v>
      </c>
      <c r="L185">
        <v>3.0368669966882761E-21</v>
      </c>
    </row>
    <row r="186" spans="1:12" x14ac:dyDescent="0.2">
      <c r="A186" t="s">
        <v>51</v>
      </c>
      <c r="B186" t="s">
        <v>729</v>
      </c>
      <c r="C186" t="s">
        <v>745</v>
      </c>
      <c r="D186" t="s">
        <v>714</v>
      </c>
      <c r="E186">
        <v>1.377292208982015</v>
      </c>
      <c r="F186">
        <v>5.8610832046019808E-2</v>
      </c>
      <c r="G186">
        <v>32</v>
      </c>
      <c r="H186">
        <v>1.257905850899538</v>
      </c>
      <c r="I186">
        <v>1.4966785670644931</v>
      </c>
      <c r="J186">
        <v>23.498936304139121</v>
      </c>
      <c r="K186">
        <v>9.4380592883167195E-22</v>
      </c>
      <c r="L186">
        <v>4.2471266797425237E-21</v>
      </c>
    </row>
    <row r="187" spans="1:12" x14ac:dyDescent="0.2">
      <c r="A187" t="s">
        <v>51</v>
      </c>
      <c r="B187" t="s">
        <v>729</v>
      </c>
      <c r="C187" t="s">
        <v>746</v>
      </c>
      <c r="D187" t="s">
        <v>714</v>
      </c>
      <c r="E187">
        <v>1.3554010898761311</v>
      </c>
      <c r="F187">
        <v>5.8610832046019808E-2</v>
      </c>
      <c r="G187">
        <v>32</v>
      </c>
      <c r="H187">
        <v>1.236014731793653</v>
      </c>
      <c r="I187">
        <v>1.4747874479586081</v>
      </c>
      <c r="J187">
        <v>23.125436759060211</v>
      </c>
      <c r="K187">
        <v>1.5329465226078311E-21</v>
      </c>
      <c r="L187">
        <v>6.8982593517352414E-21</v>
      </c>
    </row>
    <row r="188" spans="1:12" x14ac:dyDescent="0.2">
      <c r="A188" t="s">
        <v>51</v>
      </c>
      <c r="B188" t="s">
        <v>729</v>
      </c>
      <c r="C188" t="s">
        <v>747</v>
      </c>
      <c r="D188" t="s">
        <v>714</v>
      </c>
      <c r="E188">
        <v>-5.1165510746889603E-3</v>
      </c>
      <c r="F188">
        <v>5.8610832046019808E-2</v>
      </c>
      <c r="G188">
        <v>32</v>
      </c>
      <c r="H188">
        <v>-0.12450290915716659</v>
      </c>
      <c r="I188">
        <v>0.1142698070077886</v>
      </c>
      <c r="J188">
        <v>-8.7297021660971613E-2</v>
      </c>
      <c r="K188">
        <v>0.93097941984609878</v>
      </c>
      <c r="L188">
        <v>0.93097941984609878</v>
      </c>
    </row>
    <row r="189" spans="1:12" x14ac:dyDescent="0.2">
      <c r="A189" t="s">
        <v>51</v>
      </c>
      <c r="B189" t="s">
        <v>729</v>
      </c>
      <c r="C189" t="s">
        <v>748</v>
      </c>
      <c r="D189" t="s">
        <v>714</v>
      </c>
      <c r="E189">
        <v>6.8983621787067184E-2</v>
      </c>
      <c r="F189">
        <v>5.8610832046019787E-2</v>
      </c>
      <c r="G189">
        <v>32</v>
      </c>
      <c r="H189">
        <v>-5.040273629541038E-2</v>
      </c>
      <c r="I189">
        <v>0.18836997986954471</v>
      </c>
      <c r="J189">
        <v>1.1769773500724729</v>
      </c>
      <c r="K189">
        <v>0.24788524358935091</v>
      </c>
      <c r="L189">
        <v>0.31870959890059408</v>
      </c>
    </row>
    <row r="190" spans="1:12" x14ac:dyDescent="0.2">
      <c r="A190" t="s">
        <v>51</v>
      </c>
      <c r="B190" t="s">
        <v>729</v>
      </c>
      <c r="C190" t="s">
        <v>749</v>
      </c>
      <c r="D190" t="s">
        <v>714</v>
      </c>
      <c r="E190">
        <v>5.3660773569031317E-2</v>
      </c>
      <c r="F190">
        <v>5.8610832046019801E-2</v>
      </c>
      <c r="G190">
        <v>32</v>
      </c>
      <c r="H190">
        <v>-6.5725584513446261E-2</v>
      </c>
      <c r="I190">
        <v>0.1730471316515089</v>
      </c>
      <c r="J190">
        <v>0.91554362386287547</v>
      </c>
      <c r="K190">
        <v>0.3667544421247686</v>
      </c>
      <c r="L190">
        <v>0.45115642098422831</v>
      </c>
    </row>
    <row r="191" spans="1:12" x14ac:dyDescent="0.2">
      <c r="A191" t="s">
        <v>51</v>
      </c>
      <c r="B191" t="s">
        <v>729</v>
      </c>
      <c r="C191" t="s">
        <v>750</v>
      </c>
      <c r="D191" t="s">
        <v>714</v>
      </c>
      <c r="E191">
        <v>3.1769654463146717E-2</v>
      </c>
      <c r="F191">
        <v>5.8610832046019808E-2</v>
      </c>
      <c r="G191">
        <v>32</v>
      </c>
      <c r="H191">
        <v>-8.7616703619330868E-2</v>
      </c>
      <c r="I191">
        <v>0.1511560125456243</v>
      </c>
      <c r="J191">
        <v>0.54204407878396876</v>
      </c>
      <c r="K191">
        <v>0.59154300747410693</v>
      </c>
      <c r="L191">
        <v>0.59154300747410693</v>
      </c>
    </row>
    <row r="192" spans="1:12" x14ac:dyDescent="0.2">
      <c r="A192" t="s">
        <v>51</v>
      </c>
      <c r="B192" t="s">
        <v>729</v>
      </c>
      <c r="C192" t="s">
        <v>751</v>
      </c>
      <c r="D192" t="s">
        <v>714</v>
      </c>
      <c r="E192">
        <v>-1.328747986487673</v>
      </c>
      <c r="F192">
        <v>5.8610832046019801E-2</v>
      </c>
      <c r="G192">
        <v>32</v>
      </c>
      <c r="H192">
        <v>-1.44813434457015</v>
      </c>
      <c r="I192">
        <v>-1.2093616284051949</v>
      </c>
      <c r="J192">
        <v>-22.67068970193721</v>
      </c>
      <c r="K192">
        <v>2.7933206697753069E-21</v>
      </c>
      <c r="L192">
        <v>1.256994301398888E-20</v>
      </c>
    </row>
    <row r="193" spans="1:12" x14ac:dyDescent="0.2">
      <c r="A193" t="s">
        <v>51</v>
      </c>
      <c r="B193" t="s">
        <v>729</v>
      </c>
      <c r="C193" t="s">
        <v>752</v>
      </c>
      <c r="D193" t="s">
        <v>714</v>
      </c>
      <c r="E193">
        <v>-1.5322848218035871E-2</v>
      </c>
      <c r="F193">
        <v>5.8610832046019801E-2</v>
      </c>
      <c r="G193">
        <v>32</v>
      </c>
      <c r="H193">
        <v>-0.13470920630051339</v>
      </c>
      <c r="I193">
        <v>0.1040635098644417</v>
      </c>
      <c r="J193">
        <v>-0.26143372620959793</v>
      </c>
      <c r="K193">
        <v>0.79543342279328655</v>
      </c>
      <c r="L193">
        <v>0.96225049028570486</v>
      </c>
    </row>
    <row r="194" spans="1:12" x14ac:dyDescent="0.2">
      <c r="A194" t="s">
        <v>51</v>
      </c>
      <c r="B194" t="s">
        <v>729</v>
      </c>
      <c r="C194" t="s">
        <v>753</v>
      </c>
      <c r="D194" t="s">
        <v>714</v>
      </c>
      <c r="E194">
        <v>-3.721396732392046E-2</v>
      </c>
      <c r="F194">
        <v>5.8610832046019801E-2</v>
      </c>
      <c r="G194">
        <v>32</v>
      </c>
      <c r="H194">
        <v>-0.15660032540639801</v>
      </c>
      <c r="I194">
        <v>8.2172390758557118E-2</v>
      </c>
      <c r="J194">
        <v>-0.63493327128850441</v>
      </c>
      <c r="K194">
        <v>0.52998597698137218</v>
      </c>
      <c r="L194">
        <v>0.99760261500825953</v>
      </c>
    </row>
    <row r="195" spans="1:12" x14ac:dyDescent="0.2">
      <c r="A195" t="s">
        <v>51</v>
      </c>
      <c r="B195" t="s">
        <v>729</v>
      </c>
      <c r="C195" t="s">
        <v>754</v>
      </c>
      <c r="D195" t="s">
        <v>714</v>
      </c>
      <c r="E195">
        <v>-1.39773160827474</v>
      </c>
      <c r="F195">
        <v>5.8610832046019801E-2</v>
      </c>
      <c r="G195">
        <v>32</v>
      </c>
      <c r="H195">
        <v>-1.5171179663572181</v>
      </c>
      <c r="I195">
        <v>-1.2783452501922621</v>
      </c>
      <c r="J195">
        <v>-23.84766705200969</v>
      </c>
      <c r="K195">
        <v>6.0379763894831923E-22</v>
      </c>
      <c r="L195">
        <v>1.8113929168449581E-21</v>
      </c>
    </row>
    <row r="196" spans="1:12" x14ac:dyDescent="0.2">
      <c r="A196" t="s">
        <v>51</v>
      </c>
      <c r="B196" t="s">
        <v>729</v>
      </c>
      <c r="C196" t="s">
        <v>755</v>
      </c>
      <c r="D196" t="s">
        <v>714</v>
      </c>
      <c r="E196">
        <v>-2.189111910588459E-2</v>
      </c>
      <c r="F196">
        <v>5.8610832046019808E-2</v>
      </c>
      <c r="G196">
        <v>32</v>
      </c>
      <c r="H196">
        <v>-0.1412774771883622</v>
      </c>
      <c r="I196">
        <v>9.7495238976592999E-2</v>
      </c>
      <c r="J196">
        <v>-0.37349954507890648</v>
      </c>
      <c r="K196">
        <v>0.71123977953434148</v>
      </c>
      <c r="L196">
        <v>0.99585350743351086</v>
      </c>
    </row>
    <row r="197" spans="1:12" x14ac:dyDescent="0.2">
      <c r="A197" t="s">
        <v>51</v>
      </c>
      <c r="B197" t="s">
        <v>729</v>
      </c>
      <c r="C197" t="s">
        <v>756</v>
      </c>
      <c r="D197" t="s">
        <v>714</v>
      </c>
      <c r="E197">
        <v>-1.3824087600567041</v>
      </c>
      <c r="F197">
        <v>5.8610832046019808E-2</v>
      </c>
      <c r="G197">
        <v>32</v>
      </c>
      <c r="H197">
        <v>-1.501795118139182</v>
      </c>
      <c r="I197">
        <v>-1.263022401974226</v>
      </c>
      <c r="J197">
        <v>-23.586233325800091</v>
      </c>
      <c r="K197">
        <v>8.434915069552877E-22</v>
      </c>
      <c r="L197">
        <v>2.5304745208658631E-21</v>
      </c>
    </row>
    <row r="198" spans="1:12" x14ac:dyDescent="0.2">
      <c r="A198" t="s">
        <v>51</v>
      </c>
      <c r="B198" t="s">
        <v>729</v>
      </c>
      <c r="C198" t="s">
        <v>757</v>
      </c>
      <c r="D198" t="s">
        <v>714</v>
      </c>
      <c r="E198">
        <v>-1.36051764095082</v>
      </c>
      <c r="F198">
        <v>5.8610832046019808E-2</v>
      </c>
      <c r="G198">
        <v>32</v>
      </c>
      <c r="H198">
        <v>-1.4799039990332969</v>
      </c>
      <c r="I198">
        <v>-1.2411312828683421</v>
      </c>
      <c r="J198">
        <v>-23.21273378072118</v>
      </c>
      <c r="K198">
        <v>1.367802538266746E-21</v>
      </c>
      <c r="L198">
        <v>4.1034076148002377E-21</v>
      </c>
    </row>
    <row r="199" spans="1:12" x14ac:dyDescent="0.2">
      <c r="A199" t="s">
        <v>54</v>
      </c>
      <c r="B199" t="s">
        <v>729</v>
      </c>
      <c r="C199" t="s">
        <v>730</v>
      </c>
      <c r="D199" t="s">
        <v>714</v>
      </c>
      <c r="E199">
        <v>-0.52994308956798475</v>
      </c>
      <c r="F199">
        <v>5.7668936401579787E-2</v>
      </c>
      <c r="G199">
        <v>32</v>
      </c>
      <c r="H199">
        <v>-0.64741086900624256</v>
      </c>
      <c r="I199">
        <v>-0.41247531012972688</v>
      </c>
      <c r="J199">
        <v>-9.1894028680831958</v>
      </c>
      <c r="K199">
        <v>1.7198258584992841E-10</v>
      </c>
      <c r="L199">
        <v>7.7392163632467784E-10</v>
      </c>
    </row>
    <row r="200" spans="1:12" x14ac:dyDescent="0.2">
      <c r="A200" t="s">
        <v>54</v>
      </c>
      <c r="B200" t="s">
        <v>729</v>
      </c>
      <c r="C200" t="s">
        <v>731</v>
      </c>
      <c r="D200" t="s">
        <v>714</v>
      </c>
      <c r="E200">
        <v>-0.51983681914827706</v>
      </c>
      <c r="F200">
        <v>5.766893640157978E-2</v>
      </c>
      <c r="G200">
        <v>32</v>
      </c>
      <c r="H200">
        <v>-0.63730459858653488</v>
      </c>
      <c r="I200">
        <v>-0.40236903971001919</v>
      </c>
      <c r="J200">
        <v>-9.0141565214307757</v>
      </c>
      <c r="K200">
        <v>2.6956024434033189E-10</v>
      </c>
      <c r="L200">
        <v>1.213021099531494E-9</v>
      </c>
    </row>
    <row r="201" spans="1:12" x14ac:dyDescent="0.2">
      <c r="A201" t="s">
        <v>54</v>
      </c>
      <c r="B201" t="s">
        <v>729</v>
      </c>
      <c r="C201" t="s">
        <v>732</v>
      </c>
      <c r="D201" t="s">
        <v>714</v>
      </c>
      <c r="E201">
        <v>-0.66711961291690713</v>
      </c>
      <c r="F201">
        <v>5.7668936401579773E-2</v>
      </c>
      <c r="G201">
        <v>32</v>
      </c>
      <c r="H201">
        <v>-0.78458739235516495</v>
      </c>
      <c r="I201">
        <v>-0.54965183347864932</v>
      </c>
      <c r="J201">
        <v>-11.56809288576774</v>
      </c>
      <c r="K201">
        <v>5.7240219951767204E-13</v>
      </c>
      <c r="L201">
        <v>1.2879049489147621E-12</v>
      </c>
    </row>
    <row r="202" spans="1:12" x14ac:dyDescent="0.2">
      <c r="A202" t="s">
        <v>54</v>
      </c>
      <c r="B202" t="s">
        <v>729</v>
      </c>
      <c r="C202" t="s">
        <v>733</v>
      </c>
      <c r="D202" t="s">
        <v>714</v>
      </c>
      <c r="E202">
        <v>-1.248801361183044</v>
      </c>
      <c r="F202">
        <v>5.7668936401579773E-2</v>
      </c>
      <c r="G202">
        <v>32</v>
      </c>
      <c r="H202">
        <v>-1.3662691406213019</v>
      </c>
      <c r="I202">
        <v>-1.131333581744786</v>
      </c>
      <c r="J202">
        <v>-21.654662615709949</v>
      </c>
      <c r="K202">
        <v>1.110412233331315E-20</v>
      </c>
      <c r="L202">
        <v>3.331236699993944E-20</v>
      </c>
    </row>
    <row r="203" spans="1:12" x14ac:dyDescent="0.2">
      <c r="A203" t="s">
        <v>54</v>
      </c>
      <c r="B203" t="s">
        <v>729</v>
      </c>
      <c r="C203" t="s">
        <v>734</v>
      </c>
      <c r="D203" t="s">
        <v>714</v>
      </c>
      <c r="E203">
        <v>-1.2712360876671061</v>
      </c>
      <c r="F203">
        <v>5.766893640157978E-2</v>
      </c>
      <c r="G203">
        <v>32</v>
      </c>
      <c r="H203">
        <v>-1.388703867105364</v>
      </c>
      <c r="I203">
        <v>-1.1537683082288479</v>
      </c>
      <c r="J203">
        <v>-22.043688803532039</v>
      </c>
      <c r="K203">
        <v>6.5031579862749716E-21</v>
      </c>
      <c r="L203">
        <v>1.9509473958824919E-20</v>
      </c>
    </row>
    <row r="204" spans="1:12" x14ac:dyDescent="0.2">
      <c r="A204" t="s">
        <v>54</v>
      </c>
      <c r="B204" t="s">
        <v>729</v>
      </c>
      <c r="C204" t="s">
        <v>735</v>
      </c>
      <c r="D204" t="s">
        <v>714</v>
      </c>
      <c r="E204">
        <v>-1.279206355693707</v>
      </c>
      <c r="F204">
        <v>5.766893640157978E-2</v>
      </c>
      <c r="G204">
        <v>32</v>
      </c>
      <c r="H204">
        <v>-1.396674135131964</v>
      </c>
      <c r="I204">
        <v>-1.1617385762554491</v>
      </c>
      <c r="J204">
        <v>-22.181896104098499</v>
      </c>
      <c r="K204">
        <v>5.3881864630416537E-21</v>
      </c>
      <c r="L204">
        <v>1.6164559389124961E-20</v>
      </c>
    </row>
    <row r="205" spans="1:12" x14ac:dyDescent="0.2">
      <c r="A205" t="s">
        <v>54</v>
      </c>
      <c r="B205" t="s">
        <v>729</v>
      </c>
      <c r="C205" t="s">
        <v>736</v>
      </c>
      <c r="D205" t="s">
        <v>714</v>
      </c>
      <c r="E205">
        <v>0.24355237653551981</v>
      </c>
      <c r="F205">
        <v>5.7668936401579753E-2</v>
      </c>
      <c r="G205">
        <v>32</v>
      </c>
      <c r="H205">
        <v>0.126084597097262</v>
      </c>
      <c r="I205">
        <v>0.36102015597377762</v>
      </c>
      <c r="J205">
        <v>4.2232853895472244</v>
      </c>
      <c r="K205">
        <v>1.862899839882799E-4</v>
      </c>
      <c r="L205">
        <v>4.1915246397362981E-4</v>
      </c>
    </row>
    <row r="206" spans="1:12" x14ac:dyDescent="0.2">
      <c r="A206" t="s">
        <v>54</v>
      </c>
      <c r="B206" t="s">
        <v>729</v>
      </c>
      <c r="C206" t="s">
        <v>737</v>
      </c>
      <c r="D206" t="s">
        <v>714</v>
      </c>
      <c r="E206">
        <v>1.0106270419707689E-2</v>
      </c>
      <c r="F206">
        <v>5.766893640157978E-2</v>
      </c>
      <c r="G206">
        <v>32</v>
      </c>
      <c r="H206">
        <v>-0.1073615090185502</v>
      </c>
      <c r="I206">
        <v>0.12757404985796561</v>
      </c>
      <c r="J206">
        <v>0.17524634665242131</v>
      </c>
      <c r="K206">
        <v>0.86199026325455819</v>
      </c>
      <c r="L206">
        <v>0.86199026325455819</v>
      </c>
    </row>
    <row r="207" spans="1:12" x14ac:dyDescent="0.2">
      <c r="A207" t="s">
        <v>54</v>
      </c>
      <c r="B207" t="s">
        <v>729</v>
      </c>
      <c r="C207" t="s">
        <v>738</v>
      </c>
      <c r="D207" t="s">
        <v>714</v>
      </c>
      <c r="E207">
        <v>-0.13717652334892241</v>
      </c>
      <c r="F207">
        <v>5.7668936401579773E-2</v>
      </c>
      <c r="G207">
        <v>32</v>
      </c>
      <c r="H207">
        <v>-0.2546443027871802</v>
      </c>
      <c r="I207">
        <v>-1.9708743910664541E-2</v>
      </c>
      <c r="J207">
        <v>-2.3786900176845398</v>
      </c>
      <c r="K207">
        <v>2.3510473777004659E-2</v>
      </c>
      <c r="L207">
        <v>3.5265710665507002E-2</v>
      </c>
    </row>
    <row r="208" spans="1:12" x14ac:dyDescent="0.2">
      <c r="A208" t="s">
        <v>54</v>
      </c>
      <c r="B208" t="s">
        <v>729</v>
      </c>
      <c r="C208" t="s">
        <v>739</v>
      </c>
      <c r="D208" t="s">
        <v>714</v>
      </c>
      <c r="E208">
        <v>-0.718858271615059</v>
      </c>
      <c r="F208">
        <v>5.7668936401579773E-2</v>
      </c>
      <c r="G208">
        <v>32</v>
      </c>
      <c r="H208">
        <v>-0.83632605105331681</v>
      </c>
      <c r="I208">
        <v>-0.60139049217680118</v>
      </c>
      <c r="J208">
        <v>-12.465259747626741</v>
      </c>
      <c r="K208">
        <v>7.9940987671354056E-14</v>
      </c>
      <c r="L208">
        <v>2.3982296301406218E-13</v>
      </c>
    </row>
    <row r="209" spans="1:12" x14ac:dyDescent="0.2">
      <c r="A209" t="s">
        <v>54</v>
      </c>
      <c r="B209" t="s">
        <v>729</v>
      </c>
      <c r="C209" t="s">
        <v>740</v>
      </c>
      <c r="D209" t="s">
        <v>714</v>
      </c>
      <c r="E209">
        <v>-0.74129299809912086</v>
      </c>
      <c r="F209">
        <v>5.766893640157978E-2</v>
      </c>
      <c r="G209">
        <v>32</v>
      </c>
      <c r="H209">
        <v>-0.85876077753737867</v>
      </c>
      <c r="I209">
        <v>-0.62382521866086305</v>
      </c>
      <c r="J209">
        <v>-12.854285935448839</v>
      </c>
      <c r="K209">
        <v>3.5051820768646812E-14</v>
      </c>
      <c r="L209">
        <v>1.051554623059404E-13</v>
      </c>
    </row>
    <row r="210" spans="1:12" x14ac:dyDescent="0.2">
      <c r="A210" t="s">
        <v>54</v>
      </c>
      <c r="B210" t="s">
        <v>729</v>
      </c>
      <c r="C210" t="s">
        <v>741</v>
      </c>
      <c r="D210" t="s">
        <v>714</v>
      </c>
      <c r="E210">
        <v>-0.74926326612572181</v>
      </c>
      <c r="F210">
        <v>5.766893640157978E-2</v>
      </c>
      <c r="G210">
        <v>32</v>
      </c>
      <c r="H210">
        <v>-0.86673104556397962</v>
      </c>
      <c r="I210">
        <v>-0.63179548668746399</v>
      </c>
      <c r="J210">
        <v>-12.992493236015299</v>
      </c>
      <c r="K210">
        <v>2.6259599584785621E-14</v>
      </c>
      <c r="L210">
        <v>7.8778798754356857E-14</v>
      </c>
    </row>
    <row r="211" spans="1:12" x14ac:dyDescent="0.2">
      <c r="A211" t="s">
        <v>54</v>
      </c>
      <c r="B211" t="s">
        <v>729</v>
      </c>
      <c r="C211" t="s">
        <v>742</v>
      </c>
      <c r="D211" t="s">
        <v>714</v>
      </c>
      <c r="E211">
        <v>0.7734954661035045</v>
      </c>
      <c r="F211">
        <v>5.7668936401579773E-2</v>
      </c>
      <c r="G211">
        <v>32</v>
      </c>
      <c r="H211">
        <v>0.65602768666524669</v>
      </c>
      <c r="I211">
        <v>0.89096324554176232</v>
      </c>
      <c r="J211">
        <v>13.412688257630419</v>
      </c>
      <c r="K211">
        <v>1.1055418309115149E-14</v>
      </c>
      <c r="L211">
        <v>4.9749382391018181E-14</v>
      </c>
    </row>
    <row r="212" spans="1:12" x14ac:dyDescent="0.2">
      <c r="A212" t="s">
        <v>54</v>
      </c>
      <c r="B212" t="s">
        <v>729</v>
      </c>
      <c r="C212" t="s">
        <v>743</v>
      </c>
      <c r="D212" t="s">
        <v>714</v>
      </c>
      <c r="E212">
        <v>-0.1472827937686301</v>
      </c>
      <c r="F212">
        <v>5.766893640157978E-2</v>
      </c>
      <c r="G212">
        <v>32</v>
      </c>
      <c r="H212">
        <v>-0.26475057320688788</v>
      </c>
      <c r="I212">
        <v>-2.981501433037222E-2</v>
      </c>
      <c r="J212">
        <v>-2.5539363643369608</v>
      </c>
      <c r="K212">
        <v>1.5615162322445969E-2</v>
      </c>
      <c r="L212">
        <v>1.7567057612751721E-2</v>
      </c>
    </row>
    <row r="213" spans="1:12" x14ac:dyDescent="0.2">
      <c r="A213" t="s">
        <v>54</v>
      </c>
      <c r="B213" t="s">
        <v>729</v>
      </c>
      <c r="C213" t="s">
        <v>744</v>
      </c>
      <c r="D213" t="s">
        <v>714</v>
      </c>
      <c r="E213">
        <v>-0.72896454203476668</v>
      </c>
      <c r="F213">
        <v>5.7668936401579773E-2</v>
      </c>
      <c r="G213">
        <v>32</v>
      </c>
      <c r="H213">
        <v>-0.8464323214730245</v>
      </c>
      <c r="I213">
        <v>-0.61149676259650887</v>
      </c>
      <c r="J213">
        <v>-12.64050609427917</v>
      </c>
      <c r="K213">
        <v>5.5023550547540289E-14</v>
      </c>
      <c r="L213">
        <v>1.650706516426209E-13</v>
      </c>
    </row>
    <row r="214" spans="1:12" x14ac:dyDescent="0.2">
      <c r="A214" t="s">
        <v>54</v>
      </c>
      <c r="B214" t="s">
        <v>729</v>
      </c>
      <c r="C214" t="s">
        <v>745</v>
      </c>
      <c r="D214" t="s">
        <v>714</v>
      </c>
      <c r="E214">
        <v>-0.75139926851882854</v>
      </c>
      <c r="F214">
        <v>5.766893640157978E-2</v>
      </c>
      <c r="G214">
        <v>32</v>
      </c>
      <c r="H214">
        <v>-0.86886704795708636</v>
      </c>
      <c r="I214">
        <v>-0.63393148908057073</v>
      </c>
      <c r="J214">
        <v>-13.02953228210127</v>
      </c>
      <c r="K214">
        <v>2.4312636014271341E-14</v>
      </c>
      <c r="L214">
        <v>7.2937908042814006E-14</v>
      </c>
    </row>
    <row r="215" spans="1:12" x14ac:dyDescent="0.2">
      <c r="A215" t="s">
        <v>54</v>
      </c>
      <c r="B215" t="s">
        <v>729</v>
      </c>
      <c r="C215" t="s">
        <v>746</v>
      </c>
      <c r="D215" t="s">
        <v>714</v>
      </c>
      <c r="E215">
        <v>-0.75936953654542949</v>
      </c>
      <c r="F215">
        <v>5.766893640157978E-2</v>
      </c>
      <c r="G215">
        <v>32</v>
      </c>
      <c r="H215">
        <v>-0.8768373159836873</v>
      </c>
      <c r="I215">
        <v>-0.64190175710717168</v>
      </c>
      <c r="J215">
        <v>-13.167739582667719</v>
      </c>
      <c r="K215">
        <v>1.8263104958955099E-14</v>
      </c>
      <c r="L215">
        <v>5.4789314876865303E-14</v>
      </c>
    </row>
    <row r="216" spans="1:12" x14ac:dyDescent="0.2">
      <c r="A216" t="s">
        <v>54</v>
      </c>
      <c r="B216" t="s">
        <v>729</v>
      </c>
      <c r="C216" t="s">
        <v>747</v>
      </c>
      <c r="D216" t="s">
        <v>714</v>
      </c>
      <c r="E216">
        <v>0.76338919568379682</v>
      </c>
      <c r="F216">
        <v>5.766893640157978E-2</v>
      </c>
      <c r="G216">
        <v>32</v>
      </c>
      <c r="H216">
        <v>0.645921416245539</v>
      </c>
      <c r="I216">
        <v>0.88085697512205463</v>
      </c>
      <c r="J216">
        <v>13.237441910977999</v>
      </c>
      <c r="K216">
        <v>1.5821686512788058E-14</v>
      </c>
      <c r="L216">
        <v>7.119758930754626E-14</v>
      </c>
    </row>
    <row r="217" spans="1:12" x14ac:dyDescent="0.2">
      <c r="A217" t="s">
        <v>54</v>
      </c>
      <c r="B217" t="s">
        <v>729</v>
      </c>
      <c r="C217" t="s">
        <v>748</v>
      </c>
      <c r="D217" t="s">
        <v>714</v>
      </c>
      <c r="E217">
        <v>-0.58168174826613661</v>
      </c>
      <c r="F217">
        <v>5.7668936401579773E-2</v>
      </c>
      <c r="G217">
        <v>32</v>
      </c>
      <c r="H217">
        <v>-0.69914952770439442</v>
      </c>
      <c r="I217">
        <v>-0.4642139688278788</v>
      </c>
      <c r="J217">
        <v>-10.086569729942211</v>
      </c>
      <c r="K217">
        <v>1.835270690015673E-11</v>
      </c>
      <c r="L217">
        <v>1.6517436210141049E-10</v>
      </c>
    </row>
    <row r="218" spans="1:12" x14ac:dyDescent="0.2">
      <c r="A218" t="s">
        <v>54</v>
      </c>
      <c r="B218" t="s">
        <v>729</v>
      </c>
      <c r="C218" t="s">
        <v>749</v>
      </c>
      <c r="D218" t="s">
        <v>714</v>
      </c>
      <c r="E218">
        <v>-0.60411647475019847</v>
      </c>
      <c r="F218">
        <v>5.7668936401579773E-2</v>
      </c>
      <c r="G218">
        <v>32</v>
      </c>
      <c r="H218">
        <v>-0.72158425418845629</v>
      </c>
      <c r="I218">
        <v>-0.48664869531194072</v>
      </c>
      <c r="J218">
        <v>-10.475595917764309</v>
      </c>
      <c r="K218">
        <v>7.1861763882064517E-12</v>
      </c>
      <c r="L218">
        <v>6.467558749385806E-11</v>
      </c>
    </row>
    <row r="219" spans="1:12" x14ac:dyDescent="0.2">
      <c r="A219" t="s">
        <v>54</v>
      </c>
      <c r="B219" t="s">
        <v>729</v>
      </c>
      <c r="C219" t="s">
        <v>750</v>
      </c>
      <c r="D219" t="s">
        <v>714</v>
      </c>
      <c r="E219">
        <v>-0.61208674277679942</v>
      </c>
      <c r="F219">
        <v>5.766893640157978E-2</v>
      </c>
      <c r="G219">
        <v>32</v>
      </c>
      <c r="H219">
        <v>-0.72955452221505723</v>
      </c>
      <c r="I219">
        <v>-0.49461896333854161</v>
      </c>
      <c r="J219">
        <v>-10.61380321833076</v>
      </c>
      <c r="K219">
        <v>5.1745697969175338E-12</v>
      </c>
      <c r="L219">
        <v>4.6571128172257802E-11</v>
      </c>
    </row>
    <row r="220" spans="1:12" x14ac:dyDescent="0.2">
      <c r="A220" t="s">
        <v>54</v>
      </c>
      <c r="B220" t="s">
        <v>729</v>
      </c>
      <c r="C220" t="s">
        <v>751</v>
      </c>
      <c r="D220" t="s">
        <v>714</v>
      </c>
      <c r="E220">
        <v>0.91067198945242689</v>
      </c>
      <c r="F220">
        <v>5.7668936401579773E-2</v>
      </c>
      <c r="G220">
        <v>32</v>
      </c>
      <c r="H220">
        <v>0.79320421001416908</v>
      </c>
      <c r="I220">
        <v>1.028139768890685</v>
      </c>
      <c r="J220">
        <v>15.79137827531496</v>
      </c>
      <c r="K220">
        <v>1.1603216045523801E-16</v>
      </c>
      <c r="L220">
        <v>2.6107236102428558E-16</v>
      </c>
    </row>
    <row r="221" spans="1:12" x14ac:dyDescent="0.2">
      <c r="A221" t="s">
        <v>54</v>
      </c>
      <c r="B221" t="s">
        <v>729</v>
      </c>
      <c r="C221" t="s">
        <v>752</v>
      </c>
      <c r="D221" t="s">
        <v>714</v>
      </c>
      <c r="E221">
        <v>-2.2434726484061859E-2</v>
      </c>
      <c r="F221">
        <v>5.7668936401579773E-2</v>
      </c>
      <c r="G221">
        <v>32</v>
      </c>
      <c r="H221">
        <v>-0.1399025059223197</v>
      </c>
      <c r="I221">
        <v>9.5033052954195965E-2</v>
      </c>
      <c r="J221">
        <v>-0.38902618782210258</v>
      </c>
      <c r="K221">
        <v>0.69983350117664556</v>
      </c>
      <c r="L221">
        <v>0.96225049028570486</v>
      </c>
    </row>
    <row r="222" spans="1:12" x14ac:dyDescent="0.2">
      <c r="A222" t="s">
        <v>54</v>
      </c>
      <c r="B222" t="s">
        <v>729</v>
      </c>
      <c r="C222" t="s">
        <v>753</v>
      </c>
      <c r="D222" t="s">
        <v>714</v>
      </c>
      <c r="E222">
        <v>-3.0404994510662808E-2</v>
      </c>
      <c r="F222">
        <v>5.7668936401579773E-2</v>
      </c>
      <c r="G222">
        <v>32</v>
      </c>
      <c r="H222">
        <v>-0.14787277394892059</v>
      </c>
      <c r="I222">
        <v>8.7062784927595019E-2</v>
      </c>
      <c r="J222">
        <v>-0.52723348838855821</v>
      </c>
      <c r="K222">
        <v>0.60166795350900892</v>
      </c>
      <c r="L222">
        <v>0.99760261500825953</v>
      </c>
    </row>
    <row r="223" spans="1:12" x14ac:dyDescent="0.2">
      <c r="A223" t="s">
        <v>54</v>
      </c>
      <c r="B223" t="s">
        <v>729</v>
      </c>
      <c r="C223" t="s">
        <v>754</v>
      </c>
      <c r="D223" t="s">
        <v>714</v>
      </c>
      <c r="E223">
        <v>1.4923537377185641</v>
      </c>
      <c r="F223">
        <v>5.7668936401579773E-2</v>
      </c>
      <c r="G223">
        <v>32</v>
      </c>
      <c r="H223">
        <v>1.3748859582803059</v>
      </c>
      <c r="I223">
        <v>1.609821517156822</v>
      </c>
      <c r="J223">
        <v>25.877948005257171</v>
      </c>
      <c r="K223">
        <v>5.0094654321091631E-23</v>
      </c>
      <c r="L223">
        <v>2.254259444449123E-22</v>
      </c>
    </row>
    <row r="224" spans="1:12" x14ac:dyDescent="0.2">
      <c r="A224" t="s">
        <v>54</v>
      </c>
      <c r="B224" t="s">
        <v>729</v>
      </c>
      <c r="C224" t="s">
        <v>755</v>
      </c>
      <c r="D224" t="s">
        <v>714</v>
      </c>
      <c r="E224">
        <v>-7.9702680266009462E-3</v>
      </c>
      <c r="F224">
        <v>5.766893640157978E-2</v>
      </c>
      <c r="G224">
        <v>32</v>
      </c>
      <c r="H224">
        <v>-0.12543804746485879</v>
      </c>
      <c r="I224">
        <v>0.10949751141165689</v>
      </c>
      <c r="J224">
        <v>-0.13820730056645561</v>
      </c>
      <c r="K224">
        <v>0.8909426360122159</v>
      </c>
      <c r="L224">
        <v>0.99585350743351086</v>
      </c>
    </row>
    <row r="225" spans="1:12" x14ac:dyDescent="0.2">
      <c r="A225" t="s">
        <v>54</v>
      </c>
      <c r="B225" t="s">
        <v>729</v>
      </c>
      <c r="C225" t="s">
        <v>756</v>
      </c>
      <c r="D225" t="s">
        <v>714</v>
      </c>
      <c r="E225">
        <v>1.514788464202625</v>
      </c>
      <c r="F225">
        <v>5.766893640157978E-2</v>
      </c>
      <c r="G225">
        <v>32</v>
      </c>
      <c r="H225">
        <v>1.397320684764368</v>
      </c>
      <c r="I225">
        <v>1.632256243640883</v>
      </c>
      <c r="J225">
        <v>26.26697419307926</v>
      </c>
      <c r="K225">
        <v>3.1730338515198189E-23</v>
      </c>
      <c r="L225">
        <v>1.427865233183919E-22</v>
      </c>
    </row>
    <row r="226" spans="1:12" x14ac:dyDescent="0.2">
      <c r="A226" t="s">
        <v>54</v>
      </c>
      <c r="B226" t="s">
        <v>729</v>
      </c>
      <c r="C226" t="s">
        <v>757</v>
      </c>
      <c r="D226" t="s">
        <v>714</v>
      </c>
      <c r="E226">
        <v>1.522758732229226</v>
      </c>
      <c r="F226">
        <v>5.766893640157978E-2</v>
      </c>
      <c r="G226">
        <v>32</v>
      </c>
      <c r="H226">
        <v>1.4052909527909681</v>
      </c>
      <c r="I226">
        <v>1.6402265116674839</v>
      </c>
      <c r="J226">
        <v>26.405181493645721</v>
      </c>
      <c r="K226">
        <v>2.7018752897341172E-23</v>
      </c>
      <c r="L226">
        <v>1.215843880380352E-22</v>
      </c>
    </row>
    <row r="227" spans="1:12" x14ac:dyDescent="0.2">
      <c r="A227" t="s">
        <v>56</v>
      </c>
      <c r="B227" t="s">
        <v>729</v>
      </c>
      <c r="C227" t="s">
        <v>730</v>
      </c>
      <c r="D227" t="s">
        <v>714</v>
      </c>
      <c r="E227">
        <v>-0.6728734322994091</v>
      </c>
      <c r="F227">
        <v>7.0322071538833408E-2</v>
      </c>
      <c r="G227">
        <v>32</v>
      </c>
      <c r="H227">
        <v>-0.81611480459804553</v>
      </c>
      <c r="I227">
        <v>-0.52963206000077268</v>
      </c>
      <c r="J227">
        <v>-9.5684529419448836</v>
      </c>
      <c r="K227">
        <v>6.5965638030454705E-11</v>
      </c>
      <c r="L227">
        <v>5.9369074227409231E-10</v>
      </c>
    </row>
    <row r="228" spans="1:12" x14ac:dyDescent="0.2">
      <c r="A228" t="s">
        <v>56</v>
      </c>
      <c r="B228" t="s">
        <v>729</v>
      </c>
      <c r="C228" t="s">
        <v>731</v>
      </c>
      <c r="D228" t="s">
        <v>714</v>
      </c>
      <c r="E228">
        <v>-0.88038321763693972</v>
      </c>
      <c r="F228">
        <v>7.0322071538833394E-2</v>
      </c>
      <c r="G228">
        <v>32</v>
      </c>
      <c r="H228">
        <v>-1.023624589935576</v>
      </c>
      <c r="I228">
        <v>-0.7371418453383034</v>
      </c>
      <c r="J228">
        <v>-12.51930152755487</v>
      </c>
      <c r="K228">
        <v>7.1216652624291944E-14</v>
      </c>
      <c r="L228">
        <v>6.409498736186275E-13</v>
      </c>
    </row>
    <row r="229" spans="1:12" x14ac:dyDescent="0.2">
      <c r="A229" t="s">
        <v>56</v>
      </c>
      <c r="B229" t="s">
        <v>729</v>
      </c>
      <c r="C229" t="s">
        <v>732</v>
      </c>
      <c r="D229" t="s">
        <v>714</v>
      </c>
      <c r="E229">
        <v>-0.89959690603144005</v>
      </c>
      <c r="F229">
        <v>7.0322071538833381E-2</v>
      </c>
      <c r="G229">
        <v>32</v>
      </c>
      <c r="H229">
        <v>-1.042838278330076</v>
      </c>
      <c r="I229">
        <v>-0.75635553373280373</v>
      </c>
      <c r="J229">
        <v>-12.79252568000166</v>
      </c>
      <c r="K229">
        <v>3.9907783418780612E-14</v>
      </c>
      <c r="L229">
        <v>1.1972335025634181E-13</v>
      </c>
    </row>
    <row r="230" spans="1:12" x14ac:dyDescent="0.2">
      <c r="A230" t="s">
        <v>56</v>
      </c>
      <c r="B230" t="s">
        <v>729</v>
      </c>
      <c r="C230" t="s">
        <v>733</v>
      </c>
      <c r="D230" t="s">
        <v>714</v>
      </c>
      <c r="E230">
        <v>-0.50364866067416447</v>
      </c>
      <c r="F230">
        <v>7.0322071538833381E-2</v>
      </c>
      <c r="G230">
        <v>32</v>
      </c>
      <c r="H230">
        <v>-0.64689003297280079</v>
      </c>
      <c r="I230">
        <v>-0.36040728837552821</v>
      </c>
      <c r="J230">
        <v>-7.1620282174998033</v>
      </c>
      <c r="K230">
        <v>3.9456558490430712E-8</v>
      </c>
      <c r="L230">
        <v>8.877725660346909E-8</v>
      </c>
    </row>
    <row r="231" spans="1:12" x14ac:dyDescent="0.2">
      <c r="A231" t="s">
        <v>56</v>
      </c>
      <c r="B231" t="s">
        <v>729</v>
      </c>
      <c r="C231" t="s">
        <v>734</v>
      </c>
      <c r="D231" t="s">
        <v>714</v>
      </c>
      <c r="E231">
        <v>-0.55930932802975497</v>
      </c>
      <c r="F231">
        <v>7.0322071538833408E-2</v>
      </c>
      <c r="G231">
        <v>32</v>
      </c>
      <c r="H231">
        <v>-0.70255070032839129</v>
      </c>
      <c r="I231">
        <v>-0.4160679557311186</v>
      </c>
      <c r="J231">
        <v>-7.9535388504716042</v>
      </c>
      <c r="K231">
        <v>4.4517791814183006E-9</v>
      </c>
      <c r="L231">
        <v>1.001650315819118E-8</v>
      </c>
    </row>
    <row r="232" spans="1:12" x14ac:dyDescent="0.2">
      <c r="A232" t="s">
        <v>56</v>
      </c>
      <c r="B232" t="s">
        <v>729</v>
      </c>
      <c r="C232" t="s">
        <v>735</v>
      </c>
      <c r="D232" t="s">
        <v>714</v>
      </c>
      <c r="E232">
        <v>-0.55894100666847413</v>
      </c>
      <c r="F232">
        <v>7.0322071538833394E-2</v>
      </c>
      <c r="G232">
        <v>32</v>
      </c>
      <c r="H232">
        <v>-0.70218237896711044</v>
      </c>
      <c r="I232">
        <v>-0.41569963436983781</v>
      </c>
      <c r="J232">
        <v>-7.9483012152139834</v>
      </c>
      <c r="K232">
        <v>4.5154385782128181E-9</v>
      </c>
      <c r="L232">
        <v>1.0159736800978839E-8</v>
      </c>
    </row>
    <row r="233" spans="1:12" x14ac:dyDescent="0.2">
      <c r="A233" t="s">
        <v>56</v>
      </c>
      <c r="B233" t="s">
        <v>729</v>
      </c>
      <c r="C233" t="s">
        <v>736</v>
      </c>
      <c r="D233" t="s">
        <v>714</v>
      </c>
      <c r="E233">
        <v>0.41615828418978817</v>
      </c>
      <c r="F233">
        <v>7.0322071538833367E-2</v>
      </c>
      <c r="G233">
        <v>32</v>
      </c>
      <c r="H233">
        <v>0.27291691189115203</v>
      </c>
      <c r="I233">
        <v>0.55939965648842449</v>
      </c>
      <c r="J233">
        <v>5.9178900035670399</v>
      </c>
      <c r="K233">
        <v>1.376830338672329E-6</v>
      </c>
      <c r="L233">
        <v>6.195736524025481E-6</v>
      </c>
    </row>
    <row r="234" spans="1:12" x14ac:dyDescent="0.2">
      <c r="A234" t="s">
        <v>56</v>
      </c>
      <c r="B234" t="s">
        <v>729</v>
      </c>
      <c r="C234" t="s">
        <v>737</v>
      </c>
      <c r="D234" t="s">
        <v>714</v>
      </c>
      <c r="E234">
        <v>-0.20750978533753059</v>
      </c>
      <c r="F234">
        <v>7.0322071538833394E-2</v>
      </c>
      <c r="G234">
        <v>32</v>
      </c>
      <c r="H234">
        <v>-0.35075115763616688</v>
      </c>
      <c r="I234">
        <v>-6.4268413038894273E-2</v>
      </c>
      <c r="J234">
        <v>-2.9508485856099842</v>
      </c>
      <c r="K234">
        <v>5.8866458287725118E-3</v>
      </c>
      <c r="L234">
        <v>1.059596249179052E-2</v>
      </c>
    </row>
    <row r="235" spans="1:12" x14ac:dyDescent="0.2">
      <c r="A235" t="s">
        <v>56</v>
      </c>
      <c r="B235" t="s">
        <v>729</v>
      </c>
      <c r="C235" t="s">
        <v>738</v>
      </c>
      <c r="D235" t="s">
        <v>714</v>
      </c>
      <c r="E235">
        <v>-0.22672347373203089</v>
      </c>
      <c r="F235">
        <v>7.0322071538833394E-2</v>
      </c>
      <c r="G235">
        <v>32</v>
      </c>
      <c r="H235">
        <v>-0.36996484603066732</v>
      </c>
      <c r="I235">
        <v>-8.3482101433394601E-2</v>
      </c>
      <c r="J235">
        <v>-3.224072738056774</v>
      </c>
      <c r="K235">
        <v>2.907028496499302E-3</v>
      </c>
      <c r="L235">
        <v>5.2326512936987429E-3</v>
      </c>
    </row>
    <row r="236" spans="1:12" x14ac:dyDescent="0.2">
      <c r="A236" t="s">
        <v>56</v>
      </c>
      <c r="B236" t="s">
        <v>729</v>
      </c>
      <c r="C236" t="s">
        <v>739</v>
      </c>
      <c r="D236" t="s">
        <v>714</v>
      </c>
      <c r="E236">
        <v>0.1692247716252446</v>
      </c>
      <c r="F236">
        <v>7.0322071538833394E-2</v>
      </c>
      <c r="G236">
        <v>32</v>
      </c>
      <c r="H236">
        <v>2.598339932660829E-2</v>
      </c>
      <c r="I236">
        <v>0.31246614392388089</v>
      </c>
      <c r="J236">
        <v>2.4064247244450838</v>
      </c>
      <c r="K236">
        <v>2.2057215124508148E-2</v>
      </c>
      <c r="L236">
        <v>3.3085822686762217E-2</v>
      </c>
    </row>
    <row r="237" spans="1:12" x14ac:dyDescent="0.2">
      <c r="A237" t="s">
        <v>56</v>
      </c>
      <c r="B237" t="s">
        <v>729</v>
      </c>
      <c r="C237" t="s">
        <v>740</v>
      </c>
      <c r="D237" t="s">
        <v>714</v>
      </c>
      <c r="E237">
        <v>0.1135641042696541</v>
      </c>
      <c r="F237">
        <v>7.0322071538833408E-2</v>
      </c>
      <c r="G237">
        <v>32</v>
      </c>
      <c r="H237">
        <v>-2.967726802898224E-2</v>
      </c>
      <c r="I237">
        <v>0.2568054765682905</v>
      </c>
      <c r="J237">
        <v>1.61491409147328</v>
      </c>
      <c r="K237">
        <v>0.116147908258133</v>
      </c>
      <c r="L237">
        <v>0.1742218623871995</v>
      </c>
    </row>
    <row r="238" spans="1:12" x14ac:dyDescent="0.2">
      <c r="A238" t="s">
        <v>56</v>
      </c>
      <c r="B238" t="s">
        <v>729</v>
      </c>
      <c r="C238" t="s">
        <v>741</v>
      </c>
      <c r="D238" t="s">
        <v>714</v>
      </c>
      <c r="E238">
        <v>0.113932425630935</v>
      </c>
      <c r="F238">
        <v>7.0322071538833408E-2</v>
      </c>
      <c r="G238">
        <v>32</v>
      </c>
      <c r="H238">
        <v>-2.93089466677014E-2</v>
      </c>
      <c r="I238">
        <v>0.25717379792957129</v>
      </c>
      <c r="J238">
        <v>1.620151726730902</v>
      </c>
      <c r="K238">
        <v>0.115014192015884</v>
      </c>
      <c r="L238">
        <v>0.17252128802382599</v>
      </c>
    </row>
    <row r="239" spans="1:12" x14ac:dyDescent="0.2">
      <c r="A239" t="s">
        <v>56</v>
      </c>
      <c r="B239" t="s">
        <v>729</v>
      </c>
      <c r="C239" t="s">
        <v>742</v>
      </c>
      <c r="D239" t="s">
        <v>714</v>
      </c>
      <c r="E239">
        <v>1.0890317164891969</v>
      </c>
      <c r="F239">
        <v>7.0322071538833408E-2</v>
      </c>
      <c r="G239">
        <v>32</v>
      </c>
      <c r="H239">
        <v>0.94579034419056107</v>
      </c>
      <c r="I239">
        <v>1.2322730887878339</v>
      </c>
      <c r="J239">
        <v>15.48634294551192</v>
      </c>
      <c r="K239">
        <v>2.019313799073268E-16</v>
      </c>
      <c r="L239">
        <v>1.8173824191659408E-15</v>
      </c>
    </row>
    <row r="240" spans="1:12" x14ac:dyDescent="0.2">
      <c r="A240" t="s">
        <v>56</v>
      </c>
      <c r="B240" t="s">
        <v>729</v>
      </c>
      <c r="C240" t="s">
        <v>743</v>
      </c>
      <c r="D240" t="s">
        <v>714</v>
      </c>
      <c r="E240">
        <v>-1.9213688394500331E-2</v>
      </c>
      <c r="F240">
        <v>7.0322071538833394E-2</v>
      </c>
      <c r="G240">
        <v>32</v>
      </c>
      <c r="H240">
        <v>-0.1624550606931367</v>
      </c>
      <c r="I240">
        <v>0.124027683904136</v>
      </c>
      <c r="J240">
        <v>-0.27322415244679049</v>
      </c>
      <c r="K240">
        <v>0.78643659671964972</v>
      </c>
      <c r="L240">
        <v>0.78643659671964972</v>
      </c>
    </row>
    <row r="241" spans="1:12" x14ac:dyDescent="0.2">
      <c r="A241" t="s">
        <v>56</v>
      </c>
      <c r="B241" t="s">
        <v>729</v>
      </c>
      <c r="C241" t="s">
        <v>744</v>
      </c>
      <c r="D241" t="s">
        <v>714</v>
      </c>
      <c r="E241">
        <v>0.37673455696277519</v>
      </c>
      <c r="F241">
        <v>7.0322071538833394E-2</v>
      </c>
      <c r="G241">
        <v>32</v>
      </c>
      <c r="H241">
        <v>0.2334931846641389</v>
      </c>
      <c r="I241">
        <v>0.51997592926141156</v>
      </c>
      <c r="J241">
        <v>5.357273310055068</v>
      </c>
      <c r="K241">
        <v>7.0255271521904182E-6</v>
      </c>
      <c r="L241">
        <v>1.0538290728285629E-5</v>
      </c>
    </row>
    <row r="242" spans="1:12" x14ac:dyDescent="0.2">
      <c r="A242" t="s">
        <v>56</v>
      </c>
      <c r="B242" t="s">
        <v>729</v>
      </c>
      <c r="C242" t="s">
        <v>745</v>
      </c>
      <c r="D242" t="s">
        <v>714</v>
      </c>
      <c r="E242">
        <v>0.32107388960718469</v>
      </c>
      <c r="F242">
        <v>7.0322071538833394E-2</v>
      </c>
      <c r="G242">
        <v>32</v>
      </c>
      <c r="H242">
        <v>0.1778325173085484</v>
      </c>
      <c r="I242">
        <v>0.46431526190582112</v>
      </c>
      <c r="J242">
        <v>4.5657626770832644</v>
      </c>
      <c r="K242">
        <v>6.9868576791355078E-5</v>
      </c>
      <c r="L242">
        <v>1.048028651870326E-4</v>
      </c>
    </row>
    <row r="243" spans="1:12" x14ac:dyDescent="0.2">
      <c r="A243" t="s">
        <v>56</v>
      </c>
      <c r="B243" t="s">
        <v>729</v>
      </c>
      <c r="C243" t="s">
        <v>746</v>
      </c>
      <c r="D243" t="s">
        <v>714</v>
      </c>
      <c r="E243">
        <v>0.32144221096846559</v>
      </c>
      <c r="F243">
        <v>7.0322071538833394E-2</v>
      </c>
      <c r="G243">
        <v>32</v>
      </c>
      <c r="H243">
        <v>0.17820083866982919</v>
      </c>
      <c r="I243">
        <v>0.46468358326710191</v>
      </c>
      <c r="J243">
        <v>4.5710003123408862</v>
      </c>
      <c r="K243">
        <v>6.8822187969390581E-5</v>
      </c>
      <c r="L243">
        <v>1.032332819540859E-4</v>
      </c>
    </row>
    <row r="244" spans="1:12" x14ac:dyDescent="0.2">
      <c r="A244" t="s">
        <v>56</v>
      </c>
      <c r="B244" t="s">
        <v>729</v>
      </c>
      <c r="C244" t="s">
        <v>747</v>
      </c>
      <c r="D244" t="s">
        <v>714</v>
      </c>
      <c r="E244">
        <v>1.2965415018267279</v>
      </c>
      <c r="F244">
        <v>7.0322071538833394E-2</v>
      </c>
      <c r="G244">
        <v>32</v>
      </c>
      <c r="H244">
        <v>1.153300129528092</v>
      </c>
      <c r="I244">
        <v>1.439782874125364</v>
      </c>
      <c r="J244">
        <v>18.437191531121911</v>
      </c>
      <c r="K244">
        <v>1.3162351533566579E-18</v>
      </c>
      <c r="L244">
        <v>1.1846116380209919E-17</v>
      </c>
    </row>
    <row r="245" spans="1:12" x14ac:dyDescent="0.2">
      <c r="A245" t="s">
        <v>56</v>
      </c>
      <c r="B245" t="s">
        <v>729</v>
      </c>
      <c r="C245" t="s">
        <v>748</v>
      </c>
      <c r="D245" t="s">
        <v>714</v>
      </c>
      <c r="E245">
        <v>0.39594824535727557</v>
      </c>
      <c r="F245">
        <v>7.0322071538833381E-2</v>
      </c>
      <c r="G245">
        <v>32</v>
      </c>
      <c r="H245">
        <v>0.25270687305863931</v>
      </c>
      <c r="I245">
        <v>0.53918961765591189</v>
      </c>
      <c r="J245">
        <v>5.6304974625018591</v>
      </c>
      <c r="K245">
        <v>3.1717673443328818E-6</v>
      </c>
      <c r="L245">
        <v>9.5153020329986459E-6</v>
      </c>
    </row>
    <row r="246" spans="1:12" x14ac:dyDescent="0.2">
      <c r="A246" t="s">
        <v>56</v>
      </c>
      <c r="B246" t="s">
        <v>729</v>
      </c>
      <c r="C246" t="s">
        <v>749</v>
      </c>
      <c r="D246" t="s">
        <v>714</v>
      </c>
      <c r="E246">
        <v>0.34028757800168508</v>
      </c>
      <c r="F246">
        <v>7.0322071538833394E-2</v>
      </c>
      <c r="G246">
        <v>32</v>
      </c>
      <c r="H246">
        <v>0.1970462057030487</v>
      </c>
      <c r="I246">
        <v>0.48352895030032139</v>
      </c>
      <c r="J246">
        <v>4.8389868295300547</v>
      </c>
      <c r="K246">
        <v>3.1713622428994047E-5</v>
      </c>
      <c r="L246">
        <v>9.5140867286982141E-5</v>
      </c>
    </row>
    <row r="247" spans="1:12" x14ac:dyDescent="0.2">
      <c r="A247" t="s">
        <v>56</v>
      </c>
      <c r="B247" t="s">
        <v>729</v>
      </c>
      <c r="C247" t="s">
        <v>750</v>
      </c>
      <c r="D247" t="s">
        <v>714</v>
      </c>
      <c r="E247">
        <v>0.34065589936296592</v>
      </c>
      <c r="F247">
        <v>7.0322071538833394E-2</v>
      </c>
      <c r="G247">
        <v>32</v>
      </c>
      <c r="H247">
        <v>0.1974145270643296</v>
      </c>
      <c r="I247">
        <v>0.48389727166160218</v>
      </c>
      <c r="J247">
        <v>4.8442244647876764</v>
      </c>
      <c r="K247">
        <v>3.1235619590272509E-5</v>
      </c>
      <c r="L247">
        <v>9.370685877081752E-5</v>
      </c>
    </row>
    <row r="248" spans="1:12" x14ac:dyDescent="0.2">
      <c r="A248" t="s">
        <v>56</v>
      </c>
      <c r="B248" t="s">
        <v>729</v>
      </c>
      <c r="C248" t="s">
        <v>751</v>
      </c>
      <c r="D248" t="s">
        <v>714</v>
      </c>
      <c r="E248">
        <v>1.3157551902212281</v>
      </c>
      <c r="F248">
        <v>7.0322071538833394E-2</v>
      </c>
      <c r="G248">
        <v>32</v>
      </c>
      <c r="H248">
        <v>1.172513817922592</v>
      </c>
      <c r="I248">
        <v>1.4589965625198651</v>
      </c>
      <c r="J248">
        <v>18.710415683568701</v>
      </c>
      <c r="K248">
        <v>8.5456070355686139E-19</v>
      </c>
      <c r="L248">
        <v>2.5636821106705841E-18</v>
      </c>
    </row>
    <row r="249" spans="1:12" x14ac:dyDescent="0.2">
      <c r="A249" t="s">
        <v>56</v>
      </c>
      <c r="B249" t="s">
        <v>729</v>
      </c>
      <c r="C249" t="s">
        <v>752</v>
      </c>
      <c r="D249" t="s">
        <v>714</v>
      </c>
      <c r="E249">
        <v>-5.5660667355590498E-2</v>
      </c>
      <c r="F249">
        <v>7.0322071538833394E-2</v>
      </c>
      <c r="G249">
        <v>32</v>
      </c>
      <c r="H249">
        <v>-0.19890203965422679</v>
      </c>
      <c r="I249">
        <v>8.7580704943045845E-2</v>
      </c>
      <c r="J249">
        <v>-0.79151063297180391</v>
      </c>
      <c r="K249">
        <v>0.43447412420715109</v>
      </c>
      <c r="L249">
        <v>0.96225049028570486</v>
      </c>
    </row>
    <row r="250" spans="1:12" x14ac:dyDescent="0.2">
      <c r="A250" t="s">
        <v>56</v>
      </c>
      <c r="B250" t="s">
        <v>729</v>
      </c>
      <c r="C250" t="s">
        <v>753</v>
      </c>
      <c r="D250" t="s">
        <v>714</v>
      </c>
      <c r="E250">
        <v>-5.5292345994309662E-2</v>
      </c>
      <c r="F250">
        <v>7.0322071538833394E-2</v>
      </c>
      <c r="G250">
        <v>32</v>
      </c>
      <c r="H250">
        <v>-0.198533718292946</v>
      </c>
      <c r="I250">
        <v>8.7949026304326688E-2</v>
      </c>
      <c r="J250">
        <v>-0.78627299771418147</v>
      </c>
      <c r="K250">
        <v>0.43749168370234542</v>
      </c>
      <c r="L250">
        <v>0.99760261500825953</v>
      </c>
    </row>
    <row r="251" spans="1:12" x14ac:dyDescent="0.2">
      <c r="A251" t="s">
        <v>56</v>
      </c>
      <c r="B251" t="s">
        <v>729</v>
      </c>
      <c r="C251" t="s">
        <v>754</v>
      </c>
      <c r="D251" t="s">
        <v>714</v>
      </c>
      <c r="E251">
        <v>0.91980694486395276</v>
      </c>
      <c r="F251">
        <v>7.0322071538833394E-2</v>
      </c>
      <c r="G251">
        <v>32</v>
      </c>
      <c r="H251">
        <v>0.77656557256531644</v>
      </c>
      <c r="I251">
        <v>1.0630483171625891</v>
      </c>
      <c r="J251">
        <v>13.079918221066841</v>
      </c>
      <c r="K251">
        <v>2.1899086095643961E-14</v>
      </c>
      <c r="L251">
        <v>4.9272943715198918E-14</v>
      </c>
    </row>
    <row r="252" spans="1:12" x14ac:dyDescent="0.2">
      <c r="A252" t="s">
        <v>56</v>
      </c>
      <c r="B252" t="s">
        <v>729</v>
      </c>
      <c r="C252" t="s">
        <v>755</v>
      </c>
      <c r="D252" t="s">
        <v>714</v>
      </c>
      <c r="E252">
        <v>3.6832136128084342E-4</v>
      </c>
      <c r="F252">
        <v>7.0322071538833408E-2</v>
      </c>
      <c r="G252">
        <v>32</v>
      </c>
      <c r="H252">
        <v>-0.1428730509373555</v>
      </c>
      <c r="I252">
        <v>0.14360969365991719</v>
      </c>
      <c r="J252">
        <v>5.2376352576224694E-3</v>
      </c>
      <c r="K252">
        <v>0.99585350743351086</v>
      </c>
      <c r="L252">
        <v>0.99585350743351086</v>
      </c>
    </row>
    <row r="253" spans="1:12" x14ac:dyDescent="0.2">
      <c r="A253" t="s">
        <v>56</v>
      </c>
      <c r="B253" t="s">
        <v>729</v>
      </c>
      <c r="C253" t="s">
        <v>756</v>
      </c>
      <c r="D253" t="s">
        <v>714</v>
      </c>
      <c r="E253">
        <v>0.97546761221954315</v>
      </c>
      <c r="F253">
        <v>7.0322071538833408E-2</v>
      </c>
      <c r="G253">
        <v>32</v>
      </c>
      <c r="H253">
        <v>0.83222623992090683</v>
      </c>
      <c r="I253">
        <v>1.118708984518179</v>
      </c>
      <c r="J253">
        <v>13.871428854038641</v>
      </c>
      <c r="K253">
        <v>4.3933953981916326E-15</v>
      </c>
      <c r="L253">
        <v>9.8851396459311742E-15</v>
      </c>
    </row>
    <row r="254" spans="1:12" x14ac:dyDescent="0.2">
      <c r="A254" t="s">
        <v>56</v>
      </c>
      <c r="B254" t="s">
        <v>729</v>
      </c>
      <c r="C254" t="s">
        <v>757</v>
      </c>
      <c r="D254" t="s">
        <v>714</v>
      </c>
      <c r="E254">
        <v>0.9750992908582623</v>
      </c>
      <c r="F254">
        <v>7.0322071538833408E-2</v>
      </c>
      <c r="G254">
        <v>32</v>
      </c>
      <c r="H254">
        <v>0.83185791855962599</v>
      </c>
      <c r="I254">
        <v>1.1183406631568991</v>
      </c>
      <c r="J254">
        <v>13.866191218781021</v>
      </c>
      <c r="K254">
        <v>4.4393759926185842E-15</v>
      </c>
      <c r="L254">
        <v>9.9885959833918153E-15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6C8EC-210B-4928-8B4D-4D221BC7ED04}">
  <dimension ref="A1:AV112"/>
  <sheetViews>
    <sheetView workbookViewId="0">
      <selection activeCell="A53" sqref="A53"/>
    </sheetView>
  </sheetViews>
  <sheetFormatPr baseColWidth="10" defaultColWidth="10.1640625" defaultRowHeight="15" x14ac:dyDescent="0.2"/>
  <cols>
    <col min="1" max="1" width="26" customWidth="1"/>
    <col min="2" max="2" width="19.5" customWidth="1"/>
    <col min="3" max="3" width="25.5" customWidth="1"/>
    <col min="4" max="4" width="11.6640625" bestFit="1" customWidth="1"/>
    <col min="5" max="5" width="12.5" bestFit="1" customWidth="1"/>
    <col min="6" max="6" width="13.83203125" customWidth="1"/>
    <col min="7" max="7" width="16.1640625" customWidth="1"/>
    <col min="8" max="8" width="13.6640625" customWidth="1"/>
    <col min="9" max="9" width="12.5" customWidth="1"/>
    <col min="10" max="10" width="14.6640625" customWidth="1"/>
    <col min="11" max="11" width="13.6640625" customWidth="1"/>
    <col min="12" max="12" width="14.6640625" bestFit="1" customWidth="1"/>
    <col min="13" max="14" width="12.5" bestFit="1" customWidth="1"/>
    <col min="15" max="17" width="13.5" bestFit="1" customWidth="1"/>
    <col min="18" max="18" width="13.1640625" customWidth="1"/>
    <col min="19" max="19" width="13.5" customWidth="1"/>
    <col min="20" max="20" width="14.5" customWidth="1"/>
    <col min="21" max="21" width="12.5" customWidth="1"/>
    <col min="22" max="22" width="13" customWidth="1"/>
    <col min="23" max="24" width="12" customWidth="1"/>
    <col min="25" max="26" width="13.5" bestFit="1" customWidth="1"/>
    <col min="27" max="28" width="14.6640625" bestFit="1" customWidth="1"/>
    <col min="29" max="29" width="17.6640625" customWidth="1"/>
    <col min="30" max="30" width="17.33203125" customWidth="1"/>
    <col min="31" max="31" width="13.5" bestFit="1" customWidth="1"/>
    <col min="32" max="32" width="12.5" bestFit="1" customWidth="1"/>
    <col min="33" max="34" width="12.6640625" bestFit="1" customWidth="1"/>
    <col min="35" max="35" width="16.5" customWidth="1"/>
    <col min="36" max="36" width="13.1640625" customWidth="1"/>
    <col min="37" max="37" width="13" customWidth="1"/>
    <col min="38" max="38" width="14.83203125" customWidth="1"/>
    <col min="39" max="39" width="14.6640625" customWidth="1"/>
    <col min="40" max="40" width="13.33203125" customWidth="1"/>
    <col min="41" max="41" width="14.83203125" customWidth="1"/>
  </cols>
  <sheetData>
    <row r="1" spans="1:48" s="16" customFormat="1" ht="13" x14ac:dyDescent="0.2">
      <c r="A1" s="59" t="s">
        <v>758</v>
      </c>
      <c r="B1" s="28"/>
      <c r="C1" s="28"/>
    </row>
    <row r="2" spans="1:48" s="129" customFormat="1" x14ac:dyDescent="0.2">
      <c r="A2" s="115" t="s">
        <v>712</v>
      </c>
      <c r="B2" s="116" t="s">
        <v>1</v>
      </c>
      <c r="C2" s="117" t="s">
        <v>2</v>
      </c>
      <c r="D2" s="117" t="s">
        <v>3</v>
      </c>
      <c r="E2" s="117" t="s">
        <v>4</v>
      </c>
      <c r="F2" s="127" t="s">
        <v>759</v>
      </c>
      <c r="G2" s="127" t="s">
        <v>760</v>
      </c>
      <c r="H2" s="127" t="s">
        <v>761</v>
      </c>
      <c r="I2" s="127" t="s">
        <v>762</v>
      </c>
      <c r="J2" s="127" t="s">
        <v>763</v>
      </c>
      <c r="K2" s="127" t="s">
        <v>764</v>
      </c>
      <c r="L2" s="115" t="s">
        <v>765</v>
      </c>
      <c r="M2" s="115" t="s">
        <v>766</v>
      </c>
      <c r="N2" s="115" t="s">
        <v>767</v>
      </c>
      <c r="O2" s="115" t="s">
        <v>768</v>
      </c>
      <c r="P2" s="115" t="s">
        <v>769</v>
      </c>
      <c r="Q2" s="115" t="s">
        <v>770</v>
      </c>
      <c r="R2" s="115" t="s">
        <v>771</v>
      </c>
      <c r="S2" s="115" t="s">
        <v>772</v>
      </c>
      <c r="T2" s="115" t="s">
        <v>773</v>
      </c>
      <c r="U2" s="115" t="s">
        <v>774</v>
      </c>
      <c r="V2" s="127" t="s">
        <v>775</v>
      </c>
      <c r="W2" s="115" t="s">
        <v>776</v>
      </c>
      <c r="X2" s="115" t="s">
        <v>777</v>
      </c>
      <c r="Y2" s="115" t="s">
        <v>778</v>
      </c>
      <c r="Z2" s="115" t="s">
        <v>779</v>
      </c>
      <c r="AA2" s="115" t="s">
        <v>780</v>
      </c>
      <c r="AB2" s="115" t="s">
        <v>781</v>
      </c>
      <c r="AC2" s="115" t="s">
        <v>782</v>
      </c>
      <c r="AD2" s="115" t="s">
        <v>783</v>
      </c>
      <c r="AE2" s="115" t="s">
        <v>784</v>
      </c>
      <c r="AF2" s="115" t="s">
        <v>785</v>
      </c>
      <c r="AG2" s="115" t="s">
        <v>786</v>
      </c>
      <c r="AH2" s="127" t="s">
        <v>787</v>
      </c>
      <c r="AI2" s="115" t="s">
        <v>788</v>
      </c>
      <c r="AJ2" s="115" t="s">
        <v>789</v>
      </c>
      <c r="AK2" s="115" t="s">
        <v>790</v>
      </c>
      <c r="AL2" s="115" t="s">
        <v>791</v>
      </c>
      <c r="AM2" s="115" t="s">
        <v>792</v>
      </c>
      <c r="AN2" s="115" t="s">
        <v>793</v>
      </c>
      <c r="AO2" s="115" t="s">
        <v>794</v>
      </c>
      <c r="AP2" s="128"/>
    </row>
    <row r="3" spans="1:48" x14ac:dyDescent="0.2">
      <c r="A3" s="16" t="s">
        <v>795</v>
      </c>
      <c r="B3" s="130" t="s">
        <v>722</v>
      </c>
      <c r="C3" s="131">
        <v>0.509890361779479</v>
      </c>
      <c r="D3" s="131">
        <v>3.7084152576549601</v>
      </c>
      <c r="E3" s="131">
        <v>2.9425487460214899</v>
      </c>
      <c r="F3" s="131">
        <v>3.55678157416637</v>
      </c>
      <c r="G3" s="131">
        <v>0.25634199526941098</v>
      </c>
      <c r="H3" s="131">
        <v>0.13645769628078999</v>
      </c>
      <c r="I3" s="131">
        <v>0.80200000554936002</v>
      </c>
      <c r="J3" s="131">
        <v>1.43335936651965</v>
      </c>
      <c r="K3" s="131">
        <v>3.5981435213293902</v>
      </c>
      <c r="L3" s="131">
        <v>27.121772848196301</v>
      </c>
      <c r="M3" s="131">
        <v>1.3740256725771101</v>
      </c>
      <c r="N3" s="131">
        <v>0.25147778344699601</v>
      </c>
      <c r="O3" s="131">
        <v>2.1206960878783301</v>
      </c>
      <c r="P3" s="131">
        <v>8.3417152590432799</v>
      </c>
      <c r="Q3" s="131">
        <v>23.814842099725499</v>
      </c>
      <c r="R3" s="131">
        <v>261.31688468873699</v>
      </c>
      <c r="S3" s="131">
        <v>3.2353516310302801</v>
      </c>
      <c r="T3" s="131">
        <v>1.7919657202466599</v>
      </c>
      <c r="U3" s="131">
        <v>10.2056792505959</v>
      </c>
      <c r="V3" s="131">
        <v>8.2246980899965596</v>
      </c>
      <c r="W3" s="131">
        <v>57.759605492428904</v>
      </c>
      <c r="X3" s="131">
        <v>1158.9168031910999</v>
      </c>
      <c r="Y3" s="131">
        <v>23.495103541882301</v>
      </c>
      <c r="Z3" s="131">
        <v>11.312338290370199</v>
      </c>
      <c r="AA3" s="131">
        <v>251.552031198598</v>
      </c>
      <c r="AB3" s="131">
        <v>195.11757798321401</v>
      </c>
      <c r="AC3" s="131">
        <v>1125.36084889218</v>
      </c>
      <c r="AD3" s="131">
        <v>44.961883119923797</v>
      </c>
      <c r="AE3" s="131">
        <v>1.2345707970383999</v>
      </c>
      <c r="AF3" s="131">
        <v>0.41342171102652298</v>
      </c>
      <c r="AG3" s="132">
        <v>3.86752340641651</v>
      </c>
      <c r="AH3" s="132">
        <v>13.513131635147699</v>
      </c>
      <c r="AI3" s="131">
        <v>36.220385226494102</v>
      </c>
      <c r="AJ3" s="131">
        <v>78.398994352254107</v>
      </c>
      <c r="AK3" s="131">
        <v>2.2262262358164899</v>
      </c>
      <c r="AL3" s="131">
        <v>0.396953085300915</v>
      </c>
      <c r="AM3" s="131">
        <v>1.3113620632892999</v>
      </c>
      <c r="AN3" s="131">
        <v>2.7925333080457402</v>
      </c>
      <c r="AO3" s="131">
        <v>13.049494350833999</v>
      </c>
      <c r="AP3" s="133"/>
      <c r="AQ3" s="134"/>
      <c r="AR3" s="134"/>
      <c r="AS3" s="134"/>
      <c r="AT3" s="134"/>
      <c r="AU3" s="134"/>
      <c r="AV3" s="134"/>
    </row>
    <row r="4" spans="1:48" x14ac:dyDescent="0.2">
      <c r="A4" s="16" t="s">
        <v>795</v>
      </c>
      <c r="B4" s="130" t="s">
        <v>722</v>
      </c>
      <c r="C4" s="131">
        <v>0.64846321368752602</v>
      </c>
      <c r="D4" s="131">
        <v>4.8438567290636598</v>
      </c>
      <c r="E4" s="131">
        <v>3.28476952336616</v>
      </c>
      <c r="F4" s="131">
        <v>6.8157651295006803</v>
      </c>
      <c r="G4" s="131">
        <v>0.45246467897181503</v>
      </c>
      <c r="H4" s="131">
        <v>0.17995236795113001</v>
      </c>
      <c r="I4" s="131">
        <v>1.6426397386729199</v>
      </c>
      <c r="J4" s="131">
        <v>2.6211999220326301</v>
      </c>
      <c r="K4" s="131">
        <v>8.6140139066023202</v>
      </c>
      <c r="L4" s="131">
        <v>30.9254299802103</v>
      </c>
      <c r="M4" s="131">
        <v>1.72451762654934</v>
      </c>
      <c r="N4" s="131">
        <v>0.27712638607531997</v>
      </c>
      <c r="O4" s="131">
        <v>2.5858173720234898</v>
      </c>
      <c r="P4" s="131">
        <v>10.3740097966898</v>
      </c>
      <c r="Q4" s="131">
        <v>31.476324058649201</v>
      </c>
      <c r="R4" s="131">
        <v>300.374592034606</v>
      </c>
      <c r="S4" s="131">
        <v>3.52805049018344</v>
      </c>
      <c r="T4" s="131">
        <v>2.15477806551129</v>
      </c>
      <c r="U4" s="131">
        <v>13.460588110514101</v>
      </c>
      <c r="V4" s="131">
        <v>10.8785750253356</v>
      </c>
      <c r="W4" s="131">
        <v>77.138675570428404</v>
      </c>
      <c r="X4" s="131">
        <v>1440.8695119886199</v>
      </c>
      <c r="Y4" s="131">
        <v>25.644718352967899</v>
      </c>
      <c r="Z4" s="131">
        <v>14.363639071898699</v>
      </c>
      <c r="AA4" s="131">
        <v>305.210656955503</v>
      </c>
      <c r="AB4" s="131">
        <v>244.053640000087</v>
      </c>
      <c r="AC4" s="131">
        <v>1363.99934867867</v>
      </c>
      <c r="AD4" s="131">
        <v>45.340589925393999</v>
      </c>
      <c r="AE4" s="131">
        <v>1.2301576979842599</v>
      </c>
      <c r="AF4" s="131">
        <v>0.42935619970446498</v>
      </c>
      <c r="AG4" s="132">
        <v>3.8445639403021499</v>
      </c>
      <c r="AH4" s="132">
        <v>15.5652879049044</v>
      </c>
      <c r="AI4" s="131">
        <v>40.718666761808997</v>
      </c>
      <c r="AJ4" s="131">
        <v>72.5160546202479</v>
      </c>
      <c r="AK4" s="131">
        <v>1.85746637075095</v>
      </c>
      <c r="AL4" s="131">
        <v>0.43583688056771902</v>
      </c>
      <c r="AM4" s="131">
        <v>1.1673845855419001</v>
      </c>
      <c r="AN4" s="131">
        <v>2.8280694079984099</v>
      </c>
      <c r="AO4" s="131">
        <v>14.5129223931242</v>
      </c>
      <c r="AP4" s="133"/>
      <c r="AQ4" s="134"/>
      <c r="AR4" s="134"/>
      <c r="AS4" s="134"/>
      <c r="AT4" s="134"/>
      <c r="AU4" s="134"/>
      <c r="AV4" s="134"/>
    </row>
    <row r="5" spans="1:48" x14ac:dyDescent="0.2">
      <c r="A5" s="16" t="s">
        <v>795</v>
      </c>
      <c r="B5" s="130" t="s">
        <v>722</v>
      </c>
      <c r="C5" s="132">
        <v>0.80617432836282099</v>
      </c>
      <c r="D5" s="131">
        <v>5.5203422472519996</v>
      </c>
      <c r="E5" s="131">
        <v>2.6857256462624801</v>
      </c>
      <c r="F5" s="131">
        <v>14.202995954844299</v>
      </c>
      <c r="G5" s="131">
        <v>0.97473656378236395</v>
      </c>
      <c r="H5" s="131">
        <v>0.454868807422526</v>
      </c>
      <c r="I5" s="131">
        <v>4.02367391584899</v>
      </c>
      <c r="J5" s="131">
        <v>5.5580744065414001</v>
      </c>
      <c r="K5" s="131">
        <v>20.5291014150176</v>
      </c>
      <c r="L5" s="131">
        <v>36.395986471099697</v>
      </c>
      <c r="M5" s="131">
        <v>2.37026629194097</v>
      </c>
      <c r="N5" s="131">
        <v>0.38835441669154502</v>
      </c>
      <c r="O5" s="131">
        <v>3.83081714764737</v>
      </c>
      <c r="P5" s="131">
        <v>10.688138505361501</v>
      </c>
      <c r="Q5" s="131">
        <v>44.4598371920207</v>
      </c>
      <c r="R5" s="131">
        <v>428.381339829681</v>
      </c>
      <c r="S5" s="131">
        <v>5.0454356836774004</v>
      </c>
      <c r="T5" s="131">
        <v>2.5406016821478699</v>
      </c>
      <c r="U5" s="131">
        <v>18.6679774427549</v>
      </c>
      <c r="V5" s="131">
        <v>13.692754864914701</v>
      </c>
      <c r="W5" s="131">
        <v>128.66764916824999</v>
      </c>
      <c r="X5" s="131">
        <v>1527.39000009354</v>
      </c>
      <c r="Y5" s="131">
        <v>32.294436893420098</v>
      </c>
      <c r="Z5" s="131">
        <v>15.2367395853353</v>
      </c>
      <c r="AA5" s="131">
        <v>325.82267941093102</v>
      </c>
      <c r="AB5" s="131">
        <v>257.61739286761298</v>
      </c>
      <c r="AC5" s="131">
        <v>1502.7908409100201</v>
      </c>
      <c r="AD5" s="131">
        <v>50.324774197016303</v>
      </c>
      <c r="AE5" s="131">
        <v>1.4840468810712999</v>
      </c>
      <c r="AF5" s="131">
        <v>0.33363007390674199</v>
      </c>
      <c r="AG5" s="132">
        <v>5.3083238154607102</v>
      </c>
      <c r="AH5" s="132">
        <v>18.070978892697301</v>
      </c>
      <c r="AI5" s="131">
        <v>60.274145250375</v>
      </c>
      <c r="AJ5" s="131">
        <v>114.895320986809</v>
      </c>
      <c r="AK5" s="131">
        <v>3.2018643450850601</v>
      </c>
      <c r="AL5" s="131">
        <v>0.61027358507007601</v>
      </c>
      <c r="AM5" s="131">
        <v>1.6487687300865499</v>
      </c>
      <c r="AN5" s="131">
        <v>3.6354420528686</v>
      </c>
      <c r="AO5" s="131">
        <v>25.374514221356499</v>
      </c>
      <c r="AP5" s="133"/>
      <c r="AQ5" s="134"/>
      <c r="AR5" s="134"/>
      <c r="AS5" s="134"/>
      <c r="AT5" s="134"/>
      <c r="AU5" s="134"/>
      <c r="AV5" s="134"/>
    </row>
    <row r="6" spans="1:48" x14ac:dyDescent="0.2">
      <c r="A6" s="16" t="s">
        <v>796</v>
      </c>
      <c r="B6" s="130" t="s">
        <v>722</v>
      </c>
      <c r="C6" s="131">
        <v>0.26494959241002403</v>
      </c>
      <c r="D6" s="131">
        <v>2.4520240100167801</v>
      </c>
      <c r="E6" s="131">
        <v>2.1286707086371699</v>
      </c>
      <c r="F6" s="131">
        <v>1.8941621911775199</v>
      </c>
      <c r="G6" s="131">
        <v>0.39810239825729898</v>
      </c>
      <c r="H6" s="131">
        <v>0.163013156095589</v>
      </c>
      <c r="I6" s="131">
        <v>0.68071182415419895</v>
      </c>
      <c r="J6" s="131">
        <v>1.22178489977168</v>
      </c>
      <c r="K6" s="131">
        <v>2.1723495613815298</v>
      </c>
      <c r="L6" s="131">
        <v>26.118363270177099</v>
      </c>
      <c r="M6" s="131">
        <v>1.65311914387651</v>
      </c>
      <c r="N6" s="131">
        <v>0.43364180380300399</v>
      </c>
      <c r="O6" s="131">
        <v>2.7908108685394399</v>
      </c>
      <c r="P6" s="131">
        <v>8.6576441349786109</v>
      </c>
      <c r="Q6" s="131">
        <v>19.198158925209299</v>
      </c>
      <c r="R6" s="131">
        <v>1.47959839447629</v>
      </c>
      <c r="S6" s="131">
        <v>9.0037508240993797E-2</v>
      </c>
      <c r="T6" s="131">
        <v>0.16924314077183999</v>
      </c>
      <c r="U6" s="131">
        <v>0.25698986660364198</v>
      </c>
      <c r="V6" s="131">
        <v>0.21753981411350001</v>
      </c>
      <c r="W6" s="131">
        <v>0.35880606766575202</v>
      </c>
      <c r="X6" s="131">
        <v>46.596610838252602</v>
      </c>
      <c r="Y6" s="131">
        <v>2.12558362379407</v>
      </c>
      <c r="Z6" s="131">
        <v>0.86125845547490398</v>
      </c>
      <c r="AA6" s="131">
        <v>2.9810100423745398</v>
      </c>
      <c r="AB6" s="131">
        <v>3.7418332004069699</v>
      </c>
      <c r="AC6" s="131">
        <v>5.8193815847711097</v>
      </c>
      <c r="AD6" s="131">
        <v>206.768179756828</v>
      </c>
      <c r="AE6" s="131">
        <v>5.78484626934672</v>
      </c>
      <c r="AF6" s="131">
        <v>2.2466971591084799</v>
      </c>
      <c r="AG6" s="132">
        <v>15.9436168413938</v>
      </c>
      <c r="AH6" s="132">
        <v>32.707903557378103</v>
      </c>
      <c r="AI6" s="131">
        <v>126.72541277463699</v>
      </c>
      <c r="AJ6" s="131">
        <v>557.84208591255504</v>
      </c>
      <c r="AK6" s="131">
        <v>9.9346313340859993</v>
      </c>
      <c r="AL6" s="131">
        <v>1.85086593714498</v>
      </c>
      <c r="AM6" s="131">
        <v>8.6512159610324399</v>
      </c>
      <c r="AN6" s="131">
        <v>16.155390953315599</v>
      </c>
      <c r="AO6" s="131">
        <v>147.03805257307201</v>
      </c>
      <c r="AP6" s="133"/>
      <c r="AQ6" s="134"/>
      <c r="AR6" s="134"/>
      <c r="AS6" s="134"/>
      <c r="AT6" s="134"/>
      <c r="AU6" s="134"/>
      <c r="AV6" s="134"/>
    </row>
    <row r="7" spans="1:48" x14ac:dyDescent="0.2">
      <c r="A7" s="16" t="s">
        <v>796</v>
      </c>
      <c r="B7" s="130" t="s">
        <v>722</v>
      </c>
      <c r="C7" s="131">
        <v>0.25084841539979102</v>
      </c>
      <c r="D7" s="131">
        <v>2.6004357603242299</v>
      </c>
      <c r="E7" s="131">
        <v>2.1978866652508899</v>
      </c>
      <c r="F7" s="131">
        <v>1.7271508487132501</v>
      </c>
      <c r="G7" s="131">
        <v>0.47121697474429902</v>
      </c>
      <c r="H7" s="131">
        <v>0.160612270643296</v>
      </c>
      <c r="I7" s="131">
        <v>0.62493718926819997</v>
      </c>
      <c r="J7" s="131">
        <v>1.14179523343824</v>
      </c>
      <c r="K7" s="131">
        <v>1.79320271431055</v>
      </c>
      <c r="L7" s="131">
        <v>19.256626756989402</v>
      </c>
      <c r="M7" s="131">
        <v>1.5588238768465501</v>
      </c>
      <c r="N7" s="131">
        <v>0.36632784443803101</v>
      </c>
      <c r="O7" s="131">
        <v>1.9100785167933401</v>
      </c>
      <c r="P7" s="131">
        <v>5.6190195569703603</v>
      </c>
      <c r="Q7" s="131">
        <v>13.1018007472926</v>
      </c>
      <c r="R7" s="131">
        <v>1.46818435090711</v>
      </c>
      <c r="S7" s="131">
        <v>9.8068201925649398E-2</v>
      </c>
      <c r="T7" s="131">
        <v>0.14765278394062001</v>
      </c>
      <c r="U7" s="131">
        <v>0.25971830507192201</v>
      </c>
      <c r="V7" s="131">
        <v>9.0263095031682297E-2</v>
      </c>
      <c r="W7" s="131">
        <v>0.38509327365285201</v>
      </c>
      <c r="X7" s="131">
        <v>40.418310575966899</v>
      </c>
      <c r="Y7" s="131">
        <v>1.97398382024045</v>
      </c>
      <c r="Z7" s="131">
        <v>0.88474803557890502</v>
      </c>
      <c r="AA7" s="131">
        <v>3.0063215100734202</v>
      </c>
      <c r="AB7" s="131">
        <v>2.76267613651767</v>
      </c>
      <c r="AC7" s="131">
        <v>5.2516322955129304</v>
      </c>
      <c r="AD7" s="131">
        <v>158.33411910979399</v>
      </c>
      <c r="AE7" s="131">
        <v>5.7414946462731002</v>
      </c>
      <c r="AF7" s="131">
        <v>2.12616765530412</v>
      </c>
      <c r="AG7" s="132">
        <v>15.8514609566157</v>
      </c>
      <c r="AH7" s="132">
        <v>34.230545038438997</v>
      </c>
      <c r="AI7" s="131">
        <v>102.58614469510201</v>
      </c>
      <c r="AJ7" s="131">
        <v>567.37588023898502</v>
      </c>
      <c r="AK7" s="131">
        <v>11.1148909994562</v>
      </c>
      <c r="AL7" s="131">
        <v>2.4221760153519698</v>
      </c>
      <c r="AM7" s="131">
        <v>9.4325450522637606</v>
      </c>
      <c r="AN7" s="131">
        <v>13.694698004703</v>
      </c>
      <c r="AO7" s="131">
        <v>143.036107850116</v>
      </c>
      <c r="AP7" s="133"/>
      <c r="AQ7" s="134"/>
      <c r="AR7" s="134"/>
      <c r="AS7" s="134"/>
      <c r="AT7" s="134"/>
      <c r="AU7" s="134"/>
      <c r="AV7" s="134"/>
    </row>
    <row r="8" spans="1:48" x14ac:dyDescent="0.2">
      <c r="A8" s="16" t="s">
        <v>796</v>
      </c>
      <c r="B8" s="130" t="s">
        <v>722</v>
      </c>
      <c r="C8" s="132">
        <v>0.28198447654064002</v>
      </c>
      <c r="D8" s="131">
        <v>2.5276353912084102</v>
      </c>
      <c r="E8" s="131">
        <v>2.2280593563624</v>
      </c>
      <c r="F8" s="131">
        <v>1.9385470617545399</v>
      </c>
      <c r="G8" s="131">
        <v>0.55992381342261899</v>
      </c>
      <c r="H8" s="131">
        <v>0.21140182175594699</v>
      </c>
      <c r="I8" s="131">
        <v>0.89822288223331104</v>
      </c>
      <c r="J8" s="131">
        <v>1.66287715167364</v>
      </c>
      <c r="K8" s="131">
        <v>2.40500181873323</v>
      </c>
      <c r="L8" s="131">
        <v>21.319315374520901</v>
      </c>
      <c r="M8" s="131">
        <v>1.9633849426596299</v>
      </c>
      <c r="N8" s="131">
        <v>0.44457475334671798</v>
      </c>
      <c r="O8" s="131">
        <v>2.8801168104691501</v>
      </c>
      <c r="P8" s="131">
        <v>8.1216770045334101</v>
      </c>
      <c r="Q8" s="131">
        <v>18.679019414882401</v>
      </c>
      <c r="R8" s="131">
        <v>1.6394544205455199</v>
      </c>
      <c r="S8" s="131">
        <v>0.103119382518012</v>
      </c>
      <c r="T8" s="131">
        <v>0.20524714777488701</v>
      </c>
      <c r="U8" s="131">
        <v>0.34255160366498999</v>
      </c>
      <c r="V8" s="131">
        <v>0.17456494564868399</v>
      </c>
      <c r="W8" s="131">
        <v>0.44036745741830502</v>
      </c>
      <c r="X8" s="131">
        <v>46.592290948851101</v>
      </c>
      <c r="Y8" s="131">
        <v>1.9836280448878201</v>
      </c>
      <c r="Z8" s="131">
        <v>0.92983770410340105</v>
      </c>
      <c r="AA8" s="131">
        <v>3.6592053383256502</v>
      </c>
      <c r="AB8" s="131">
        <v>3.9291969497242798</v>
      </c>
      <c r="AC8" s="131">
        <v>7.6647166251290297</v>
      </c>
      <c r="AD8" s="131">
        <v>181.26910141318601</v>
      </c>
      <c r="AE8" s="131">
        <v>5.3452623636855501</v>
      </c>
      <c r="AF8" s="131">
        <v>1.9649975953888601</v>
      </c>
      <c r="AG8" s="132">
        <v>20.1265506701898</v>
      </c>
      <c r="AH8" s="132">
        <v>49.693597871103599</v>
      </c>
      <c r="AI8" s="131">
        <v>154.35654064601701</v>
      </c>
      <c r="AJ8" s="131">
        <v>624.97103393551401</v>
      </c>
      <c r="AK8" s="131">
        <v>10.543179245128201</v>
      </c>
      <c r="AL8" s="131">
        <v>2.3833322488819899</v>
      </c>
      <c r="AM8" s="131">
        <v>10.7513978296648</v>
      </c>
      <c r="AN8" s="131">
        <v>18.930052747103399</v>
      </c>
      <c r="AO8" s="131">
        <v>209.260246352069</v>
      </c>
      <c r="AP8" s="133"/>
      <c r="AQ8" s="134"/>
      <c r="AR8" s="134"/>
      <c r="AS8" s="134"/>
      <c r="AT8" s="134"/>
      <c r="AU8" s="134"/>
      <c r="AV8" s="134"/>
    </row>
    <row r="9" spans="1:48" x14ac:dyDescent="0.2">
      <c r="A9" s="16" t="s">
        <v>797</v>
      </c>
      <c r="B9" s="130" t="s">
        <v>722</v>
      </c>
      <c r="C9" s="131">
        <v>0.352667448352322</v>
      </c>
      <c r="D9" s="131">
        <v>4.3848601092634096</v>
      </c>
      <c r="E9" s="131">
        <v>4.2030357557511104</v>
      </c>
      <c r="F9" s="131">
        <v>2.3865672723351601</v>
      </c>
      <c r="G9" s="131">
        <v>0.58855473086639598</v>
      </c>
      <c r="H9" s="131">
        <v>0.19601604673280101</v>
      </c>
      <c r="I9" s="131">
        <v>0.54391814540972605</v>
      </c>
      <c r="J9" s="131">
        <v>0.74786101014342299</v>
      </c>
      <c r="K9" s="131">
        <v>2.3309542748702601</v>
      </c>
      <c r="L9" s="131">
        <v>58.776824556850201</v>
      </c>
      <c r="M9" s="131">
        <v>3.6521121763334601</v>
      </c>
      <c r="N9" s="131">
        <v>0.56485311667522398</v>
      </c>
      <c r="O9" s="131">
        <v>4.8430860471631698</v>
      </c>
      <c r="P9" s="131">
        <v>16.679372063866101</v>
      </c>
      <c r="Q9" s="131">
        <v>50.098010695992301</v>
      </c>
      <c r="R9" s="131">
        <v>2.3564141963479499</v>
      </c>
      <c r="S9" s="131">
        <v>0.15386585188698099</v>
      </c>
      <c r="T9" s="131">
        <v>0.250507401003224</v>
      </c>
      <c r="U9" s="131">
        <v>0.34944894256459202</v>
      </c>
      <c r="V9" s="131">
        <v>0.1084351235705</v>
      </c>
      <c r="W9" s="131">
        <v>0.22463956889812101</v>
      </c>
      <c r="X9" s="131">
        <v>89.247279275116</v>
      </c>
      <c r="Y9" s="131">
        <v>3.2014693652649999</v>
      </c>
      <c r="Z9" s="131">
        <v>1.4104180911123301</v>
      </c>
      <c r="AA9" s="131">
        <v>3.9695760627340499</v>
      </c>
      <c r="AB9" s="131">
        <v>2.97999011119252</v>
      </c>
      <c r="AC9" s="131">
        <v>4.2835047847234202</v>
      </c>
      <c r="AD9" s="131">
        <v>782.59043633695705</v>
      </c>
      <c r="AE9" s="131">
        <v>27.816485355743701</v>
      </c>
      <c r="AF9" s="131">
        <v>5.2905021463435</v>
      </c>
      <c r="AG9" s="132">
        <v>124.453095495299</v>
      </c>
      <c r="AH9" s="132">
        <v>135.37674976734399</v>
      </c>
      <c r="AI9" s="131">
        <v>1725.24138673482</v>
      </c>
      <c r="AJ9" s="131">
        <v>443.76888278285202</v>
      </c>
      <c r="AK9" s="131">
        <v>8.3998499482217799</v>
      </c>
      <c r="AL9" s="131">
        <v>1.2247003760381601</v>
      </c>
      <c r="AM9" s="131">
        <v>3.99441515656242</v>
      </c>
      <c r="AN9" s="131">
        <v>6.2535475962722797</v>
      </c>
      <c r="AO9" s="131">
        <v>139.02629750047399</v>
      </c>
      <c r="AP9" s="133"/>
      <c r="AQ9" s="134"/>
      <c r="AR9" s="134"/>
      <c r="AS9" s="134"/>
      <c r="AT9" s="134"/>
      <c r="AU9" s="134"/>
      <c r="AV9" s="134"/>
    </row>
    <row r="10" spans="1:48" x14ac:dyDescent="0.2">
      <c r="A10" s="16" t="s">
        <v>797</v>
      </c>
      <c r="B10" s="130" t="s">
        <v>722</v>
      </c>
      <c r="C10" s="132">
        <v>0.43644855144403799</v>
      </c>
      <c r="D10" s="131">
        <v>6.5380134327914901</v>
      </c>
      <c r="E10" s="131">
        <v>6.3110495132499604</v>
      </c>
      <c r="F10" s="131">
        <v>2.9465067144478998</v>
      </c>
      <c r="G10" s="131">
        <v>0.70563658544075103</v>
      </c>
      <c r="H10" s="131">
        <v>0.21818573409380701</v>
      </c>
      <c r="I10" s="131">
        <v>0.74061841709778098</v>
      </c>
      <c r="J10" s="131">
        <v>0.84294160674062801</v>
      </c>
      <c r="K10" s="131">
        <v>2.9376398115138</v>
      </c>
      <c r="L10" s="131">
        <v>75.278993583497297</v>
      </c>
      <c r="M10" s="131">
        <v>4.3277862527297897</v>
      </c>
      <c r="N10" s="131">
        <v>0.64681584272967196</v>
      </c>
      <c r="O10" s="131">
        <v>5.3636695843503803</v>
      </c>
      <c r="P10" s="131">
        <v>15.9904971516379</v>
      </c>
      <c r="Q10" s="131">
        <v>59.267474638939603</v>
      </c>
      <c r="R10" s="131">
        <v>2.8855066543351402</v>
      </c>
      <c r="S10" s="131">
        <v>0.16320739202168699</v>
      </c>
      <c r="T10" s="131">
        <v>0.37988195795486901</v>
      </c>
      <c r="U10" s="131">
        <v>0.49302885609353098</v>
      </c>
      <c r="V10" s="131">
        <v>0.13718591398907301</v>
      </c>
      <c r="W10" s="131">
        <v>0.29657983416338501</v>
      </c>
      <c r="X10" s="131">
        <v>131.48316963872099</v>
      </c>
      <c r="Y10" s="131">
        <v>3.9967663670365599</v>
      </c>
      <c r="Z10" s="131">
        <v>1.92716220166923</v>
      </c>
      <c r="AA10" s="131">
        <v>4.8072168471828398</v>
      </c>
      <c r="AB10" s="131">
        <v>3.4793263394767702</v>
      </c>
      <c r="AC10" s="131">
        <v>5.0689006545269804</v>
      </c>
      <c r="AD10" s="131">
        <v>1082.49402082804</v>
      </c>
      <c r="AE10" s="131">
        <v>32.182513837160002</v>
      </c>
      <c r="AF10" s="131">
        <v>7.11443769014297</v>
      </c>
      <c r="AG10" s="132">
        <v>169.159937823929</v>
      </c>
      <c r="AH10" s="132">
        <v>175.61042584752599</v>
      </c>
      <c r="AI10" s="131">
        <v>2558.8880740006798</v>
      </c>
      <c r="AJ10" s="131">
        <v>553.32410513589605</v>
      </c>
      <c r="AK10" s="131">
        <v>10.1700223903163</v>
      </c>
      <c r="AL10" s="131">
        <v>1.41812754645678</v>
      </c>
      <c r="AM10" s="131">
        <v>5.6301821585433398</v>
      </c>
      <c r="AN10" s="131">
        <v>6.6991511577588803</v>
      </c>
      <c r="AO10" s="131">
        <v>227.26970285163</v>
      </c>
      <c r="AP10" s="133"/>
      <c r="AQ10" s="134"/>
      <c r="AR10" s="134"/>
      <c r="AS10" s="134"/>
      <c r="AT10" s="134"/>
      <c r="AU10" s="134"/>
      <c r="AV10" s="134"/>
    </row>
    <row r="11" spans="1:48" x14ac:dyDescent="0.2">
      <c r="A11" s="16" t="s">
        <v>797</v>
      </c>
      <c r="B11" s="130" t="s">
        <v>722</v>
      </c>
      <c r="C11" s="132">
        <v>0.33381012520808101</v>
      </c>
      <c r="D11" s="131">
        <v>4.7699880924315696</v>
      </c>
      <c r="E11" s="131">
        <v>4.4134962937431501</v>
      </c>
      <c r="F11" s="131">
        <v>2.3715868311890498</v>
      </c>
      <c r="G11" s="131">
        <v>0.54857627665736197</v>
      </c>
      <c r="H11" s="131">
        <v>0.215551931620622</v>
      </c>
      <c r="I11" s="131">
        <v>0.746011866096429</v>
      </c>
      <c r="J11" s="131">
        <v>0.974336426555372</v>
      </c>
      <c r="K11" s="131">
        <v>2.6522912966893402</v>
      </c>
      <c r="L11" s="131">
        <v>61.9779164549862</v>
      </c>
      <c r="M11" s="131">
        <v>3.9886807868896001</v>
      </c>
      <c r="N11" s="131">
        <v>0.55286499066183203</v>
      </c>
      <c r="O11" s="131">
        <v>5.2563296429593898</v>
      </c>
      <c r="P11" s="131">
        <v>17.6368082649124</v>
      </c>
      <c r="Q11" s="131">
        <v>54.221860964016201</v>
      </c>
      <c r="R11" s="131">
        <v>2.9935554234463102</v>
      </c>
      <c r="S11" s="131">
        <v>0.157728383518487</v>
      </c>
      <c r="T11" s="131">
        <v>0.26056334775217199</v>
      </c>
      <c r="U11" s="131">
        <v>0.45464669202652502</v>
      </c>
      <c r="V11" s="131">
        <v>9.6243546119052101E-2</v>
      </c>
      <c r="W11" s="131">
        <v>0.41557831524458999</v>
      </c>
      <c r="X11" s="131">
        <v>119.74359289569099</v>
      </c>
      <c r="Y11" s="131">
        <v>3.8827925146125701</v>
      </c>
      <c r="Z11" s="131">
        <v>1.7061971654706001</v>
      </c>
      <c r="AA11" s="131">
        <v>4.6257765903433299</v>
      </c>
      <c r="AB11" s="131">
        <v>3.49951464185368</v>
      </c>
      <c r="AC11" s="131">
        <v>5.6491103363513799</v>
      </c>
      <c r="AD11" s="131">
        <v>904.33434686364399</v>
      </c>
      <c r="AE11" s="131">
        <v>28.638350103677901</v>
      </c>
      <c r="AF11" s="131">
        <v>6.5257093199365599</v>
      </c>
      <c r="AG11" s="132">
        <v>138.52849370133001</v>
      </c>
      <c r="AH11" s="132">
        <v>147.70243892932001</v>
      </c>
      <c r="AI11" s="131">
        <v>1908.83496147541</v>
      </c>
      <c r="AJ11" s="131">
        <v>564.79976335525396</v>
      </c>
      <c r="AK11" s="131">
        <v>8.9854434433000101</v>
      </c>
      <c r="AL11" s="131">
        <v>1.26975362259879</v>
      </c>
      <c r="AM11" s="131">
        <v>4.6526464564092702</v>
      </c>
      <c r="AN11" s="131">
        <v>7.8492419554730599</v>
      </c>
      <c r="AO11" s="131">
        <v>185.30075190490101</v>
      </c>
      <c r="AP11" s="133"/>
      <c r="AQ11" s="134"/>
      <c r="AR11" s="134"/>
      <c r="AS11" s="134"/>
      <c r="AT11" s="134"/>
      <c r="AU11" s="134"/>
      <c r="AV11" s="134"/>
    </row>
    <row r="12" spans="1:48" s="138" customFormat="1" ht="14" x14ac:dyDescent="0.15">
      <c r="A12" s="16" t="s">
        <v>798</v>
      </c>
      <c r="B12" s="130" t="s">
        <v>722</v>
      </c>
      <c r="C12" s="135">
        <v>0.34757035513242301</v>
      </c>
      <c r="D12" s="135">
        <v>4.0751134016061297</v>
      </c>
      <c r="E12" s="135">
        <v>1.75734780312004</v>
      </c>
      <c r="F12" s="135">
        <v>1.9925585063268501</v>
      </c>
      <c r="G12" s="135">
        <v>0.48288242933188202</v>
      </c>
      <c r="H12" s="135">
        <v>0.22343459414371</v>
      </c>
      <c r="I12" s="135">
        <v>0.72269871125074203</v>
      </c>
      <c r="J12" s="135">
        <v>0.60071272563963596</v>
      </c>
      <c r="K12" s="135">
        <v>2.0268470793973501</v>
      </c>
      <c r="L12" s="135">
        <v>36.558026705226602</v>
      </c>
      <c r="M12" s="135">
        <v>2.5144975007314798</v>
      </c>
      <c r="N12" s="135">
        <v>0.57428565628795702</v>
      </c>
      <c r="O12" s="135">
        <v>5.0844804616669101</v>
      </c>
      <c r="P12" s="135">
        <v>11.760995490021701</v>
      </c>
      <c r="Q12" s="135">
        <v>41.1859450058273</v>
      </c>
      <c r="R12" s="135">
        <v>1.9050384651089201</v>
      </c>
      <c r="S12" s="135">
        <v>0.138966916879499</v>
      </c>
      <c r="T12" s="135">
        <v>0.16090966950716901</v>
      </c>
      <c r="U12" s="135">
        <v>0.29720532672430799</v>
      </c>
      <c r="V12" s="135">
        <v>5.7685097228420801E-2</v>
      </c>
      <c r="W12" s="135">
        <v>0.13584668749578699</v>
      </c>
      <c r="X12" s="135">
        <v>66.900723422835</v>
      </c>
      <c r="Y12" s="135">
        <v>2.5982332114810101</v>
      </c>
      <c r="Z12" s="135">
        <v>1.2088913383447899</v>
      </c>
      <c r="AA12" s="135">
        <v>2.8443298771108299</v>
      </c>
      <c r="AB12" s="135">
        <v>2.0817370809497802</v>
      </c>
      <c r="AC12" s="135">
        <v>2.8990657085844802</v>
      </c>
      <c r="AD12" s="135">
        <v>405.51618016789303</v>
      </c>
      <c r="AE12" s="135">
        <v>16.321538711704001</v>
      </c>
      <c r="AF12" s="135">
        <v>4.2607955882975803</v>
      </c>
      <c r="AG12" s="135">
        <v>73.181445550610505</v>
      </c>
      <c r="AH12" s="135">
        <v>104.411427174629</v>
      </c>
      <c r="AI12" s="135">
        <v>626.000193030996</v>
      </c>
      <c r="AJ12" s="135">
        <v>532.16976102970705</v>
      </c>
      <c r="AK12" s="135">
        <v>10.9410751793035</v>
      </c>
      <c r="AL12" s="135">
        <v>2.3217546485923699</v>
      </c>
      <c r="AM12" s="135">
        <v>7.5377767920107797</v>
      </c>
      <c r="AN12" s="135">
        <v>11.257368611451099</v>
      </c>
      <c r="AO12" s="135">
        <v>131.86135651378001</v>
      </c>
      <c r="AP12" s="136"/>
      <c r="AQ12" s="137"/>
      <c r="AR12" s="137"/>
      <c r="AS12" s="137"/>
      <c r="AT12" s="137"/>
      <c r="AU12" s="137"/>
      <c r="AV12" s="137"/>
    </row>
    <row r="13" spans="1:48" s="138" customFormat="1" ht="14" x14ac:dyDescent="0.15">
      <c r="A13" s="16" t="s">
        <v>798</v>
      </c>
      <c r="B13" s="130" t="s">
        <v>722</v>
      </c>
      <c r="C13" s="135">
        <v>2.2786196381224699</v>
      </c>
      <c r="D13" s="135">
        <v>12.4059639000356</v>
      </c>
      <c r="E13" s="135">
        <v>4.22719500319758</v>
      </c>
      <c r="F13" s="135">
        <v>8.0664964744581802</v>
      </c>
      <c r="G13" s="135">
        <v>1.33697350449301</v>
      </c>
      <c r="H13" s="135">
        <v>0.85192211200361301</v>
      </c>
      <c r="I13" s="135">
        <v>1.1156393359732</v>
      </c>
      <c r="J13" s="135">
        <v>1.0626425225666201</v>
      </c>
      <c r="K13" s="135">
        <v>4.3852921819954904</v>
      </c>
      <c r="L13" s="135">
        <v>118.608657960862</v>
      </c>
      <c r="M13" s="135">
        <v>7.4100554760239401</v>
      </c>
      <c r="N13" s="135">
        <v>2.01406466853491</v>
      </c>
      <c r="O13" s="135">
        <v>7.3554221214190303</v>
      </c>
      <c r="P13" s="135">
        <v>16.5421049421664</v>
      </c>
      <c r="Q13" s="135">
        <v>73.815933558254002</v>
      </c>
      <c r="R13" s="135">
        <v>4.8019123895870104</v>
      </c>
      <c r="S13" s="135">
        <v>0.36172632826545997</v>
      </c>
      <c r="T13" s="135">
        <v>0.46921911814388201</v>
      </c>
      <c r="U13" s="135">
        <v>0.32454499720128799</v>
      </c>
      <c r="V13" s="135">
        <v>5.4669287827437102E-2</v>
      </c>
      <c r="W13" s="135">
        <v>0.611413853093</v>
      </c>
      <c r="X13" s="135">
        <v>168.15846331771499</v>
      </c>
      <c r="Y13" s="135">
        <v>7.0284370268441299</v>
      </c>
      <c r="Z13" s="135">
        <v>3.7768015847812899</v>
      </c>
      <c r="AA13" s="135">
        <v>7.5904946152606403</v>
      </c>
      <c r="AB13" s="135">
        <v>5.1547894285079696</v>
      </c>
      <c r="AC13" s="135">
        <v>11.7198275474939</v>
      </c>
      <c r="AD13" s="135">
        <v>768.39867130438097</v>
      </c>
      <c r="AE13" s="135">
        <v>29.863630930551899</v>
      </c>
      <c r="AF13" s="135">
        <v>7.8244078455793398</v>
      </c>
      <c r="AG13" s="135">
        <v>57.075250911340802</v>
      </c>
      <c r="AH13" s="135">
        <v>38.591330321329202</v>
      </c>
      <c r="AI13" s="135">
        <v>673.20978821697997</v>
      </c>
      <c r="AJ13" s="135">
        <v>1151.3363578830899</v>
      </c>
      <c r="AK13" s="135">
        <v>34.630499442562503</v>
      </c>
      <c r="AL13" s="135">
        <v>4.42198251642243</v>
      </c>
      <c r="AM13" s="135">
        <v>10.8881570852593</v>
      </c>
      <c r="AN13" s="135">
        <v>8.4858814073283497</v>
      </c>
      <c r="AO13" s="135">
        <v>407.63304144962399</v>
      </c>
      <c r="AP13" s="136"/>
      <c r="AQ13" s="137"/>
      <c r="AR13" s="137"/>
      <c r="AS13" s="137"/>
      <c r="AT13" s="137"/>
      <c r="AU13" s="137"/>
      <c r="AV13" s="137"/>
    </row>
    <row r="14" spans="1:48" s="138" customFormat="1" ht="14" x14ac:dyDescent="0.15">
      <c r="A14" s="16" t="s">
        <v>798</v>
      </c>
      <c r="B14" s="130" t="s">
        <v>722</v>
      </c>
      <c r="C14" s="135">
        <v>0.49561606820033799</v>
      </c>
      <c r="D14" s="135">
        <v>5.3341563137953596</v>
      </c>
      <c r="E14" s="135">
        <v>2.10726668959876</v>
      </c>
      <c r="F14" s="135">
        <v>2.9503011094566198</v>
      </c>
      <c r="G14" s="135">
        <v>0.46892963038984298</v>
      </c>
      <c r="H14" s="135">
        <v>0.21884712501620401</v>
      </c>
      <c r="I14" s="135">
        <v>0.91618922550599302</v>
      </c>
      <c r="J14" s="135">
        <v>1.1491629937724099</v>
      </c>
      <c r="K14" s="135">
        <v>2.9835677495016499</v>
      </c>
      <c r="L14" s="135">
        <v>55.208599890138501</v>
      </c>
      <c r="M14" s="135">
        <v>2.8320084803357601</v>
      </c>
      <c r="N14" s="135">
        <v>0.60479707030117003</v>
      </c>
      <c r="O14" s="135">
        <v>6.0609365462072802</v>
      </c>
      <c r="P14" s="135">
        <v>17.2127906718239</v>
      </c>
      <c r="Q14" s="135">
        <v>48.246489895207503</v>
      </c>
      <c r="R14" s="135">
        <v>2.3180021547601801</v>
      </c>
      <c r="S14" s="135">
        <v>0.13992683300473799</v>
      </c>
      <c r="T14" s="135">
        <v>0.259237008383427</v>
      </c>
      <c r="U14" s="135">
        <v>0.31309138819604099</v>
      </c>
      <c r="V14" s="135">
        <v>4.7198612214665897E-2</v>
      </c>
      <c r="W14" s="135">
        <v>0.29252007923047502</v>
      </c>
      <c r="X14" s="135">
        <v>98.439455585176404</v>
      </c>
      <c r="Y14" s="135">
        <v>3.24169196519059</v>
      </c>
      <c r="Z14" s="135">
        <v>1.50199189965827</v>
      </c>
      <c r="AA14" s="135">
        <v>3.4097837282441401</v>
      </c>
      <c r="AB14" s="135">
        <v>2.3772172423819198</v>
      </c>
      <c r="AC14" s="135">
        <v>4.1834334841317098</v>
      </c>
      <c r="AD14" s="135">
        <v>522.51486953248605</v>
      </c>
      <c r="AE14" s="135">
        <v>18.843763543672502</v>
      </c>
      <c r="AF14" s="135">
        <v>4.83093959711577</v>
      </c>
      <c r="AG14" s="135">
        <v>67.137745206589798</v>
      </c>
      <c r="AH14" s="135">
        <v>77.299084504069498</v>
      </c>
      <c r="AI14" s="135">
        <v>520.72283975258904</v>
      </c>
      <c r="AJ14" s="135">
        <v>807.693087383082</v>
      </c>
      <c r="AK14" s="135">
        <v>19.163428858822499</v>
      </c>
      <c r="AL14" s="135">
        <v>4.1619592419933502</v>
      </c>
      <c r="AM14" s="135">
        <v>12.599008827864701</v>
      </c>
      <c r="AN14" s="135">
        <v>13.9441414779313</v>
      </c>
      <c r="AO14" s="135">
        <v>223.110569839036</v>
      </c>
      <c r="AP14" s="136"/>
      <c r="AQ14" s="137"/>
      <c r="AR14" s="137"/>
      <c r="AS14" s="137"/>
      <c r="AT14" s="137"/>
      <c r="AU14" s="137"/>
      <c r="AV14" s="137"/>
    </row>
    <row r="15" spans="1:48" x14ac:dyDescent="0.2">
      <c r="A15" s="16" t="s">
        <v>799</v>
      </c>
      <c r="B15" s="130" t="s">
        <v>722</v>
      </c>
      <c r="C15" s="139">
        <v>0.73857078286014999</v>
      </c>
      <c r="D15" s="140">
        <v>6.1623106622201496</v>
      </c>
      <c r="E15" s="141">
        <v>6.11257567107406</v>
      </c>
      <c r="F15" s="141">
        <v>11.9940799895894</v>
      </c>
      <c r="G15" s="141">
        <v>2.21513606039063</v>
      </c>
      <c r="H15" s="141">
        <v>0.57831119345565296</v>
      </c>
      <c r="I15" s="141">
        <v>1.92522815448615</v>
      </c>
      <c r="J15" s="141">
        <v>1.9565635435038999</v>
      </c>
      <c r="K15" s="141">
        <v>8.9843648117684491</v>
      </c>
      <c r="L15" s="141">
        <v>78.297043004691005</v>
      </c>
      <c r="M15" s="141">
        <v>6.1336317430358802</v>
      </c>
      <c r="N15" s="141">
        <v>1.32064369676239</v>
      </c>
      <c r="O15" s="141">
        <v>9.8200344343149606</v>
      </c>
      <c r="P15" s="141">
        <v>23.6400312899348</v>
      </c>
      <c r="Q15" s="141">
        <v>85.2154654225359</v>
      </c>
      <c r="R15" s="141">
        <v>4.09313282987923</v>
      </c>
      <c r="S15" s="141">
        <v>0.41790065678754001</v>
      </c>
      <c r="T15" s="141">
        <v>0.68576206136317697</v>
      </c>
      <c r="U15" s="141">
        <v>0.75944355598705005</v>
      </c>
      <c r="V15" s="141">
        <v>0.14452742858890999</v>
      </c>
      <c r="W15" s="141">
        <v>1.24446875668486</v>
      </c>
      <c r="X15" s="141">
        <v>125.763233841065</v>
      </c>
      <c r="Y15" s="141">
        <v>5.14165452995059</v>
      </c>
      <c r="Z15" s="141">
        <v>2.9137484847698798</v>
      </c>
      <c r="AA15" s="141">
        <v>7.2085863765656999</v>
      </c>
      <c r="AB15" s="141">
        <v>5.53806934940694</v>
      </c>
      <c r="AC15" s="141">
        <v>10.757462933670499</v>
      </c>
      <c r="AD15" s="141">
        <v>640.54650545606398</v>
      </c>
      <c r="AE15" s="141">
        <v>26.274960769430098</v>
      </c>
      <c r="AF15" s="141">
        <v>6.8136012889074102</v>
      </c>
      <c r="AG15" s="142">
        <v>119.20051851899601</v>
      </c>
      <c r="AH15" s="142">
        <v>109.40258033247601</v>
      </c>
      <c r="AI15" s="141">
        <v>1492.76394226769</v>
      </c>
      <c r="AJ15" s="141">
        <v>895.78566435380196</v>
      </c>
      <c r="AK15" s="141">
        <v>19.3345275557398</v>
      </c>
      <c r="AL15" s="141">
        <v>4.5092354912109398</v>
      </c>
      <c r="AM15" s="141">
        <v>16.636458438003899</v>
      </c>
      <c r="AN15" s="141">
        <v>13.901245057049399</v>
      </c>
      <c r="AO15" s="141">
        <v>570.65634038689495</v>
      </c>
      <c r="AP15" s="143"/>
      <c r="AQ15" s="134"/>
      <c r="AR15" s="134"/>
      <c r="AS15" s="134"/>
      <c r="AT15" s="134"/>
      <c r="AU15" s="134"/>
      <c r="AV15" s="134"/>
    </row>
    <row r="16" spans="1:48" x14ac:dyDescent="0.2">
      <c r="A16" s="16" t="s">
        <v>799</v>
      </c>
      <c r="B16" s="130" t="s">
        <v>722</v>
      </c>
      <c r="C16" s="141">
        <v>0.803956031539653</v>
      </c>
      <c r="D16" s="140">
        <v>6.7638954059807297</v>
      </c>
      <c r="E16" s="141">
        <v>7.5098665540402898</v>
      </c>
      <c r="F16" s="141">
        <v>9.2546681518839904</v>
      </c>
      <c r="G16" s="141">
        <v>1.6956067462714901</v>
      </c>
      <c r="H16" s="141">
        <v>0.50783160989616705</v>
      </c>
      <c r="I16" s="141">
        <v>2.38783242317824</v>
      </c>
      <c r="J16" s="141">
        <v>2.7855455309110799</v>
      </c>
      <c r="K16" s="141">
        <v>7.8289666635654998</v>
      </c>
      <c r="L16" s="141">
        <v>88.956031177566203</v>
      </c>
      <c r="M16" s="141">
        <v>5.9442443454734697</v>
      </c>
      <c r="N16" s="141">
        <v>1.1610243014511801</v>
      </c>
      <c r="O16" s="141">
        <v>10.207571846592399</v>
      </c>
      <c r="P16" s="141">
        <v>27.7051913347597</v>
      </c>
      <c r="Q16" s="141">
        <v>84.343728581902596</v>
      </c>
      <c r="R16" s="141">
        <v>3.6361314563664702</v>
      </c>
      <c r="S16" s="141">
        <v>0.33660039844188899</v>
      </c>
      <c r="T16" s="141">
        <v>0.51642650412365398</v>
      </c>
      <c r="U16" s="141">
        <v>0.60235971221195606</v>
      </c>
      <c r="V16" s="141">
        <v>0.1808272715623</v>
      </c>
      <c r="W16" s="141">
        <v>0.96406916792560904</v>
      </c>
      <c r="X16" s="141">
        <v>134.268737366327</v>
      </c>
      <c r="Y16" s="141">
        <v>4.5827382717685596</v>
      </c>
      <c r="Z16" s="141">
        <v>2.32023882519487</v>
      </c>
      <c r="AA16" s="141">
        <v>6.4460442706233696</v>
      </c>
      <c r="AB16" s="141">
        <v>5.1974198199745603</v>
      </c>
      <c r="AC16" s="141">
        <v>10.9190823126448</v>
      </c>
      <c r="AD16" s="141">
        <v>708.996984086981</v>
      </c>
      <c r="AE16" s="141">
        <v>28.162338636763401</v>
      </c>
      <c r="AF16" s="141">
        <v>8.3838584452242202</v>
      </c>
      <c r="AG16" s="142">
        <v>91.941710377156696</v>
      </c>
      <c r="AH16" s="142">
        <v>77.434124175144007</v>
      </c>
      <c r="AI16" s="141">
        <v>1098.0194497433499</v>
      </c>
      <c r="AJ16" s="141">
        <v>842.74303461896602</v>
      </c>
      <c r="AK16" s="141">
        <v>24.562812472160299</v>
      </c>
      <c r="AL16" s="141">
        <v>4.3028358089024499</v>
      </c>
      <c r="AM16" s="141">
        <v>12.8464607453284</v>
      </c>
      <c r="AN16" s="141">
        <v>10.826636285457599</v>
      </c>
      <c r="AO16" s="141">
        <v>404.24047639773602</v>
      </c>
      <c r="AP16" s="143"/>
      <c r="AQ16" s="134"/>
      <c r="AR16" s="134"/>
      <c r="AS16" s="134"/>
      <c r="AT16" s="134"/>
      <c r="AU16" s="134"/>
      <c r="AV16" s="134"/>
    </row>
    <row r="17" spans="1:48" x14ac:dyDescent="0.2">
      <c r="A17" s="16" t="s">
        <v>799</v>
      </c>
      <c r="B17" s="130" t="s">
        <v>722</v>
      </c>
      <c r="C17" s="141">
        <v>1.15121484500544</v>
      </c>
      <c r="D17" s="140">
        <v>11.069485729624301</v>
      </c>
      <c r="E17" s="141">
        <v>6.2691926045255704</v>
      </c>
      <c r="F17" s="141">
        <v>8.4645098193517896</v>
      </c>
      <c r="G17" s="141">
        <v>1.9299080777661599</v>
      </c>
      <c r="H17" s="141">
        <v>1.22958021978259</v>
      </c>
      <c r="I17" s="141">
        <v>2.8247709040134001</v>
      </c>
      <c r="J17" s="141">
        <v>2.9390420432902902</v>
      </c>
      <c r="K17" s="141">
        <v>6.5024995432927302</v>
      </c>
      <c r="L17" s="141">
        <v>84.274782492859103</v>
      </c>
      <c r="M17" s="141">
        <v>7.0912558800589096</v>
      </c>
      <c r="N17" s="141">
        <v>1.84021565778134</v>
      </c>
      <c r="O17" s="141">
        <v>9.7592573721840292</v>
      </c>
      <c r="P17" s="141">
        <v>28.467146606306301</v>
      </c>
      <c r="Q17" s="141">
        <v>77.376936154958202</v>
      </c>
      <c r="R17" s="141">
        <v>4.0147143502196698</v>
      </c>
      <c r="S17" s="141">
        <v>0.34986881750911902</v>
      </c>
      <c r="T17" s="141">
        <v>0.57666447379157904</v>
      </c>
      <c r="U17" s="141">
        <v>0.72135223180767205</v>
      </c>
      <c r="V17" s="141">
        <v>0.218497517050523</v>
      </c>
      <c r="W17" s="141">
        <v>0.82409628679376301</v>
      </c>
      <c r="X17" s="141">
        <v>129.354818661672</v>
      </c>
      <c r="Y17" s="141">
        <v>4.7966986674915999</v>
      </c>
      <c r="Z17" s="141">
        <v>2.4238069208655602</v>
      </c>
      <c r="AA17" s="141">
        <v>6.6391455386917801</v>
      </c>
      <c r="AB17" s="141">
        <v>6.0265172759835099</v>
      </c>
      <c r="AC17" s="141">
        <v>10.217268950655299</v>
      </c>
      <c r="AD17" s="141">
        <v>725.34924795001905</v>
      </c>
      <c r="AE17" s="141">
        <v>31.549770301507301</v>
      </c>
      <c r="AF17" s="141">
        <v>8.8073355661409494</v>
      </c>
      <c r="AG17" s="142">
        <v>111.193104052877</v>
      </c>
      <c r="AH17" s="142">
        <v>86.481044068620804</v>
      </c>
      <c r="AI17" s="141">
        <v>1398.22674900374</v>
      </c>
      <c r="AJ17" s="141">
        <v>831.61288276986795</v>
      </c>
      <c r="AK17" s="141">
        <v>22.8376828507967</v>
      </c>
      <c r="AL17" s="141">
        <v>5.1741718015475602</v>
      </c>
      <c r="AM17" s="141">
        <v>12.334510343728899</v>
      </c>
      <c r="AN17" s="141">
        <v>10.838273277934301</v>
      </c>
      <c r="AO17" s="141">
        <v>347.35500870237399</v>
      </c>
      <c r="AP17" s="143"/>
      <c r="AQ17" s="134"/>
      <c r="AR17" s="134"/>
      <c r="AS17" s="134"/>
      <c r="AT17" s="134"/>
      <c r="AU17" s="134"/>
      <c r="AV17" s="134"/>
    </row>
    <row r="18" spans="1:48" s="148" customFormat="1" x14ac:dyDescent="0.15">
      <c r="A18" s="16" t="s">
        <v>800</v>
      </c>
      <c r="B18" s="130" t="s">
        <v>722</v>
      </c>
      <c r="C18" s="144">
        <v>0.74109671219168205</v>
      </c>
      <c r="D18" s="145">
        <v>9.6204127642355193</v>
      </c>
      <c r="E18" s="144">
        <v>6.0033613578729002</v>
      </c>
      <c r="F18" s="144">
        <v>8.3940675613402593</v>
      </c>
      <c r="G18" s="144">
        <v>2.08141367706114</v>
      </c>
      <c r="H18" s="144">
        <v>0.57524873779359798</v>
      </c>
      <c r="I18" s="144">
        <v>1.1174500277266799</v>
      </c>
      <c r="J18" s="144">
        <v>0.88406984949507295</v>
      </c>
      <c r="K18" s="144">
        <v>5.1384056732185099</v>
      </c>
      <c r="L18" s="144">
        <v>83.323566638891094</v>
      </c>
      <c r="M18" s="144">
        <v>6.0565683318183599</v>
      </c>
      <c r="N18" s="144">
        <v>1.08377305512584</v>
      </c>
      <c r="O18" s="144">
        <v>7.1401688850597997</v>
      </c>
      <c r="P18" s="144">
        <v>17.877231982281302</v>
      </c>
      <c r="Q18" s="144">
        <v>70.144072934768303</v>
      </c>
      <c r="R18" s="144">
        <v>3.62708665834485</v>
      </c>
      <c r="S18" s="144">
        <v>0.26572370404739798</v>
      </c>
      <c r="T18" s="144">
        <v>0.56239483716882999</v>
      </c>
      <c r="U18" s="144">
        <v>0.51889350392051703</v>
      </c>
      <c r="V18" s="144">
        <v>8.2109107649895804E-2</v>
      </c>
      <c r="W18" s="144">
        <v>0.55037586006997397</v>
      </c>
      <c r="X18" s="144">
        <v>147.852628831484</v>
      </c>
      <c r="Y18" s="144">
        <v>5.6254542831114502</v>
      </c>
      <c r="Z18" s="144">
        <v>2.6590845750947798</v>
      </c>
      <c r="AA18" s="144">
        <v>6.4017384713571701</v>
      </c>
      <c r="AB18" s="144">
        <v>3.8590484738920998</v>
      </c>
      <c r="AC18" s="144">
        <v>6.9895520054733904</v>
      </c>
      <c r="AD18" s="144">
        <v>759.579510195735</v>
      </c>
      <c r="AE18" s="144">
        <v>21.5298502530779</v>
      </c>
      <c r="AF18" s="144">
        <v>4.5011135551201997</v>
      </c>
      <c r="AG18" s="145">
        <v>84.827068381197805</v>
      </c>
      <c r="AH18" s="145">
        <v>107.19738550624101</v>
      </c>
      <c r="AI18" s="144">
        <v>1221.97218175936</v>
      </c>
      <c r="AJ18" s="144">
        <v>963.13262618983094</v>
      </c>
      <c r="AK18" s="144">
        <v>18.125222962457499</v>
      </c>
      <c r="AL18" s="144">
        <v>3.18550862816813</v>
      </c>
      <c r="AM18" s="144">
        <v>9.9803927544842406</v>
      </c>
      <c r="AN18" s="144">
        <v>12.433225635672301</v>
      </c>
      <c r="AO18" s="144">
        <v>339.95651445859698</v>
      </c>
      <c r="AP18" s="146"/>
      <c r="AQ18" s="147"/>
      <c r="AR18" s="147"/>
      <c r="AS18" s="147"/>
      <c r="AT18" s="147"/>
      <c r="AU18" s="147"/>
      <c r="AV18" s="147"/>
    </row>
    <row r="19" spans="1:48" s="148" customFormat="1" x14ac:dyDescent="0.15">
      <c r="A19" s="16" t="s">
        <v>800</v>
      </c>
      <c r="B19" s="130" t="s">
        <v>722</v>
      </c>
      <c r="C19" s="144">
        <v>0.74051254429129798</v>
      </c>
      <c r="D19" s="145">
        <v>7.5363933554895501</v>
      </c>
      <c r="E19" s="144">
        <v>6.3717271144355596</v>
      </c>
      <c r="F19" s="144">
        <v>9.6429593884449005</v>
      </c>
      <c r="G19" s="144">
        <v>2.60157748987299</v>
      </c>
      <c r="H19" s="144">
        <v>0.707468198517473</v>
      </c>
      <c r="I19" s="144">
        <v>1.9595421184083801</v>
      </c>
      <c r="J19" s="144">
        <v>1.7912321809904499</v>
      </c>
      <c r="K19" s="144">
        <v>7.6245640224537699</v>
      </c>
      <c r="L19" s="144">
        <v>84.502833489687006</v>
      </c>
      <c r="M19" s="144">
        <v>6.3538612076930399</v>
      </c>
      <c r="N19" s="144">
        <v>1.0366360313757399</v>
      </c>
      <c r="O19" s="144">
        <v>8.9407408147005007</v>
      </c>
      <c r="P19" s="144">
        <v>27.569484568534399</v>
      </c>
      <c r="Q19" s="144">
        <v>81.942411347613998</v>
      </c>
      <c r="R19" s="144">
        <v>2.9224789566961098</v>
      </c>
      <c r="S19" s="144">
        <v>0.23712857483949101</v>
      </c>
      <c r="T19" s="144">
        <v>0.45231335191875</v>
      </c>
      <c r="U19" s="144">
        <v>0.61693698057139901</v>
      </c>
      <c r="V19" s="144">
        <v>0.14981746599008799</v>
      </c>
      <c r="W19" s="144">
        <v>0.55729480089876404</v>
      </c>
      <c r="X19" s="144">
        <v>117.257295697026</v>
      </c>
      <c r="Y19" s="144">
        <v>4.3639302443218604</v>
      </c>
      <c r="Z19" s="144">
        <v>2.06612577888527</v>
      </c>
      <c r="AA19" s="144">
        <v>6.01373314088538</v>
      </c>
      <c r="AB19" s="144">
        <v>4.2999635726936498</v>
      </c>
      <c r="AC19" s="144">
        <v>7.1345300070156101</v>
      </c>
      <c r="AD19" s="144">
        <v>667.85455861026003</v>
      </c>
      <c r="AE19" s="144">
        <v>16.851737516850498</v>
      </c>
      <c r="AF19" s="144">
        <v>4.0858460062819404</v>
      </c>
      <c r="AG19" s="145">
        <v>69.673805927508397</v>
      </c>
      <c r="AH19" s="145">
        <v>107.611971942693</v>
      </c>
      <c r="AI19" s="144">
        <v>871.26946177529805</v>
      </c>
      <c r="AJ19" s="144">
        <v>834.32344462140702</v>
      </c>
      <c r="AK19" s="144">
        <v>14.971761547612701</v>
      </c>
      <c r="AL19" s="144">
        <v>2.3523585484323801</v>
      </c>
      <c r="AM19" s="144">
        <v>8.1679804294054108</v>
      </c>
      <c r="AN19" s="144">
        <v>12.0757193020321</v>
      </c>
      <c r="AO19" s="144">
        <v>255.413118258531</v>
      </c>
      <c r="AP19" s="146"/>
      <c r="AQ19" s="147"/>
      <c r="AR19" s="147"/>
      <c r="AS19" s="147"/>
      <c r="AT19" s="147"/>
      <c r="AU19" s="147"/>
      <c r="AV19" s="147"/>
    </row>
    <row r="20" spans="1:48" s="148" customFormat="1" x14ac:dyDescent="0.15">
      <c r="A20" s="16" t="s">
        <v>800</v>
      </c>
      <c r="B20" s="130" t="s">
        <v>722</v>
      </c>
      <c r="C20" s="144">
        <v>0.73537973660731104</v>
      </c>
      <c r="D20" s="145">
        <v>9.09702505540033</v>
      </c>
      <c r="E20" s="144">
        <v>5.9611530166736104</v>
      </c>
      <c r="F20" s="144">
        <v>11.111274891170201</v>
      </c>
      <c r="G20" s="144">
        <v>2.9217415309766799</v>
      </c>
      <c r="H20" s="144">
        <v>0.73756832145113205</v>
      </c>
      <c r="I20" s="144">
        <v>2.4064884214317699</v>
      </c>
      <c r="J20" s="144">
        <v>2.40487728332171</v>
      </c>
      <c r="K20" s="144">
        <v>9.3039870675048508</v>
      </c>
      <c r="L20" s="144">
        <v>104.56117469102099</v>
      </c>
      <c r="M20" s="144">
        <v>7.56358639053233</v>
      </c>
      <c r="N20" s="144">
        <v>1.1251338062916201</v>
      </c>
      <c r="O20" s="144">
        <v>9.3228707100990196</v>
      </c>
      <c r="P20" s="144">
        <v>33.175460603895203</v>
      </c>
      <c r="Q20" s="144">
        <v>94.179736324399698</v>
      </c>
      <c r="R20" s="144">
        <v>3.4994712452222898</v>
      </c>
      <c r="S20" s="144">
        <v>0.260031134298219</v>
      </c>
      <c r="T20" s="144">
        <v>0.460333393793735</v>
      </c>
      <c r="U20" s="144">
        <v>0.67773673361342601</v>
      </c>
      <c r="V20" s="144">
        <v>0.17163453362988701</v>
      </c>
      <c r="W20" s="144">
        <v>0.496123537349069</v>
      </c>
      <c r="X20" s="144">
        <v>149.63648994788801</v>
      </c>
      <c r="Y20" s="144">
        <v>5.1966892664531503</v>
      </c>
      <c r="Z20" s="144">
        <v>2.4437422918918599</v>
      </c>
      <c r="AA20" s="144">
        <v>6.7704378859692298</v>
      </c>
      <c r="AB20" s="144">
        <v>5.4953079581481603</v>
      </c>
      <c r="AC20" s="144">
        <v>8.1167223421371109</v>
      </c>
      <c r="AD20" s="144">
        <v>757.75139551056202</v>
      </c>
      <c r="AE20" s="144">
        <v>20.2738179485047</v>
      </c>
      <c r="AF20" s="144">
        <v>4.2814839187814098</v>
      </c>
      <c r="AG20" s="145">
        <v>71.725567434194303</v>
      </c>
      <c r="AH20" s="145">
        <v>110.61567520902101</v>
      </c>
      <c r="AI20" s="144">
        <v>935.44300848814203</v>
      </c>
      <c r="AJ20" s="144">
        <v>907.12361626461598</v>
      </c>
      <c r="AK20" s="144">
        <v>16.797017043379601</v>
      </c>
      <c r="AL20" s="144">
        <v>2.24182239042262</v>
      </c>
      <c r="AM20" s="144">
        <v>8.4057812006057802</v>
      </c>
      <c r="AN20" s="144">
        <v>13.0482200592041</v>
      </c>
      <c r="AO20" s="144">
        <v>252.44231635019301</v>
      </c>
      <c r="AP20" s="146"/>
      <c r="AQ20" s="147"/>
      <c r="AR20" s="147"/>
      <c r="AS20" s="147"/>
      <c r="AT20" s="147"/>
      <c r="AU20" s="147"/>
      <c r="AV20" s="147"/>
    </row>
    <row r="21" spans="1:48" x14ac:dyDescent="0.2">
      <c r="A21" s="16" t="s">
        <v>801</v>
      </c>
      <c r="B21" s="130" t="s">
        <v>722</v>
      </c>
      <c r="C21" s="139">
        <v>1.0299860692191101</v>
      </c>
      <c r="D21" s="140">
        <v>5.2575423846319502</v>
      </c>
      <c r="E21" s="141">
        <v>1.0716060633084401</v>
      </c>
      <c r="F21" s="141">
        <v>11.988852871675199</v>
      </c>
      <c r="G21" s="141">
        <v>1.6604290111815001</v>
      </c>
      <c r="H21" s="141">
        <v>0.51322794098115199</v>
      </c>
      <c r="I21" s="141">
        <v>1.8506978558523599</v>
      </c>
      <c r="J21" s="141">
        <v>1.22406333756675</v>
      </c>
      <c r="K21" s="141">
        <v>6.3510712286108202</v>
      </c>
      <c r="L21" s="141">
        <v>43.269587795154003</v>
      </c>
      <c r="M21" s="141">
        <v>2.7906302841433899</v>
      </c>
      <c r="N21" s="141">
        <v>0.77201656776063499</v>
      </c>
      <c r="O21" s="141">
        <v>5.9086204533412703</v>
      </c>
      <c r="P21" s="141">
        <v>12.210742122336599</v>
      </c>
      <c r="Q21" s="141">
        <v>52.442136331551303</v>
      </c>
      <c r="R21" s="141">
        <v>290.55260926862002</v>
      </c>
      <c r="S21" s="141">
        <v>18.466512664245201</v>
      </c>
      <c r="T21" s="141">
        <v>6.5870138685514101</v>
      </c>
      <c r="U21" s="141">
        <v>13.3510380981932</v>
      </c>
      <c r="V21" s="141">
        <v>7.6753811665331604</v>
      </c>
      <c r="W21" s="141">
        <v>60.975974906254102</v>
      </c>
      <c r="X21" s="141">
        <v>970.41202312620305</v>
      </c>
      <c r="Y21" s="141">
        <v>23.9127851156872</v>
      </c>
      <c r="Z21" s="141">
        <v>15.136676389749599</v>
      </c>
      <c r="AA21" s="141">
        <v>155.11586364054401</v>
      </c>
      <c r="AB21" s="141">
        <v>76.777785701373702</v>
      </c>
      <c r="AC21" s="141">
        <v>858.23572100006697</v>
      </c>
      <c r="AD21" s="141">
        <v>253.745862153323</v>
      </c>
      <c r="AE21" s="141">
        <v>12.812124572061499</v>
      </c>
      <c r="AF21" s="141">
        <v>4.0583785359558604</v>
      </c>
      <c r="AG21" s="142">
        <v>41.294732073090302</v>
      </c>
      <c r="AH21" s="142">
        <v>31.578084186883601</v>
      </c>
      <c r="AI21" s="141">
        <v>318.23348442893399</v>
      </c>
      <c r="AJ21" s="141">
        <v>623.30186096487705</v>
      </c>
      <c r="AK21" s="141">
        <v>16.934601385041798</v>
      </c>
      <c r="AL21" s="141">
        <v>3.7062588403760599</v>
      </c>
      <c r="AM21" s="141">
        <v>10.280804796897201</v>
      </c>
      <c r="AN21" s="141">
        <v>7.2672505344004801</v>
      </c>
      <c r="AO21" s="141">
        <v>220.96712712965899</v>
      </c>
      <c r="AP21" s="143"/>
      <c r="AQ21" s="134"/>
      <c r="AR21" s="134"/>
      <c r="AS21" s="134"/>
      <c r="AT21" s="134"/>
      <c r="AU21" s="134"/>
      <c r="AV21" s="134"/>
    </row>
    <row r="22" spans="1:48" x14ac:dyDescent="0.2">
      <c r="A22" s="16" t="s">
        <v>801</v>
      </c>
      <c r="B22" s="130" t="s">
        <v>722</v>
      </c>
      <c r="C22" s="141">
        <v>0.96166689647883197</v>
      </c>
      <c r="D22" s="140">
        <v>6.42661318603668</v>
      </c>
      <c r="E22" s="141">
        <v>1.3174746771680399</v>
      </c>
      <c r="F22" s="141">
        <v>10.6644187937144</v>
      </c>
      <c r="G22" s="141">
        <v>0.94420816756756698</v>
      </c>
      <c r="H22" s="141">
        <v>0.20892004003342499</v>
      </c>
      <c r="I22" s="141">
        <v>0.395139087413927</v>
      </c>
      <c r="J22" s="141">
        <v>0.256623287599756</v>
      </c>
      <c r="K22" s="141">
        <v>4.9031894009391603</v>
      </c>
      <c r="L22" s="141">
        <v>65.394393933413596</v>
      </c>
      <c r="M22" s="141">
        <v>2.6708610733575302</v>
      </c>
      <c r="N22" s="141">
        <v>0.476799740497378</v>
      </c>
      <c r="O22" s="141">
        <v>2.9015992246496598</v>
      </c>
      <c r="P22" s="141">
        <v>4.1005906883712102</v>
      </c>
      <c r="Q22" s="141">
        <v>54.314581370467103</v>
      </c>
      <c r="R22" s="141">
        <v>279.92171246939</v>
      </c>
      <c r="S22" s="141">
        <v>12.687516615948899</v>
      </c>
      <c r="T22" s="141">
        <v>4.4281049058017699</v>
      </c>
      <c r="U22" s="141">
        <v>6.28507208072614</v>
      </c>
      <c r="V22" s="141">
        <v>2.9822939677426201</v>
      </c>
      <c r="W22" s="141">
        <v>62.049748804956899</v>
      </c>
      <c r="X22" s="141">
        <v>1236.42564393115</v>
      </c>
      <c r="Y22" s="141">
        <v>25.985366842872601</v>
      </c>
      <c r="Z22" s="141">
        <v>13.391720088783901</v>
      </c>
      <c r="AA22" s="141">
        <v>115.04531150665601</v>
      </c>
      <c r="AB22" s="141">
        <v>57.759277574946999</v>
      </c>
      <c r="AC22" s="141">
        <v>814.62461866239505</v>
      </c>
      <c r="AD22" s="141">
        <v>317.559642061234</v>
      </c>
      <c r="AE22" s="141">
        <v>11.636219851926599</v>
      </c>
      <c r="AF22" s="141">
        <v>3.6032756177221699</v>
      </c>
      <c r="AG22" s="142">
        <v>18.956490028296901</v>
      </c>
      <c r="AH22" s="142">
        <v>10.145762762472399</v>
      </c>
      <c r="AI22" s="141">
        <v>284.318900027675</v>
      </c>
      <c r="AJ22" s="141">
        <v>884.23268883254298</v>
      </c>
      <c r="AK22" s="141">
        <v>20.621845528214202</v>
      </c>
      <c r="AL22" s="141">
        <v>3.1105092146350599</v>
      </c>
      <c r="AM22" s="141">
        <v>5.47952704062783</v>
      </c>
      <c r="AN22" s="141">
        <v>2.4818426666834901</v>
      </c>
      <c r="AO22" s="141">
        <v>356.843167835229</v>
      </c>
      <c r="AP22" s="143"/>
      <c r="AQ22" s="134"/>
      <c r="AR22" s="134"/>
      <c r="AS22" s="134"/>
      <c r="AT22" s="134"/>
      <c r="AU22" s="134"/>
      <c r="AV22" s="134"/>
    </row>
    <row r="23" spans="1:48" x14ac:dyDescent="0.2">
      <c r="A23" s="16" t="s">
        <v>801</v>
      </c>
      <c r="B23" s="130" t="s">
        <v>722</v>
      </c>
      <c r="C23" s="141">
        <v>0.92708468827456003</v>
      </c>
      <c r="D23" s="140">
        <v>6.1811196486967601</v>
      </c>
      <c r="E23" s="141">
        <v>1.0040409925735501</v>
      </c>
      <c r="F23" s="141">
        <v>7.5992165765481001</v>
      </c>
      <c r="G23" s="141">
        <v>0.90146300682090297</v>
      </c>
      <c r="H23" s="141">
        <v>0.36285618114394602</v>
      </c>
      <c r="I23" s="141">
        <v>1.5234851860557099</v>
      </c>
      <c r="J23" s="141">
        <v>1.05061274121409</v>
      </c>
      <c r="K23" s="141">
        <v>7.3431643737261103</v>
      </c>
      <c r="L23" s="141">
        <v>50.004558577054397</v>
      </c>
      <c r="M23" s="141">
        <v>2.5349294857019502</v>
      </c>
      <c r="N23" s="141">
        <v>0.57403161090743204</v>
      </c>
      <c r="O23" s="141">
        <v>5.9420260019704898</v>
      </c>
      <c r="P23" s="141">
        <v>14.8522297447316</v>
      </c>
      <c r="Q23" s="141">
        <v>62.950422866593101</v>
      </c>
      <c r="R23" s="141">
        <v>262.79326239841998</v>
      </c>
      <c r="S23" s="141">
        <v>17.895186144139799</v>
      </c>
      <c r="T23" s="141">
        <v>6.44018852252802</v>
      </c>
      <c r="U23" s="141">
        <v>11.0894996050388</v>
      </c>
      <c r="V23" s="141">
        <v>7.42596955678912</v>
      </c>
      <c r="W23" s="141">
        <v>65.401959972084995</v>
      </c>
      <c r="X23" s="141">
        <v>1142.91432506005</v>
      </c>
      <c r="Y23" s="141">
        <v>33.008371389517698</v>
      </c>
      <c r="Z23" s="141">
        <v>16.427131133307501</v>
      </c>
      <c r="AA23" s="141">
        <v>130.603910417826</v>
      </c>
      <c r="AB23" s="141">
        <v>86.187481738764603</v>
      </c>
      <c r="AC23" s="141">
        <v>755.69466691780895</v>
      </c>
      <c r="AD23" s="141">
        <v>261.60723532812898</v>
      </c>
      <c r="AE23" s="141">
        <v>15.6372903840922</v>
      </c>
      <c r="AF23" s="141">
        <v>5.7889700241703199</v>
      </c>
      <c r="AG23" s="142">
        <v>29.515877681231</v>
      </c>
      <c r="AH23" s="142">
        <v>20.817037748146198</v>
      </c>
      <c r="AI23" s="141">
        <v>208.259582843066</v>
      </c>
      <c r="AJ23" s="141">
        <v>784.28665318052299</v>
      </c>
      <c r="AK23" s="141">
        <v>32.794052955275099</v>
      </c>
      <c r="AL23" s="141">
        <v>7.1325495512666599</v>
      </c>
      <c r="AM23" s="141">
        <v>15.4211378751537</v>
      </c>
      <c r="AN23" s="141">
        <v>7.6375474672485799</v>
      </c>
      <c r="AO23" s="141">
        <v>314.27553522699498</v>
      </c>
      <c r="AP23" s="143"/>
      <c r="AQ23" s="134"/>
      <c r="AR23" s="134"/>
      <c r="AS23" s="134"/>
      <c r="AT23" s="134"/>
      <c r="AU23" s="134"/>
      <c r="AV23" s="134"/>
    </row>
    <row r="24" spans="1:48" s="148" customFormat="1" x14ac:dyDescent="0.15">
      <c r="A24" s="16" t="s">
        <v>802</v>
      </c>
      <c r="B24" s="130" t="s">
        <v>722</v>
      </c>
      <c r="C24" s="144">
        <v>2.0645711691533899</v>
      </c>
      <c r="D24" s="145">
        <v>10.915806432122601</v>
      </c>
      <c r="E24" s="144">
        <v>1.9036557107471901</v>
      </c>
      <c r="F24" s="144">
        <v>37.847067945455201</v>
      </c>
      <c r="G24" s="144">
        <v>6.7687563174538301</v>
      </c>
      <c r="H24" s="144">
        <v>1.8634037434705599</v>
      </c>
      <c r="I24" s="144">
        <v>5.6310573071267402</v>
      </c>
      <c r="J24" s="144">
        <v>2.2954036657727701</v>
      </c>
      <c r="K24" s="144">
        <v>17.610436553132299</v>
      </c>
      <c r="L24" s="144">
        <v>108.664203901069</v>
      </c>
      <c r="M24" s="144">
        <v>8.1553558381258107</v>
      </c>
      <c r="N24" s="144">
        <v>1.74979444516677</v>
      </c>
      <c r="O24" s="144">
        <v>9.9625930173992092</v>
      </c>
      <c r="P24" s="144">
        <v>19.084781684953199</v>
      </c>
      <c r="Q24" s="144">
        <v>77.639423879326003</v>
      </c>
      <c r="R24" s="144">
        <v>549.09698880828205</v>
      </c>
      <c r="S24" s="144">
        <v>31.042744903862001</v>
      </c>
      <c r="T24" s="144">
        <v>14.256959880591101</v>
      </c>
      <c r="U24" s="144">
        <v>50.464862340158199</v>
      </c>
      <c r="V24" s="144">
        <v>20.7658647426267</v>
      </c>
      <c r="W24" s="144">
        <v>199.440443647564</v>
      </c>
      <c r="X24" s="144">
        <v>1311.0152173194499</v>
      </c>
      <c r="Y24" s="144">
        <v>61.0002709011817</v>
      </c>
      <c r="Z24" s="144">
        <v>35.198612484276602</v>
      </c>
      <c r="AA24" s="144">
        <v>352.24068061728298</v>
      </c>
      <c r="AB24" s="144">
        <v>146.35878405117899</v>
      </c>
      <c r="AC24" s="144">
        <v>1187.0140719057799</v>
      </c>
      <c r="AD24" s="144">
        <v>402.14315721802899</v>
      </c>
      <c r="AE24" s="144">
        <v>11.7211453389758</v>
      </c>
      <c r="AF24" s="144">
        <v>3.0453641368481801</v>
      </c>
      <c r="AG24" s="145">
        <v>30.256514460411701</v>
      </c>
      <c r="AH24" s="145">
        <v>38.181853834504999</v>
      </c>
      <c r="AI24" s="144">
        <v>239.31427573575101</v>
      </c>
      <c r="AJ24" s="144">
        <v>1071.58565892614</v>
      </c>
      <c r="AK24" s="144">
        <v>23.031264797157402</v>
      </c>
      <c r="AL24" s="144">
        <v>3.3303120025763699</v>
      </c>
      <c r="AM24" s="144">
        <v>11.447002799135801</v>
      </c>
      <c r="AN24" s="144">
        <v>14.3270134936594</v>
      </c>
      <c r="AO24" s="144">
        <v>274.07881410734399</v>
      </c>
      <c r="AP24" s="146"/>
      <c r="AQ24" s="147"/>
      <c r="AR24" s="147"/>
      <c r="AS24" s="147"/>
      <c r="AT24" s="147"/>
      <c r="AU24" s="147"/>
      <c r="AV24" s="147"/>
    </row>
    <row r="25" spans="1:48" s="148" customFormat="1" x14ac:dyDescent="0.15">
      <c r="A25" s="16" t="s">
        <v>802</v>
      </c>
      <c r="B25" s="130" t="s">
        <v>722</v>
      </c>
      <c r="C25" s="144">
        <v>1.98087586731133</v>
      </c>
      <c r="D25" s="145">
        <v>10.083163016681</v>
      </c>
      <c r="E25" s="144">
        <v>2.5271638056973602</v>
      </c>
      <c r="F25" s="144">
        <v>31.652439532311998</v>
      </c>
      <c r="G25" s="144">
        <v>7.2614417308302803</v>
      </c>
      <c r="H25" s="144">
        <v>1.87322936467471</v>
      </c>
      <c r="I25" s="144">
        <v>3.7458072913974898</v>
      </c>
      <c r="J25" s="144">
        <v>1.39220008322649</v>
      </c>
      <c r="K25" s="144">
        <v>15.5441590542122</v>
      </c>
      <c r="L25" s="144">
        <v>85.241540251494897</v>
      </c>
      <c r="M25" s="144">
        <v>8.4754306091450005</v>
      </c>
      <c r="N25" s="144">
        <v>1.92221791607996</v>
      </c>
      <c r="O25" s="144">
        <v>8.4275445942567693</v>
      </c>
      <c r="P25" s="144">
        <v>12.625080514921899</v>
      </c>
      <c r="Q25" s="144">
        <v>79.446136997498101</v>
      </c>
      <c r="R25" s="144">
        <v>561.53252552782999</v>
      </c>
      <c r="S25" s="144">
        <v>35.607047231778601</v>
      </c>
      <c r="T25" s="144">
        <v>16.4909834515936</v>
      </c>
      <c r="U25" s="144">
        <v>45.713271200867503</v>
      </c>
      <c r="V25" s="144">
        <v>17.5443491730869</v>
      </c>
      <c r="W25" s="144">
        <v>228.35985934454101</v>
      </c>
      <c r="X25" s="144">
        <v>1504.5779390405801</v>
      </c>
      <c r="Y25" s="144">
        <v>63.311965759838102</v>
      </c>
      <c r="Z25" s="144">
        <v>42.2468976087074</v>
      </c>
      <c r="AA25" s="144">
        <v>361.69400087172801</v>
      </c>
      <c r="AB25" s="144">
        <v>143.16299585648699</v>
      </c>
      <c r="AC25" s="144">
        <v>1360.46503853268</v>
      </c>
      <c r="AD25" s="144">
        <v>380.022207123817</v>
      </c>
      <c r="AE25" s="144">
        <v>10.6922263318858</v>
      </c>
      <c r="AF25" s="144">
        <v>3.1677918091380901</v>
      </c>
      <c r="AG25" s="145">
        <v>36.269914017105201</v>
      </c>
      <c r="AH25" s="145">
        <v>42.180894245282502</v>
      </c>
      <c r="AI25" s="144">
        <v>415.56354410133002</v>
      </c>
      <c r="AJ25" s="144">
        <v>1002.40318979126</v>
      </c>
      <c r="AK25" s="144">
        <v>17.2257605822515</v>
      </c>
      <c r="AL25" s="144">
        <v>3.1740174624421198</v>
      </c>
      <c r="AM25" s="144">
        <v>8.5075413136782299</v>
      </c>
      <c r="AN25" s="144">
        <v>9.1832351371936092</v>
      </c>
      <c r="AO25" s="144">
        <v>354.11985600115202</v>
      </c>
      <c r="AP25" s="146"/>
      <c r="AQ25" s="147"/>
      <c r="AR25" s="147"/>
      <c r="AS25" s="147"/>
      <c r="AT25" s="147"/>
      <c r="AU25" s="147"/>
      <c r="AV25" s="147"/>
    </row>
    <row r="26" spans="1:48" s="148" customFormat="1" x14ac:dyDescent="0.15">
      <c r="A26" s="16" t="s">
        <v>802</v>
      </c>
      <c r="B26" s="130" t="s">
        <v>722</v>
      </c>
      <c r="C26" s="144">
        <v>1.88041151369802</v>
      </c>
      <c r="D26" s="145">
        <v>10.894175519089799</v>
      </c>
      <c r="E26" s="144">
        <v>1.78238514897501</v>
      </c>
      <c r="F26" s="144">
        <v>28.2660369920523</v>
      </c>
      <c r="G26" s="144">
        <v>4.0752480536547004</v>
      </c>
      <c r="H26" s="144">
        <v>0.94412447940033695</v>
      </c>
      <c r="I26" s="144">
        <v>2.0832526781797198</v>
      </c>
      <c r="J26" s="144">
        <v>0.86692184861663901</v>
      </c>
      <c r="K26" s="144">
        <v>11.7365540335382</v>
      </c>
      <c r="L26" s="144">
        <v>104.525934500798</v>
      </c>
      <c r="M26" s="144">
        <v>5.9013419166146504</v>
      </c>
      <c r="N26" s="144">
        <v>1.0871412240739</v>
      </c>
      <c r="O26" s="144">
        <v>5.3677708266989104</v>
      </c>
      <c r="P26" s="144">
        <v>10.437503490568</v>
      </c>
      <c r="Q26" s="144">
        <v>63.408961389661798</v>
      </c>
      <c r="R26" s="144">
        <v>489.71638144898202</v>
      </c>
      <c r="S26" s="144">
        <v>22.757788537643801</v>
      </c>
      <c r="T26" s="144">
        <v>9.9556168676055101</v>
      </c>
      <c r="U26" s="144">
        <v>24.370100250155598</v>
      </c>
      <c r="V26" s="144">
        <v>13.548112577393301</v>
      </c>
      <c r="W26" s="144">
        <v>129.48787392063701</v>
      </c>
      <c r="X26" s="144">
        <v>1363.6825455297701</v>
      </c>
      <c r="Y26" s="144">
        <v>46.655474509440502</v>
      </c>
      <c r="Z26" s="144">
        <v>24.6201373927926</v>
      </c>
      <c r="AA26" s="144">
        <v>228.16943624946899</v>
      </c>
      <c r="AB26" s="144">
        <v>97.993897862773295</v>
      </c>
      <c r="AC26" s="144">
        <v>1014.6016194737</v>
      </c>
      <c r="AD26" s="144">
        <v>341.39384806229998</v>
      </c>
      <c r="AE26" s="144">
        <v>9.2421543118016007</v>
      </c>
      <c r="AF26" s="144">
        <v>2.1693656619496098</v>
      </c>
      <c r="AG26" s="145">
        <v>14.2543159807796</v>
      </c>
      <c r="AH26" s="145">
        <v>16.030289663174401</v>
      </c>
      <c r="AI26" s="144">
        <v>154.51839706161701</v>
      </c>
      <c r="AJ26" s="144">
        <v>1100.0917696404599</v>
      </c>
      <c r="AK26" s="144">
        <v>20.6710671191248</v>
      </c>
      <c r="AL26" s="144">
        <v>2.9441023174558598</v>
      </c>
      <c r="AM26" s="144">
        <v>5.4787392702880897</v>
      </c>
      <c r="AN26" s="144">
        <v>5.3195186915883301</v>
      </c>
      <c r="AO26" s="144">
        <v>224.44569812275299</v>
      </c>
      <c r="AP26" s="146"/>
      <c r="AQ26" s="147"/>
      <c r="AR26" s="147"/>
      <c r="AS26" s="147"/>
      <c r="AT26" s="147"/>
      <c r="AU26" s="147"/>
      <c r="AV26" s="147"/>
    </row>
    <row r="27" spans="1:48" ht="15.75" customHeight="1" x14ac:dyDescent="0.2">
      <c r="A27" s="16" t="s">
        <v>795</v>
      </c>
      <c r="B27" s="130" t="s">
        <v>714</v>
      </c>
      <c r="C27" s="149">
        <v>0.53646252196492294</v>
      </c>
      <c r="D27" s="149">
        <v>2.6676765195558501</v>
      </c>
      <c r="E27" s="149">
        <v>0.54901121856453905</v>
      </c>
      <c r="F27" s="149">
        <v>12.6331623435025</v>
      </c>
      <c r="G27" s="149">
        <v>1.0863474737335901</v>
      </c>
      <c r="H27" s="149">
        <v>0.41654631160573902</v>
      </c>
      <c r="I27" s="149">
        <v>4.9462580181457403</v>
      </c>
      <c r="J27" s="149">
        <v>5.5567599529549403</v>
      </c>
      <c r="K27" s="149">
        <v>13.651058313477201</v>
      </c>
      <c r="L27" s="149">
        <v>55.448156648396299</v>
      </c>
      <c r="M27" s="149">
        <v>2.7874052180954401</v>
      </c>
      <c r="N27" s="149">
        <v>0.448924838737631</v>
      </c>
      <c r="O27" s="149">
        <v>5.9534160102901499</v>
      </c>
      <c r="P27" s="149">
        <v>14.0160412609613</v>
      </c>
      <c r="Q27" s="149">
        <v>46.002548968540303</v>
      </c>
      <c r="R27" s="149">
        <v>374.13508400292602</v>
      </c>
      <c r="S27" s="149">
        <v>5.6578502812187796</v>
      </c>
      <c r="T27" s="149">
        <v>2.657824357839</v>
      </c>
      <c r="U27" s="149">
        <v>16.747700632293999</v>
      </c>
      <c r="V27" s="149">
        <v>15.0326477250654</v>
      </c>
      <c r="W27" s="149">
        <v>95.052957904913399</v>
      </c>
      <c r="X27" s="149">
        <v>1352.3065203860001</v>
      </c>
      <c r="Y27" s="149">
        <v>29.5816563286898</v>
      </c>
      <c r="Z27" s="149">
        <v>13.309952139715399</v>
      </c>
      <c r="AA27" s="149">
        <v>209.98736000726299</v>
      </c>
      <c r="AB27" s="149">
        <v>161.30842313945701</v>
      </c>
      <c r="AC27" s="149">
        <v>1076.4463807003001</v>
      </c>
      <c r="AD27" s="149">
        <v>51.240050567807103</v>
      </c>
      <c r="AE27" s="149">
        <v>2.2117492520193598</v>
      </c>
      <c r="AF27" s="149">
        <v>0.78719630868360402</v>
      </c>
      <c r="AG27" s="150">
        <v>6.2792887838843701</v>
      </c>
      <c r="AH27" s="150">
        <v>11.170494771190899</v>
      </c>
      <c r="AI27" s="149">
        <v>59.457145269593099</v>
      </c>
      <c r="AJ27" s="149">
        <v>67.814257649066803</v>
      </c>
      <c r="AK27" s="149">
        <v>1.7722978356425301</v>
      </c>
      <c r="AL27" s="149">
        <v>0.31349321286833498</v>
      </c>
      <c r="AM27" s="149">
        <v>1.19058581645732</v>
      </c>
      <c r="AN27" s="149">
        <v>1.74606163299338</v>
      </c>
      <c r="AO27" s="149">
        <v>16.679465663924699</v>
      </c>
      <c r="AP27" s="16"/>
    </row>
    <row r="28" spans="1:48" x14ac:dyDescent="0.2">
      <c r="A28" s="16" t="s">
        <v>795</v>
      </c>
      <c r="B28" s="130" t="s">
        <v>714</v>
      </c>
      <c r="C28" s="149">
        <v>0.85911645116729396</v>
      </c>
      <c r="D28" s="149">
        <v>4.3777052559715202</v>
      </c>
      <c r="E28" s="149">
        <v>0.98568547334011103</v>
      </c>
      <c r="F28" s="149">
        <v>16.303502568248</v>
      </c>
      <c r="G28" s="149">
        <v>1.1494234668060801</v>
      </c>
      <c r="H28" s="149">
        <v>0.473622254908456</v>
      </c>
      <c r="I28" s="149">
        <v>4.78713827415858</v>
      </c>
      <c r="J28" s="149">
        <v>5.2981118196658903</v>
      </c>
      <c r="K28" s="149">
        <v>17.682363401534399</v>
      </c>
      <c r="L28" s="149">
        <v>49.2866888391994</v>
      </c>
      <c r="M28" s="149">
        <v>2.6855312398272502</v>
      </c>
      <c r="N28" s="149">
        <v>0.40026780509300702</v>
      </c>
      <c r="O28" s="149">
        <v>5.0601826673135797</v>
      </c>
      <c r="P28" s="149">
        <v>13.8123209933183</v>
      </c>
      <c r="Q28" s="149">
        <v>51.684396094344997</v>
      </c>
      <c r="R28" s="149">
        <v>394.25630891399197</v>
      </c>
      <c r="S28" s="149">
        <v>3.36188968157234</v>
      </c>
      <c r="T28" s="149">
        <v>1.6764089457687501</v>
      </c>
      <c r="U28" s="149">
        <v>11.520112581723501</v>
      </c>
      <c r="V28" s="149">
        <v>8.9792398321210101</v>
      </c>
      <c r="W28" s="149">
        <v>74.821724413279398</v>
      </c>
      <c r="X28" s="149">
        <v>1472.82548098241</v>
      </c>
      <c r="Y28" s="149">
        <v>24.6107008745131</v>
      </c>
      <c r="Z28" s="149">
        <v>11.1598003321969</v>
      </c>
      <c r="AA28" s="149">
        <v>292.45247176891399</v>
      </c>
      <c r="AB28" s="149">
        <v>193.65635418645999</v>
      </c>
      <c r="AC28" s="149">
        <v>1461.5020831197601</v>
      </c>
      <c r="AD28" s="149">
        <v>52.464331642925302</v>
      </c>
      <c r="AE28" s="149">
        <v>1.34140886335679</v>
      </c>
      <c r="AF28" s="149">
        <v>0.58579189115159103</v>
      </c>
      <c r="AG28" s="150">
        <v>5.1933786300910603</v>
      </c>
      <c r="AH28" s="150">
        <v>12.0111817855302</v>
      </c>
      <c r="AI28" s="149">
        <v>59.261808946229401</v>
      </c>
      <c r="AJ28" s="149">
        <v>74.027874757129794</v>
      </c>
      <c r="AK28" s="149">
        <v>1.87542481904175</v>
      </c>
      <c r="AL28" s="149">
        <v>0.33172291929902598</v>
      </c>
      <c r="AM28" s="149">
        <v>1.13467629998585</v>
      </c>
      <c r="AN28" s="149">
        <v>1.8778380403033801</v>
      </c>
      <c r="AO28" s="149">
        <v>14.233527401218399</v>
      </c>
      <c r="AP28" s="16"/>
    </row>
    <row r="29" spans="1:48" x14ac:dyDescent="0.2">
      <c r="A29" s="16" t="s">
        <v>795</v>
      </c>
      <c r="B29" s="130" t="s">
        <v>714</v>
      </c>
      <c r="C29" s="149">
        <v>0.849094972593193</v>
      </c>
      <c r="D29" s="149">
        <v>4.2800832108639701</v>
      </c>
      <c r="E29" s="149">
        <v>0.99709864255401703</v>
      </c>
      <c r="F29" s="149">
        <v>19.739871914957298</v>
      </c>
      <c r="G29" s="149">
        <v>1.55911243232504</v>
      </c>
      <c r="H29" s="149">
        <v>0.51635327844204504</v>
      </c>
      <c r="I29" s="149">
        <v>3.4228181615012701</v>
      </c>
      <c r="J29" s="149">
        <v>2.5578069715216101</v>
      </c>
      <c r="K29" s="149">
        <v>17.705198545861101</v>
      </c>
      <c r="L29" s="149">
        <v>55.3513245229719</v>
      </c>
      <c r="M29" s="149">
        <v>3.3513380663386299</v>
      </c>
      <c r="N29" s="149">
        <v>0.50728273920834299</v>
      </c>
      <c r="O29" s="149">
        <v>4.6721925230190502</v>
      </c>
      <c r="P29" s="149">
        <v>9.4942154388236109</v>
      </c>
      <c r="Q29" s="149">
        <v>55.104472927087599</v>
      </c>
      <c r="R29" s="149">
        <v>489.92684207411202</v>
      </c>
      <c r="S29" s="149">
        <v>4.7145302221562897</v>
      </c>
      <c r="T29" s="149">
        <v>2.3610967920872499</v>
      </c>
      <c r="U29" s="149">
        <v>15.0978856950448</v>
      </c>
      <c r="V29" s="149">
        <v>10.990567308999999</v>
      </c>
      <c r="W29" s="149">
        <v>115.674687351034</v>
      </c>
      <c r="X29" s="149">
        <v>1699.4107616050501</v>
      </c>
      <c r="Y29" s="149">
        <v>29.5677375552937</v>
      </c>
      <c r="Z29" s="149">
        <v>14.2708786590486</v>
      </c>
      <c r="AA29" s="149">
        <v>323.703269415573</v>
      </c>
      <c r="AB29" s="149">
        <v>204.911002557655</v>
      </c>
      <c r="AC29" s="149">
        <v>1673.21954423432</v>
      </c>
      <c r="AD29" s="149">
        <v>54.913076678655102</v>
      </c>
      <c r="AE29" s="149">
        <v>1.7966994736025199</v>
      </c>
      <c r="AF29" s="149">
        <v>0.714869552425351</v>
      </c>
      <c r="AG29" s="150">
        <v>6.18446188079729</v>
      </c>
      <c r="AH29" s="150">
        <v>10.9638527901588</v>
      </c>
      <c r="AI29" s="149">
        <v>78.248925524693504</v>
      </c>
      <c r="AJ29" s="149">
        <v>77.153564421329193</v>
      </c>
      <c r="AK29" s="149">
        <v>2.3087099498175498</v>
      </c>
      <c r="AL29" s="149">
        <v>0.22999417198945499</v>
      </c>
      <c r="AM29" s="149">
        <v>0.96707043877868903</v>
      </c>
      <c r="AN29" s="149">
        <v>1.53099032049432</v>
      </c>
      <c r="AO29" s="149">
        <v>18.967626172531599</v>
      </c>
      <c r="AP29" s="16"/>
    </row>
    <row r="30" spans="1:48" x14ac:dyDescent="0.2">
      <c r="A30" s="16" t="s">
        <v>796</v>
      </c>
      <c r="B30" s="130" t="s">
        <v>714</v>
      </c>
      <c r="C30" s="149">
        <v>0.38536461305192099</v>
      </c>
      <c r="D30" s="149">
        <v>4.5335219670789204</v>
      </c>
      <c r="E30" s="149">
        <v>1.26473487844651</v>
      </c>
      <c r="F30" s="149">
        <v>2.5001014696427402</v>
      </c>
      <c r="G30" s="149">
        <v>0.24227828938441701</v>
      </c>
      <c r="H30" s="149">
        <v>0.204063387134193</v>
      </c>
      <c r="I30" s="149">
        <v>0.655221333403882</v>
      </c>
      <c r="J30" s="149">
        <v>0.60207466316676805</v>
      </c>
      <c r="K30" s="149">
        <v>2.09415408360287</v>
      </c>
      <c r="L30" s="149">
        <v>56.706308415272701</v>
      </c>
      <c r="M30" s="149">
        <v>1.5606908716338299</v>
      </c>
      <c r="N30" s="149">
        <v>0.41194003671688001</v>
      </c>
      <c r="O30" s="149">
        <v>3.22140291320905</v>
      </c>
      <c r="P30" s="149">
        <v>7.9867217889176096</v>
      </c>
      <c r="Q30" s="149">
        <v>31.062214988792501</v>
      </c>
      <c r="R30" s="149">
        <v>2.5388451173104798</v>
      </c>
      <c r="S30" s="149">
        <v>0.147663554509774</v>
      </c>
      <c r="T30" s="149">
        <v>0.36884905296443099</v>
      </c>
      <c r="U30" s="149">
        <v>0.38031831841173702</v>
      </c>
      <c r="V30" s="149">
        <v>0.18534104102991</v>
      </c>
      <c r="W30" s="149">
        <v>0.94021585286644604</v>
      </c>
      <c r="X30" s="149">
        <v>115.153141697268</v>
      </c>
      <c r="Y30" s="149">
        <v>3.26307746471563</v>
      </c>
      <c r="Z30" s="149">
        <v>1.5575761543828599</v>
      </c>
      <c r="AA30" s="149">
        <v>5.36657858322293</v>
      </c>
      <c r="AB30" s="149">
        <v>6.3217125949992097</v>
      </c>
      <c r="AC30" s="149">
        <v>14.1962256523202</v>
      </c>
      <c r="AD30" s="149">
        <v>460.79508389109799</v>
      </c>
      <c r="AE30" s="149">
        <v>5.3960778944256997</v>
      </c>
      <c r="AF30" s="149">
        <v>1.64853854443612</v>
      </c>
      <c r="AG30" s="150">
        <v>29.517539286712498</v>
      </c>
      <c r="AH30" s="150">
        <v>53.664584715835701</v>
      </c>
      <c r="AI30" s="149">
        <v>433.44751397127402</v>
      </c>
      <c r="AJ30" s="149">
        <v>1044.3140978014401</v>
      </c>
      <c r="AK30" s="149">
        <v>10.13792990584</v>
      </c>
      <c r="AL30" s="149">
        <v>2.4468595827619199</v>
      </c>
      <c r="AM30" s="149">
        <v>15.096996615672699</v>
      </c>
      <c r="AN30" s="149">
        <v>22.361562895857901</v>
      </c>
      <c r="AO30" s="149">
        <v>471.22341880902297</v>
      </c>
      <c r="AP30" s="16"/>
    </row>
    <row r="31" spans="1:48" x14ac:dyDescent="0.2">
      <c r="A31" s="16" t="s">
        <v>796</v>
      </c>
      <c r="B31" s="130" t="s">
        <v>714</v>
      </c>
      <c r="C31" s="149">
        <v>0.46470928187417798</v>
      </c>
      <c r="D31" s="149">
        <v>4.9695060758131904</v>
      </c>
      <c r="E31" s="149">
        <v>1.30399520053241</v>
      </c>
      <c r="F31" s="149">
        <v>2.6467620853485201</v>
      </c>
      <c r="G31" s="149">
        <v>0.28804122206934102</v>
      </c>
      <c r="H31" s="149">
        <v>0.15371460259330999</v>
      </c>
      <c r="I31" s="149">
        <v>0.76676597954054604</v>
      </c>
      <c r="J31" s="149">
        <v>0.76328234131177597</v>
      </c>
      <c r="K31" s="149">
        <v>2.4101379260275499</v>
      </c>
      <c r="L31" s="149">
        <v>61.571743048444297</v>
      </c>
      <c r="M31" s="149">
        <v>1.8861308284337299</v>
      </c>
      <c r="N31" s="149">
        <v>0.44715833658073401</v>
      </c>
      <c r="O31" s="149">
        <v>4.1047487910396496</v>
      </c>
      <c r="P31" s="149">
        <v>10.43600911843</v>
      </c>
      <c r="Q31" s="149">
        <v>36.092879346270799</v>
      </c>
      <c r="R31" s="149">
        <v>2.5781635480115299</v>
      </c>
      <c r="S31" s="149">
        <v>0.12662551548776699</v>
      </c>
      <c r="T31" s="149">
        <v>0.34095217805287797</v>
      </c>
      <c r="U31" s="149">
        <v>0.42471696952288002</v>
      </c>
      <c r="V31" s="149">
        <v>0.22251635337734399</v>
      </c>
      <c r="W31" s="149">
        <v>0.86188152076916102</v>
      </c>
      <c r="X31" s="149">
        <v>115.107350404177</v>
      </c>
      <c r="Y31" s="149">
        <v>2.9657633258145601</v>
      </c>
      <c r="Z31" s="149">
        <v>1.57506805115771</v>
      </c>
      <c r="AA31" s="149">
        <v>5.2950493274227997</v>
      </c>
      <c r="AB31" s="149">
        <v>5.81800610846678</v>
      </c>
      <c r="AC31" s="149">
        <v>14.0869310963792</v>
      </c>
      <c r="AD31" s="149">
        <v>539.10399589224801</v>
      </c>
      <c r="AE31" s="149">
        <v>6.2911124855560701</v>
      </c>
      <c r="AF31" s="149">
        <v>2.1616507374509202</v>
      </c>
      <c r="AG31" s="150">
        <v>39.274503085119001</v>
      </c>
      <c r="AH31" s="150">
        <v>71.432207429735399</v>
      </c>
      <c r="AI31" s="149">
        <v>551.85954508804798</v>
      </c>
      <c r="AJ31" s="149">
        <v>1218.3888841144001</v>
      </c>
      <c r="AK31" s="149">
        <v>12.5696866512334</v>
      </c>
      <c r="AL31" s="149">
        <v>2.9666321105778</v>
      </c>
      <c r="AM31" s="149">
        <v>24.4031981790543</v>
      </c>
      <c r="AN31" s="149">
        <v>31.441460140002899</v>
      </c>
      <c r="AO31" s="149">
        <v>749.87667099777502</v>
      </c>
      <c r="AP31" s="16"/>
    </row>
    <row r="32" spans="1:48" x14ac:dyDescent="0.2">
      <c r="A32" s="16" t="s">
        <v>796</v>
      </c>
      <c r="B32" s="130" t="s">
        <v>714</v>
      </c>
      <c r="C32" s="149">
        <v>0.51161262788665496</v>
      </c>
      <c r="D32" s="149">
        <v>5.4857080473665398</v>
      </c>
      <c r="E32" s="149">
        <v>1.4655668840193401</v>
      </c>
      <c r="F32" s="149">
        <v>2.7861355853494998</v>
      </c>
      <c r="G32" s="149">
        <v>0.34175682743525798</v>
      </c>
      <c r="H32" s="149">
        <v>0.168125591870808</v>
      </c>
      <c r="I32" s="149">
        <v>0.87209401577658696</v>
      </c>
      <c r="J32" s="149">
        <v>0.82606574814931599</v>
      </c>
      <c r="K32" s="149">
        <v>3.3316112465846</v>
      </c>
      <c r="L32" s="149">
        <v>53.095464491048702</v>
      </c>
      <c r="M32" s="149">
        <v>1.89408366541827</v>
      </c>
      <c r="N32" s="149">
        <v>0.48191431054626899</v>
      </c>
      <c r="O32" s="149">
        <v>4.1264842727061204</v>
      </c>
      <c r="P32" s="149">
        <v>10.6191292018782</v>
      </c>
      <c r="Q32" s="149">
        <v>40.478815822733303</v>
      </c>
      <c r="R32" s="149">
        <v>3.7711538988442599</v>
      </c>
      <c r="S32" s="149">
        <v>0.18182220900450299</v>
      </c>
      <c r="T32" s="149">
        <v>0.450017329835254</v>
      </c>
      <c r="U32" s="149">
        <v>1.3649676754866999</v>
      </c>
      <c r="V32" s="149">
        <v>0.46708331195520503</v>
      </c>
      <c r="W32" s="149">
        <v>2.8618574817716298</v>
      </c>
      <c r="X32" s="149">
        <v>102.66972239902</v>
      </c>
      <c r="Y32" s="149">
        <v>4.8074418606187699</v>
      </c>
      <c r="Z32" s="149">
        <v>2.60158962865949</v>
      </c>
      <c r="AA32" s="149">
        <v>14.407164290774</v>
      </c>
      <c r="AB32" s="149">
        <v>20.842323882448198</v>
      </c>
      <c r="AC32" s="149">
        <v>40.640329572259297</v>
      </c>
      <c r="AD32" s="149">
        <v>396.94330638220202</v>
      </c>
      <c r="AE32" s="149">
        <v>7.0810336379500303</v>
      </c>
      <c r="AF32" s="149">
        <v>3.1410659468290398</v>
      </c>
      <c r="AG32" s="150">
        <v>59.016273371286402</v>
      </c>
      <c r="AH32" s="150">
        <v>161.825034726345</v>
      </c>
      <c r="AI32" s="149">
        <v>582.602765035017</v>
      </c>
      <c r="AJ32" s="149">
        <v>1076.9810050850699</v>
      </c>
      <c r="AK32" s="149">
        <v>20.621263678436801</v>
      </c>
      <c r="AL32" s="149">
        <v>5.3730839548249003</v>
      </c>
      <c r="AM32" s="149">
        <v>40.403765299503597</v>
      </c>
      <c r="AN32" s="149">
        <v>156.750179405061</v>
      </c>
      <c r="AO32" s="149">
        <v>1119.2758437961299</v>
      </c>
      <c r="AP32" s="16"/>
    </row>
    <row r="33" spans="1:42" x14ac:dyDescent="0.2">
      <c r="A33" s="16" t="s">
        <v>797</v>
      </c>
      <c r="B33" s="130" t="s">
        <v>714</v>
      </c>
      <c r="C33" s="149">
        <v>0.55446048718205099</v>
      </c>
      <c r="D33" s="149">
        <v>6.1937933377665297</v>
      </c>
      <c r="E33" s="149">
        <v>3.1105057214801599</v>
      </c>
      <c r="F33" s="149">
        <v>1.7348476966640001</v>
      </c>
      <c r="G33" s="149">
        <v>0.353501543358413</v>
      </c>
      <c r="H33" s="149">
        <v>0.12883121029528499</v>
      </c>
      <c r="I33" s="149">
        <v>0.41755146914073299</v>
      </c>
      <c r="J33" s="149">
        <v>0.384620284017963</v>
      </c>
      <c r="K33" s="149">
        <v>1.41997778758329</v>
      </c>
      <c r="L33" s="149">
        <v>62.1509139627614</v>
      </c>
      <c r="M33" s="149">
        <v>3.5347096028953899</v>
      </c>
      <c r="N33" s="149">
        <v>0.54526380915213501</v>
      </c>
      <c r="O33" s="149">
        <v>3.7395460362994499</v>
      </c>
      <c r="P33" s="149">
        <v>11.388917383484101</v>
      </c>
      <c r="Q33" s="149">
        <v>41.482629735906301</v>
      </c>
      <c r="R33" s="149">
        <v>2.6342474157679501</v>
      </c>
      <c r="S33" s="149">
        <v>0.16572138908627501</v>
      </c>
      <c r="T33" s="149">
        <v>0.37469196366708901</v>
      </c>
      <c r="U33" s="149">
        <v>0.39411154784043101</v>
      </c>
      <c r="V33" s="149">
        <v>6.3215532200603594E-2</v>
      </c>
      <c r="W33" s="149">
        <v>0.20027489426883199</v>
      </c>
      <c r="X33" s="149">
        <v>110.525857507008</v>
      </c>
      <c r="Y33" s="149">
        <v>4.2047196796183997</v>
      </c>
      <c r="Z33" s="149">
        <v>2.0249262596850701</v>
      </c>
      <c r="AA33" s="149">
        <v>4.6232351214499197</v>
      </c>
      <c r="AB33" s="149">
        <v>2.9281082392303799</v>
      </c>
      <c r="AC33" s="149">
        <v>4.4276104540532897</v>
      </c>
      <c r="AD33" s="149">
        <v>1147.7522119902301</v>
      </c>
      <c r="AE33" s="149">
        <v>30.679955344559001</v>
      </c>
      <c r="AF33" s="149">
        <v>6.2170947874890699</v>
      </c>
      <c r="AG33" s="150">
        <v>227.79678146292301</v>
      </c>
      <c r="AH33" s="150">
        <v>257.70950550084501</v>
      </c>
      <c r="AI33" s="149">
        <v>2950.4433499962902</v>
      </c>
      <c r="AJ33" s="149">
        <v>517.93157468484105</v>
      </c>
      <c r="AK33" s="149">
        <v>7.4553888097019403</v>
      </c>
      <c r="AL33" s="149">
        <v>1.10416735421542</v>
      </c>
      <c r="AM33" s="149">
        <v>4.9801836415317302</v>
      </c>
      <c r="AN33" s="149">
        <v>7.0830558834577904</v>
      </c>
      <c r="AO33" s="149">
        <v>181.77265985051</v>
      </c>
      <c r="AP33" s="16"/>
    </row>
    <row r="34" spans="1:42" x14ac:dyDescent="0.2">
      <c r="A34" s="16" t="s">
        <v>797</v>
      </c>
      <c r="B34" s="130" t="s">
        <v>714</v>
      </c>
      <c r="C34" s="149">
        <v>0.65550437251373395</v>
      </c>
      <c r="D34" s="149">
        <v>7.4412854794683501</v>
      </c>
      <c r="E34" s="149">
        <v>4.3918976919311099</v>
      </c>
      <c r="F34" s="149">
        <v>2.07981496370699</v>
      </c>
      <c r="G34" s="149">
        <v>0.37017404738494503</v>
      </c>
      <c r="H34" s="149">
        <v>0.179219416521257</v>
      </c>
      <c r="I34" s="149">
        <v>0.64907534391222599</v>
      </c>
      <c r="J34" s="149">
        <v>0.89397908720969299</v>
      </c>
      <c r="K34" s="149">
        <v>1.9516284903226799</v>
      </c>
      <c r="L34" s="149">
        <v>87.987550506766794</v>
      </c>
      <c r="M34" s="149">
        <v>3.7334695056461298</v>
      </c>
      <c r="N34" s="149">
        <v>0.52504453102516802</v>
      </c>
      <c r="O34" s="149">
        <v>5.39412427421109</v>
      </c>
      <c r="P34" s="149">
        <v>19.874240766487699</v>
      </c>
      <c r="Q34" s="149">
        <v>57.334300954138399</v>
      </c>
      <c r="R34" s="149">
        <v>2.38488401298049</v>
      </c>
      <c r="S34" s="149">
        <v>0.13951142749388001</v>
      </c>
      <c r="T34" s="149">
        <v>0.30594632901624702</v>
      </c>
      <c r="U34" s="149">
        <v>0.36570008410688998</v>
      </c>
      <c r="V34" s="149">
        <v>0.104357773642391</v>
      </c>
      <c r="W34" s="149">
        <v>0.28483309857644701</v>
      </c>
      <c r="X34" s="149">
        <v>106.021241951997</v>
      </c>
      <c r="Y34" s="149">
        <v>3.4628690790491401</v>
      </c>
      <c r="Z34" s="149">
        <v>1.7278484403621801</v>
      </c>
      <c r="AA34" s="149">
        <v>4.6676237666689104</v>
      </c>
      <c r="AB34" s="149">
        <v>3.0904618700547002</v>
      </c>
      <c r="AC34" s="149">
        <v>4.7127610673058102</v>
      </c>
      <c r="AD34" s="149">
        <v>1285.9491419923399</v>
      </c>
      <c r="AE34" s="149">
        <v>32.188701273927499</v>
      </c>
      <c r="AF34" s="149">
        <v>7.8012447994167102</v>
      </c>
      <c r="AG34" s="150">
        <v>190.884194798376</v>
      </c>
      <c r="AH34" s="150">
        <v>212.174734542078</v>
      </c>
      <c r="AI34" s="149">
        <v>2387.2256938339301</v>
      </c>
      <c r="AJ34" s="149">
        <v>548.77531260274202</v>
      </c>
      <c r="AK34" s="149">
        <v>8.6772442982463591</v>
      </c>
      <c r="AL34" s="149">
        <v>1.18223886863423</v>
      </c>
      <c r="AM34" s="149">
        <v>5.2244936282319898</v>
      </c>
      <c r="AN34" s="149">
        <v>8.3896285566746993</v>
      </c>
      <c r="AO34" s="149">
        <v>160.29552210892399</v>
      </c>
      <c r="AP34" s="16"/>
    </row>
    <row r="35" spans="1:42" x14ac:dyDescent="0.2">
      <c r="A35" s="16" t="s">
        <v>797</v>
      </c>
      <c r="B35" s="130" t="s">
        <v>714</v>
      </c>
      <c r="C35" s="149">
        <v>0.61198017246033998</v>
      </c>
      <c r="D35" s="149">
        <v>7.2414196144987804</v>
      </c>
      <c r="E35" s="149">
        <v>3.5979768556096201</v>
      </c>
      <c r="F35" s="149">
        <v>2.4453849090884399</v>
      </c>
      <c r="G35" s="149">
        <v>0.540919171536553</v>
      </c>
      <c r="H35" s="149">
        <v>0.194655056666865</v>
      </c>
      <c r="I35" s="149">
        <v>0.75355051182059296</v>
      </c>
      <c r="J35" s="149">
        <v>0.79329861546256197</v>
      </c>
      <c r="K35" s="149">
        <v>2.5276145839145001</v>
      </c>
      <c r="L35" s="149">
        <v>104.23019516508</v>
      </c>
      <c r="M35" s="149">
        <v>5.6111072834792699</v>
      </c>
      <c r="N35" s="149">
        <v>0.67317267546123505</v>
      </c>
      <c r="O35" s="149">
        <v>5.7152628191212997</v>
      </c>
      <c r="P35" s="149">
        <v>20.799007731590301</v>
      </c>
      <c r="Q35" s="149">
        <v>62.321618758898502</v>
      </c>
      <c r="R35" s="149">
        <v>2.9271729328668701</v>
      </c>
      <c r="S35" s="149">
        <v>0.18549861504859599</v>
      </c>
      <c r="T35" s="149">
        <v>0.35980072712128802</v>
      </c>
      <c r="U35" s="149">
        <v>0.71421340754517004</v>
      </c>
      <c r="V35" s="149">
        <v>0.20925350602102699</v>
      </c>
      <c r="W35" s="149">
        <v>0.64265130772787105</v>
      </c>
      <c r="X35" s="149">
        <v>126.729944353223</v>
      </c>
      <c r="Y35" s="149">
        <v>3.9127499567740398</v>
      </c>
      <c r="Z35" s="149">
        <v>1.8572835072267699</v>
      </c>
      <c r="AA35" s="149">
        <v>6.4940379987236803</v>
      </c>
      <c r="AB35" s="149">
        <v>6.2363231044085001</v>
      </c>
      <c r="AC35" s="149">
        <v>7.4985007333857796</v>
      </c>
      <c r="AD35" s="149">
        <v>1141.13827560032</v>
      </c>
      <c r="AE35" s="149">
        <v>29.9755418691581</v>
      </c>
      <c r="AF35" s="149">
        <v>7.1251132258868104</v>
      </c>
      <c r="AG35" s="150">
        <v>207.541722649859</v>
      </c>
      <c r="AH35" s="150">
        <v>281.56653417606799</v>
      </c>
      <c r="AI35" s="149">
        <v>2556.8070195131299</v>
      </c>
      <c r="AJ35" s="149">
        <v>590.863431131536</v>
      </c>
      <c r="AK35" s="149">
        <v>10.103680257048399</v>
      </c>
      <c r="AL35" s="149">
        <v>1.42717308947787</v>
      </c>
      <c r="AM35" s="149">
        <v>7.8570291737246301</v>
      </c>
      <c r="AN35" s="149">
        <v>25.612810680486099</v>
      </c>
      <c r="AO35" s="149">
        <v>312.00277642933202</v>
      </c>
      <c r="AP35" s="16"/>
    </row>
    <row r="36" spans="1:42" x14ac:dyDescent="0.2">
      <c r="A36" s="16" t="s">
        <v>798</v>
      </c>
      <c r="B36" s="130" t="s">
        <v>714</v>
      </c>
      <c r="C36" s="149">
        <v>1.7236851951538801</v>
      </c>
      <c r="D36" s="149">
        <v>10.088136490031401</v>
      </c>
      <c r="E36" s="149">
        <v>3.7994144099359701</v>
      </c>
      <c r="F36" s="149">
        <v>10.406998336805</v>
      </c>
      <c r="G36" s="149">
        <v>0.394582642007827</v>
      </c>
      <c r="H36" s="149">
        <v>0.14750610588010099</v>
      </c>
      <c r="I36" s="149">
        <v>0.31663226016295798</v>
      </c>
      <c r="J36" s="149">
        <v>0.241407387198462</v>
      </c>
      <c r="K36" s="149">
        <v>7.62726299335674</v>
      </c>
      <c r="L36" s="149">
        <v>50.237824879897403</v>
      </c>
      <c r="M36" s="149">
        <v>2.1245799445398199</v>
      </c>
      <c r="N36" s="149">
        <v>0.25230050773694701</v>
      </c>
      <c r="O36" s="149">
        <v>1.6536735923694501</v>
      </c>
      <c r="P36" s="149">
        <v>4.4445625192868503</v>
      </c>
      <c r="Q36" s="149">
        <v>39.496915653555803</v>
      </c>
      <c r="R36" s="149">
        <v>565.209916473269</v>
      </c>
      <c r="S36" s="149">
        <v>6.84106885020213</v>
      </c>
      <c r="T36" s="149">
        <v>2.67163263405567</v>
      </c>
      <c r="U36" s="149">
        <v>11.333887975785499</v>
      </c>
      <c r="V36" s="149">
        <v>5.2756467339812199</v>
      </c>
      <c r="W36" s="149">
        <v>108.011629968233</v>
      </c>
      <c r="X36" s="149">
        <v>1795.60248769644</v>
      </c>
      <c r="Y36" s="149">
        <v>51.449837759050503</v>
      </c>
      <c r="Z36" s="149">
        <v>19.018158063891299</v>
      </c>
      <c r="AA36" s="149">
        <v>282.02288910266901</v>
      </c>
      <c r="AB36" s="149">
        <v>150.27855676352399</v>
      </c>
      <c r="AC36" s="149">
        <v>1540.5182049969901</v>
      </c>
      <c r="AD36" s="149">
        <v>87.041144699453</v>
      </c>
      <c r="AE36" s="149">
        <v>2.8004553870178701</v>
      </c>
      <c r="AF36" s="149">
        <v>0.80042628261975901</v>
      </c>
      <c r="AG36" s="150">
        <v>6.8115189054551397</v>
      </c>
      <c r="AH36" s="150">
        <v>6.8219042449485201</v>
      </c>
      <c r="AI36" s="149">
        <v>104.344114605306</v>
      </c>
      <c r="AJ36" s="149">
        <v>181.419329406423</v>
      </c>
      <c r="AK36" s="149">
        <v>4.65684526340877</v>
      </c>
      <c r="AL36" s="149">
        <v>0.56253671567680896</v>
      </c>
      <c r="AM36" s="149">
        <v>1.12550200410239</v>
      </c>
      <c r="AN36" s="149">
        <v>1.13621621588829</v>
      </c>
      <c r="AO36" s="149">
        <v>56.546899497927697</v>
      </c>
      <c r="AP36" s="16"/>
    </row>
    <row r="37" spans="1:42" x14ac:dyDescent="0.2">
      <c r="A37" s="16" t="s">
        <v>798</v>
      </c>
      <c r="B37" s="130" t="s">
        <v>714</v>
      </c>
      <c r="C37" s="149">
        <v>1.868127676211</v>
      </c>
      <c r="D37" s="149">
        <v>9.8431294460781693</v>
      </c>
      <c r="E37" s="149">
        <v>4.1807121600166299</v>
      </c>
      <c r="F37" s="149">
        <v>15.112726113904699</v>
      </c>
      <c r="G37" s="149">
        <v>0.82269510336250995</v>
      </c>
      <c r="H37" s="149">
        <v>0.249942957411591</v>
      </c>
      <c r="I37" s="149">
        <v>2.7795371663846802</v>
      </c>
      <c r="J37" s="149">
        <v>4.1982519605824198</v>
      </c>
      <c r="K37" s="149">
        <v>17.314087937559801</v>
      </c>
      <c r="L37" s="149">
        <v>57.648226835199999</v>
      </c>
      <c r="M37" s="149">
        <v>3.0331131127201298</v>
      </c>
      <c r="N37" s="149">
        <v>0.35496725364134102</v>
      </c>
      <c r="O37" s="149">
        <v>4.9816745863826704</v>
      </c>
      <c r="P37" s="149">
        <v>22.249098511853902</v>
      </c>
      <c r="Q37" s="149">
        <v>71.780574829350499</v>
      </c>
      <c r="R37" s="149">
        <v>684.86102670803598</v>
      </c>
      <c r="S37" s="149">
        <v>8.1623663546559992</v>
      </c>
      <c r="T37" s="149">
        <v>4.3315929775115798</v>
      </c>
      <c r="U37" s="149">
        <v>29.372043884679901</v>
      </c>
      <c r="V37" s="149">
        <v>17.167895870679299</v>
      </c>
      <c r="W37" s="149">
        <v>195.20555187295699</v>
      </c>
      <c r="X37" s="149">
        <v>1807.4780509959201</v>
      </c>
      <c r="Y37" s="149">
        <v>59.613843104538198</v>
      </c>
      <c r="Z37" s="149">
        <v>28.601149244847299</v>
      </c>
      <c r="AA37" s="149">
        <v>417.78870781174697</v>
      </c>
      <c r="AB37" s="149">
        <v>388.41017103564502</v>
      </c>
      <c r="AC37" s="149">
        <v>1730.4374782868699</v>
      </c>
      <c r="AD37" s="149">
        <v>88.059922308572496</v>
      </c>
      <c r="AE37" s="149">
        <v>2.7132462067578098</v>
      </c>
      <c r="AF37" s="149">
        <v>0.83915556131736002</v>
      </c>
      <c r="AG37" s="150">
        <v>13.0957412728874</v>
      </c>
      <c r="AH37" s="150">
        <v>24.487496296504801</v>
      </c>
      <c r="AI37" s="149">
        <v>134.79568372801799</v>
      </c>
      <c r="AJ37" s="149">
        <v>189.000484204516</v>
      </c>
      <c r="AK37" s="149">
        <v>4.3792506216442799</v>
      </c>
      <c r="AL37" s="149">
        <v>0.53665399173308803</v>
      </c>
      <c r="AM37" s="149">
        <v>3.8238761490403701</v>
      </c>
      <c r="AN37" s="149">
        <v>6.08231042295309</v>
      </c>
      <c r="AO37" s="149">
        <v>77.245325020212405</v>
      </c>
      <c r="AP37" s="16"/>
    </row>
    <row r="38" spans="1:42" x14ac:dyDescent="0.2">
      <c r="A38" s="16" t="s">
        <v>798</v>
      </c>
      <c r="B38" s="130" t="s">
        <v>714</v>
      </c>
      <c r="C38" s="149">
        <v>1.6000655964044499</v>
      </c>
      <c r="D38" s="149">
        <v>10.0817661104173</v>
      </c>
      <c r="E38" s="149">
        <v>3.6688668095233301</v>
      </c>
      <c r="F38" s="149">
        <v>11.558553047861601</v>
      </c>
      <c r="G38" s="149">
        <v>0.65194489381354004</v>
      </c>
      <c r="H38" s="149">
        <v>0.23093633927229801</v>
      </c>
      <c r="I38" s="149">
        <v>1.8164398021616199</v>
      </c>
      <c r="J38" s="149">
        <v>2.9020887478805899</v>
      </c>
      <c r="K38" s="149">
        <v>13.0296048198108</v>
      </c>
      <c r="L38" s="149">
        <v>37.519340178717599</v>
      </c>
      <c r="M38" s="149">
        <v>2.2337124874915202</v>
      </c>
      <c r="N38" s="149">
        <v>0.289624671786534</v>
      </c>
      <c r="O38" s="149">
        <v>3.4743599404330898</v>
      </c>
      <c r="P38" s="149">
        <v>16.742364708551602</v>
      </c>
      <c r="Q38" s="149">
        <v>49.011475713410597</v>
      </c>
      <c r="R38" s="149">
        <v>660.01435777088204</v>
      </c>
      <c r="S38" s="149">
        <v>9.8299134477873604</v>
      </c>
      <c r="T38" s="149">
        <v>5.2007419462813997</v>
      </c>
      <c r="U38" s="149">
        <v>34.444906899909903</v>
      </c>
      <c r="V38" s="149">
        <v>32.1108230580884</v>
      </c>
      <c r="W38" s="149">
        <v>208.09519687162199</v>
      </c>
      <c r="X38" s="149">
        <v>1675.58941172552</v>
      </c>
      <c r="Y38" s="149">
        <v>53.754349276091297</v>
      </c>
      <c r="Z38" s="149">
        <v>25.317956972175601</v>
      </c>
      <c r="AA38" s="149">
        <v>438.87255624879901</v>
      </c>
      <c r="AB38" s="149">
        <v>396.35867306940099</v>
      </c>
      <c r="AC38" s="149">
        <v>1708.7974530484</v>
      </c>
      <c r="AD38" s="149">
        <v>69.340079855933496</v>
      </c>
      <c r="AE38" s="149">
        <v>2.5517548029530999</v>
      </c>
      <c r="AF38" s="149">
        <v>0.98461819205057599</v>
      </c>
      <c r="AG38" s="150">
        <v>14.911157827298201</v>
      </c>
      <c r="AH38" s="150">
        <v>37.241805492398399</v>
      </c>
      <c r="AI38" s="149">
        <v>133.491196104159</v>
      </c>
      <c r="AJ38" s="149">
        <v>144.34944102921801</v>
      </c>
      <c r="AK38" s="149">
        <v>4.4470801508112396</v>
      </c>
      <c r="AL38" s="149">
        <v>0.67444628195939305</v>
      </c>
      <c r="AM38" s="149">
        <v>3.49356923015617</v>
      </c>
      <c r="AN38" s="149">
        <v>6.7953582186355002</v>
      </c>
      <c r="AO38" s="149">
        <v>61.950337033923702</v>
      </c>
      <c r="AP38" s="16"/>
    </row>
    <row r="39" spans="1:42" x14ac:dyDescent="0.2">
      <c r="A39" s="16" t="s">
        <v>799</v>
      </c>
      <c r="B39" s="130" t="s">
        <v>714</v>
      </c>
      <c r="C39" s="151">
        <v>0.57477151224321399</v>
      </c>
      <c r="D39" s="152">
        <v>6.5454400312043601</v>
      </c>
      <c r="E39" s="151">
        <v>3.3156410476709</v>
      </c>
      <c r="F39" s="151">
        <v>2.0063165154545501</v>
      </c>
      <c r="G39" s="151">
        <v>0.394178317264818</v>
      </c>
      <c r="H39" s="151">
        <v>0.12930850356130599</v>
      </c>
      <c r="I39" s="151">
        <v>0.42419600174469502</v>
      </c>
      <c r="J39" s="151">
        <v>0.41892325078041298</v>
      </c>
      <c r="K39" s="151">
        <v>1.24176278691288</v>
      </c>
      <c r="L39" s="151">
        <v>69.567189250215094</v>
      </c>
      <c r="M39" s="151">
        <v>3.56686334516387</v>
      </c>
      <c r="N39" s="151">
        <v>0.49377195797815698</v>
      </c>
      <c r="O39" s="151">
        <v>3.6057190514627502</v>
      </c>
      <c r="P39" s="151">
        <v>12.8921933953057</v>
      </c>
      <c r="Q39" s="151">
        <v>42.284872447193699</v>
      </c>
      <c r="R39" s="151">
        <v>2.4753809402050702</v>
      </c>
      <c r="S39" s="151">
        <v>0.18310862963730301</v>
      </c>
      <c r="T39" s="151">
        <v>0.315275541194807</v>
      </c>
      <c r="U39" s="151">
        <v>0.34643270444595697</v>
      </c>
      <c r="V39" s="151">
        <v>0.117315528239763</v>
      </c>
      <c r="W39" s="151">
        <v>0.35076573183609899</v>
      </c>
      <c r="X39" s="151">
        <v>101.759077120955</v>
      </c>
      <c r="Y39" s="151">
        <v>3.5148160171478899</v>
      </c>
      <c r="Z39" s="151">
        <v>1.74630374841604</v>
      </c>
      <c r="AA39" s="151">
        <v>4.1085884921307301</v>
      </c>
      <c r="AB39" s="151">
        <v>2.8225972321245498</v>
      </c>
      <c r="AC39" s="151">
        <v>4.7309635930724596</v>
      </c>
      <c r="AD39" s="151">
        <v>1135.51437215649</v>
      </c>
      <c r="AE39" s="151">
        <v>31.3487905220227</v>
      </c>
      <c r="AF39" s="151">
        <v>5.8157643833114099</v>
      </c>
      <c r="AG39" s="153">
        <v>187.98452064262199</v>
      </c>
      <c r="AH39" s="153">
        <v>208.73885706302599</v>
      </c>
      <c r="AI39" s="151">
        <v>2305.3996558983799</v>
      </c>
      <c r="AJ39" s="151">
        <v>560.81708674030301</v>
      </c>
      <c r="AK39" s="151">
        <v>8.3089704525987607</v>
      </c>
      <c r="AL39" s="151">
        <v>1.3887859385177499</v>
      </c>
      <c r="AM39" s="151">
        <v>4.8921022304544701</v>
      </c>
      <c r="AN39" s="151">
        <v>7.4342912495712303</v>
      </c>
      <c r="AO39" s="151">
        <v>160.276906878472</v>
      </c>
      <c r="AP39" s="16"/>
    </row>
    <row r="40" spans="1:42" x14ac:dyDescent="0.2">
      <c r="A40" s="16" t="s">
        <v>799</v>
      </c>
      <c r="B40" s="130" t="s">
        <v>714</v>
      </c>
      <c r="C40" s="151">
        <v>0.52042350477656496</v>
      </c>
      <c r="D40" s="152">
        <v>8.3693617470114905</v>
      </c>
      <c r="E40" s="151">
        <v>4.1190927125511898</v>
      </c>
      <c r="F40" s="151">
        <v>2.2680870934339001</v>
      </c>
      <c r="G40" s="151">
        <v>0.52932376816416105</v>
      </c>
      <c r="H40" s="151">
        <v>0.171008080344795</v>
      </c>
      <c r="I40" s="151">
        <v>0.57637669776317202</v>
      </c>
      <c r="J40" s="151">
        <v>0.549404247349917</v>
      </c>
      <c r="K40" s="151">
        <v>1.9676570156017501</v>
      </c>
      <c r="L40" s="151">
        <v>79.057128928695604</v>
      </c>
      <c r="M40" s="151">
        <v>4.9590287181333697</v>
      </c>
      <c r="N40" s="151">
        <v>0.66823813247651798</v>
      </c>
      <c r="O40" s="151">
        <v>5.04376423897933</v>
      </c>
      <c r="P40" s="151">
        <v>15.819672320422001</v>
      </c>
      <c r="Q40" s="151">
        <v>57.4227210092767</v>
      </c>
      <c r="R40" s="151">
        <v>2.8415719955712402</v>
      </c>
      <c r="S40" s="151">
        <v>0.182370967206164</v>
      </c>
      <c r="T40" s="151">
        <v>0.38733995265176602</v>
      </c>
      <c r="U40" s="151">
        <v>0.40424340524671099</v>
      </c>
      <c r="V40" s="151">
        <v>8.7003539146820297E-2</v>
      </c>
      <c r="W40" s="151">
        <v>0.483741032005158</v>
      </c>
      <c r="X40" s="151">
        <v>129.56291838013101</v>
      </c>
      <c r="Y40" s="151">
        <v>4.1102125574705903</v>
      </c>
      <c r="Z40" s="151">
        <v>2.5424038218240699</v>
      </c>
      <c r="AA40" s="151">
        <v>5.5820875129035201</v>
      </c>
      <c r="AB40" s="151">
        <v>3.7987475002806002</v>
      </c>
      <c r="AC40" s="151">
        <v>6.6287646532094602</v>
      </c>
      <c r="AD40" s="151">
        <v>1291.5497590080599</v>
      </c>
      <c r="AE40" s="151">
        <v>35.987039683712197</v>
      </c>
      <c r="AF40" s="151">
        <v>6.92546987356224</v>
      </c>
      <c r="AG40" s="153">
        <v>282.48229917815797</v>
      </c>
      <c r="AH40" s="153">
        <v>326.65860761034401</v>
      </c>
      <c r="AI40" s="151">
        <v>3983.7622803948202</v>
      </c>
      <c r="AJ40" s="151">
        <v>685.65711188621901</v>
      </c>
      <c r="AK40" s="151">
        <v>9.9461207194304393</v>
      </c>
      <c r="AL40" s="151">
        <v>1.5320365916977401</v>
      </c>
      <c r="AM40" s="151">
        <v>7.8426509845966397</v>
      </c>
      <c r="AN40" s="151">
        <v>9.7481884199625899</v>
      </c>
      <c r="AO40" s="151">
        <v>354.032287265923</v>
      </c>
      <c r="AP40" s="16"/>
    </row>
    <row r="41" spans="1:42" x14ac:dyDescent="0.2">
      <c r="A41" s="16" t="s">
        <v>799</v>
      </c>
      <c r="B41" s="130" t="s">
        <v>714</v>
      </c>
      <c r="C41" s="151">
        <v>0.68697799600528098</v>
      </c>
      <c r="D41" s="152">
        <v>8.1785192598048706</v>
      </c>
      <c r="E41" s="151">
        <v>3.40761610816809</v>
      </c>
      <c r="F41" s="151">
        <v>2.2554768990612399</v>
      </c>
      <c r="G41" s="151">
        <v>0.41612475061409998</v>
      </c>
      <c r="H41" s="151">
        <v>0.23126528461073001</v>
      </c>
      <c r="I41" s="151">
        <v>0.93970185393062899</v>
      </c>
      <c r="J41" s="151">
        <v>1.0853852351476301</v>
      </c>
      <c r="K41" s="151">
        <v>2.3981634006716299</v>
      </c>
      <c r="L41" s="151">
        <v>111.497752004064</v>
      </c>
      <c r="M41" s="151">
        <v>4.4864743178025401</v>
      </c>
      <c r="N41" s="151">
        <v>0.59877288176797006</v>
      </c>
      <c r="O41" s="151">
        <v>5.7520920901942096</v>
      </c>
      <c r="P41" s="151">
        <v>23.2487347351334</v>
      </c>
      <c r="Q41" s="151">
        <v>60.227645249075103</v>
      </c>
      <c r="R41" s="151">
        <v>3.0011206747503798</v>
      </c>
      <c r="S41" s="151">
        <v>0.188813260773318</v>
      </c>
      <c r="T41" s="151">
        <v>0.38407006044946701</v>
      </c>
      <c r="U41" s="151">
        <v>0.539537431634042</v>
      </c>
      <c r="V41" s="151">
        <v>0.16213802874104499</v>
      </c>
      <c r="W41" s="151">
        <v>0.50567322680263005</v>
      </c>
      <c r="X41" s="151">
        <v>125.586259165486</v>
      </c>
      <c r="Y41" s="151">
        <v>4.2572185500968001</v>
      </c>
      <c r="Z41" s="151">
        <v>2.09748093326239</v>
      </c>
      <c r="AA41" s="151">
        <v>5.7756362102324097</v>
      </c>
      <c r="AB41" s="151">
        <v>4.9698028056281904</v>
      </c>
      <c r="AC41" s="151">
        <v>7.0526252643113896</v>
      </c>
      <c r="AD41" s="151">
        <v>1246.2914317765301</v>
      </c>
      <c r="AE41" s="151">
        <v>36.109334373164202</v>
      </c>
      <c r="AF41" s="151">
        <v>7.9792533426766097</v>
      </c>
      <c r="AG41" s="153">
        <v>183.32315966393401</v>
      </c>
      <c r="AH41" s="153">
        <v>199.08124509500701</v>
      </c>
      <c r="AI41" s="151">
        <v>2411.7315588622901</v>
      </c>
      <c r="AJ41" s="151">
        <v>635.53202010325106</v>
      </c>
      <c r="AK41" s="151">
        <v>12.6914322200439</v>
      </c>
      <c r="AL41" s="151">
        <v>1.6808077939306501</v>
      </c>
      <c r="AM41" s="151">
        <v>6.7264128395062999</v>
      </c>
      <c r="AN41" s="151">
        <v>12.303814309807199</v>
      </c>
      <c r="AO41" s="151">
        <v>256.50773239310797</v>
      </c>
      <c r="AP41" s="16"/>
    </row>
    <row r="42" spans="1:42" x14ac:dyDescent="0.2">
      <c r="A42" s="16" t="s">
        <v>800</v>
      </c>
      <c r="B42" s="130" t="s">
        <v>714</v>
      </c>
      <c r="C42" s="151">
        <v>0.50969195471450501</v>
      </c>
      <c r="D42" s="152">
        <v>7.74597507803814</v>
      </c>
      <c r="E42" s="151">
        <v>3.2878416744907302</v>
      </c>
      <c r="F42" s="151">
        <v>1.9950205438537101</v>
      </c>
      <c r="G42" s="151">
        <v>0.39120768050066101</v>
      </c>
      <c r="H42" s="151">
        <v>0.156132215264669</v>
      </c>
      <c r="I42" s="151">
        <v>0.58214373147743204</v>
      </c>
      <c r="J42" s="151">
        <v>0.60930879550071804</v>
      </c>
      <c r="K42" s="151">
        <v>1.7387665739531</v>
      </c>
      <c r="L42" s="151">
        <v>84.405328328715498</v>
      </c>
      <c r="M42" s="151">
        <v>3.9913438386770399</v>
      </c>
      <c r="N42" s="151">
        <v>0.59897083014640395</v>
      </c>
      <c r="O42" s="151">
        <v>5.2269226343252697</v>
      </c>
      <c r="P42" s="151">
        <v>18.0958186005276</v>
      </c>
      <c r="Q42" s="151">
        <v>57.0928909832854</v>
      </c>
      <c r="R42" s="151">
        <v>2.4572571631383502</v>
      </c>
      <c r="S42" s="151">
        <v>0.152433453573143</v>
      </c>
      <c r="T42" s="151">
        <v>0.27235216865565498</v>
      </c>
      <c r="U42" s="151">
        <v>0.35613925904224703</v>
      </c>
      <c r="V42" s="151">
        <v>0.114297535774705</v>
      </c>
      <c r="W42" s="151">
        <v>0.24325244900167201</v>
      </c>
      <c r="X42" s="151">
        <v>111.77833292603199</v>
      </c>
      <c r="Y42" s="151">
        <v>3.5559294529920602</v>
      </c>
      <c r="Z42" s="151">
        <v>1.8586264443301499</v>
      </c>
      <c r="AA42" s="151">
        <v>4.5382917922070201</v>
      </c>
      <c r="AB42" s="151">
        <v>3.4203058236774999</v>
      </c>
      <c r="AC42" s="151">
        <v>4.8405906364604503</v>
      </c>
      <c r="AD42" s="151">
        <v>1143.5134105303</v>
      </c>
      <c r="AE42" s="151">
        <v>34.254066914341003</v>
      </c>
      <c r="AF42" s="151">
        <v>5.2430595164041902</v>
      </c>
      <c r="AG42" s="153">
        <v>197.379858687558</v>
      </c>
      <c r="AH42" s="153">
        <v>230.266073131469</v>
      </c>
      <c r="AI42" s="151">
        <v>2477.1336247837698</v>
      </c>
      <c r="AJ42" s="151">
        <v>569.43959720135501</v>
      </c>
      <c r="AK42" s="151">
        <v>9.4784738900535004</v>
      </c>
      <c r="AL42" s="151">
        <v>1.16296072606678</v>
      </c>
      <c r="AM42" s="151">
        <v>6.0761663659566398</v>
      </c>
      <c r="AN42" s="151">
        <v>7.6857912106954398</v>
      </c>
      <c r="AO42" s="151">
        <v>175.18469653587701</v>
      </c>
      <c r="AP42" s="16"/>
    </row>
    <row r="43" spans="1:42" x14ac:dyDescent="0.2">
      <c r="A43" s="16" t="s">
        <v>800</v>
      </c>
      <c r="B43" s="130" t="s">
        <v>714</v>
      </c>
      <c r="C43" s="151">
        <v>0.81319874994678698</v>
      </c>
      <c r="D43" s="152">
        <v>8.9611380802033391</v>
      </c>
      <c r="E43" s="151">
        <v>4.4223250211347898</v>
      </c>
      <c r="F43" s="151">
        <v>2.4589579055461401</v>
      </c>
      <c r="G43" s="151">
        <v>0.512539467806718</v>
      </c>
      <c r="H43" s="151">
        <v>0.177772723627415</v>
      </c>
      <c r="I43" s="151">
        <v>0.60363580727619404</v>
      </c>
      <c r="J43" s="151">
        <v>0.55165518250203305</v>
      </c>
      <c r="K43" s="151">
        <v>2.0980028461040598</v>
      </c>
      <c r="L43" s="151">
        <v>79.118344203644199</v>
      </c>
      <c r="M43" s="151">
        <v>4.9044431695424597</v>
      </c>
      <c r="N43" s="151">
        <v>0.58561697481444097</v>
      </c>
      <c r="O43" s="151">
        <v>4.8708685230270801</v>
      </c>
      <c r="P43" s="151">
        <v>15.4417700106411</v>
      </c>
      <c r="Q43" s="151">
        <v>58.705630245120801</v>
      </c>
      <c r="R43" s="151">
        <v>3.1397379675719401</v>
      </c>
      <c r="S43" s="151">
        <v>0.23342115224788501</v>
      </c>
      <c r="T43" s="151">
        <v>0.40778531134544699</v>
      </c>
      <c r="U43" s="151">
        <v>0.50396977240327601</v>
      </c>
      <c r="V43" s="151">
        <v>9.6554480700922499E-2</v>
      </c>
      <c r="W43" s="151">
        <v>0.37223738799217099</v>
      </c>
      <c r="X43" s="151">
        <v>151.267800341396</v>
      </c>
      <c r="Y43" s="151">
        <v>4.7751714468014299</v>
      </c>
      <c r="Z43" s="151">
        <v>2.7335581818299199</v>
      </c>
      <c r="AA43" s="151">
        <v>6.09695095437365</v>
      </c>
      <c r="AB43" s="151">
        <v>3.88684326895685</v>
      </c>
      <c r="AC43" s="151">
        <v>6.5880437195079402</v>
      </c>
      <c r="AD43" s="151">
        <v>1361.91062431721</v>
      </c>
      <c r="AE43" s="151">
        <v>34.658983833112103</v>
      </c>
      <c r="AF43" s="151">
        <v>7.4135755218852903</v>
      </c>
      <c r="AG43" s="153">
        <v>275.22807147152298</v>
      </c>
      <c r="AH43" s="153">
        <v>345.78789438014701</v>
      </c>
      <c r="AI43" s="151">
        <v>3749.0755174687101</v>
      </c>
      <c r="AJ43" s="151">
        <v>735.18723973355395</v>
      </c>
      <c r="AK43" s="151">
        <v>11.850190827975499</v>
      </c>
      <c r="AL43" s="151">
        <v>1.62498082862388</v>
      </c>
      <c r="AM43" s="151">
        <v>8.2043091729474593</v>
      </c>
      <c r="AN43" s="151">
        <v>10.1803267758836</v>
      </c>
      <c r="AO43" s="151">
        <v>354.828780921526</v>
      </c>
      <c r="AP43" s="16"/>
    </row>
    <row r="44" spans="1:42" x14ac:dyDescent="0.2">
      <c r="A44" s="16" t="s">
        <v>800</v>
      </c>
      <c r="B44" s="130" t="s">
        <v>714</v>
      </c>
      <c r="C44" s="151">
        <v>0.52429776984473397</v>
      </c>
      <c r="D44" s="152">
        <v>8.2425529269187301</v>
      </c>
      <c r="E44" s="151">
        <v>3.52992939123205</v>
      </c>
      <c r="F44" s="151">
        <v>2.21525147049688</v>
      </c>
      <c r="G44" s="151">
        <v>0.44366598009966701</v>
      </c>
      <c r="H44" s="151">
        <v>0.169398778976627</v>
      </c>
      <c r="I44" s="151">
        <v>0.70832358039408105</v>
      </c>
      <c r="J44" s="151">
        <v>0.73369163613613297</v>
      </c>
      <c r="K44" s="151">
        <v>1.93707467873571</v>
      </c>
      <c r="L44" s="151">
        <v>86.751723904386694</v>
      </c>
      <c r="M44" s="151">
        <v>3.94622391153489</v>
      </c>
      <c r="N44" s="151">
        <v>0.56957698556233605</v>
      </c>
      <c r="O44" s="151">
        <v>5.17320774580124</v>
      </c>
      <c r="P44" s="151">
        <v>18.200793088369299</v>
      </c>
      <c r="Q44" s="151">
        <v>57.501615394120897</v>
      </c>
      <c r="R44" s="151">
        <v>2.79184740215941</v>
      </c>
      <c r="S44" s="151">
        <v>0.15802532328164701</v>
      </c>
      <c r="T44" s="151">
        <v>0.30563152916490699</v>
      </c>
      <c r="U44" s="151">
        <v>0.41659308998556799</v>
      </c>
      <c r="V44" s="151">
        <v>0.122857432872425</v>
      </c>
      <c r="W44" s="151">
        <v>0.258381462274759</v>
      </c>
      <c r="X44" s="151">
        <v>118.055324992753</v>
      </c>
      <c r="Y44" s="151">
        <v>3.7406781102557098</v>
      </c>
      <c r="Z44" s="151">
        <v>1.7814667054753699</v>
      </c>
      <c r="AA44" s="151">
        <v>4.8166737898146703</v>
      </c>
      <c r="AB44" s="151">
        <v>4.1704465974547604</v>
      </c>
      <c r="AC44" s="151">
        <v>5.6365156227695197</v>
      </c>
      <c r="AD44" s="151">
        <v>1178.57326116482</v>
      </c>
      <c r="AE44" s="151">
        <v>30.108974056676701</v>
      </c>
      <c r="AF44" s="151">
        <v>5.3454511121662103</v>
      </c>
      <c r="AG44" s="153">
        <v>195.15770911890701</v>
      </c>
      <c r="AH44" s="153">
        <v>232.20938821289201</v>
      </c>
      <c r="AI44" s="151">
        <v>2558.11349150148</v>
      </c>
      <c r="AJ44" s="151">
        <v>620.22071909388205</v>
      </c>
      <c r="AK44" s="151">
        <v>8.3027789168458295</v>
      </c>
      <c r="AL44" s="151">
        <v>1.2040934449512699</v>
      </c>
      <c r="AM44" s="151">
        <v>5.9184878762286397</v>
      </c>
      <c r="AN44" s="151">
        <v>9.8916961570798101</v>
      </c>
      <c r="AO44" s="151">
        <v>204.214067481417</v>
      </c>
      <c r="AP44" s="16"/>
    </row>
    <row r="45" spans="1:42" x14ac:dyDescent="0.2">
      <c r="A45" s="16" t="s">
        <v>801</v>
      </c>
      <c r="B45" s="130" t="s">
        <v>714</v>
      </c>
      <c r="C45" s="151">
        <v>0.88227260653449402</v>
      </c>
      <c r="D45" s="152">
        <v>7.3972423499578497</v>
      </c>
      <c r="E45" s="151">
        <v>1.0387059691320399</v>
      </c>
      <c r="F45" s="151">
        <v>14.3417642399135</v>
      </c>
      <c r="G45" s="151">
        <v>2.4350325948253499</v>
      </c>
      <c r="H45" s="151">
        <v>0.76815838273510395</v>
      </c>
      <c r="I45" s="151">
        <v>2.9327274217718999</v>
      </c>
      <c r="J45" s="151">
        <v>1.91169231257255</v>
      </c>
      <c r="K45" s="151">
        <v>8.3263620431968004</v>
      </c>
      <c r="L45" s="151">
        <v>68.105433563560993</v>
      </c>
      <c r="M45" s="151">
        <v>5.1379873435352996</v>
      </c>
      <c r="N45" s="151">
        <v>1.4718448600618801</v>
      </c>
      <c r="O45" s="151">
        <v>10.3118102477791</v>
      </c>
      <c r="P45" s="151">
        <v>18.384230865577202</v>
      </c>
      <c r="Q45" s="151">
        <v>75.670537313159898</v>
      </c>
      <c r="R45" s="151">
        <v>200.569703589103</v>
      </c>
      <c r="S45" s="151">
        <v>7.9953198774568497</v>
      </c>
      <c r="T45" s="151">
        <v>3.5440680071233199</v>
      </c>
      <c r="U45" s="151">
        <v>11.7852310591642</v>
      </c>
      <c r="V45" s="151">
        <v>6.7665348361097397</v>
      </c>
      <c r="W45" s="151">
        <v>54.0039216316137</v>
      </c>
      <c r="X45" s="151">
        <v>1130.1305527915699</v>
      </c>
      <c r="Y45" s="151">
        <v>28.316449776951298</v>
      </c>
      <c r="Z45" s="151">
        <v>19.7598695010313</v>
      </c>
      <c r="AA45" s="151">
        <v>214.525165367559</v>
      </c>
      <c r="AB45" s="151">
        <v>94.116353687465093</v>
      </c>
      <c r="AC45" s="151">
        <v>999.73342076278504</v>
      </c>
      <c r="AD45" s="151">
        <v>311.94083442906702</v>
      </c>
      <c r="AE45" s="151">
        <v>11.9478025420854</v>
      </c>
      <c r="AF45" s="151">
        <v>3.7669385980177901</v>
      </c>
      <c r="AG45" s="153">
        <v>55.182979186264099</v>
      </c>
      <c r="AH45" s="153">
        <v>47.141807421391903</v>
      </c>
      <c r="AI45" s="151">
        <v>396.51972467752</v>
      </c>
      <c r="AJ45" s="151">
        <v>879.51121947834599</v>
      </c>
      <c r="AK45" s="151">
        <v>17.460178298895201</v>
      </c>
      <c r="AL45" s="151">
        <v>3.7361386806941002</v>
      </c>
      <c r="AM45" s="151">
        <v>14.886971277574601</v>
      </c>
      <c r="AN45" s="151">
        <v>12.071514817189099</v>
      </c>
      <c r="AO45" s="151">
        <v>280.71869259458703</v>
      </c>
      <c r="AP45" s="16"/>
    </row>
    <row r="46" spans="1:42" x14ac:dyDescent="0.2">
      <c r="A46" s="16" t="s">
        <v>801</v>
      </c>
      <c r="B46" s="130" t="s">
        <v>714</v>
      </c>
      <c r="C46" s="151">
        <v>0.93887112031698605</v>
      </c>
      <c r="D46" s="152">
        <v>7.1427026450108198</v>
      </c>
      <c r="E46" s="151">
        <v>1.4340409871740001</v>
      </c>
      <c r="F46" s="151">
        <v>12.356436612652899</v>
      </c>
      <c r="G46" s="151">
        <v>2.5016827782460198</v>
      </c>
      <c r="H46" s="151">
        <v>0.85131265667983702</v>
      </c>
      <c r="I46" s="151">
        <v>3.1399769374893198</v>
      </c>
      <c r="J46" s="151">
        <v>2.0247410654109599</v>
      </c>
      <c r="K46" s="151">
        <v>7.8154230580603299</v>
      </c>
      <c r="L46" s="151">
        <v>56.3941563746329</v>
      </c>
      <c r="M46" s="151">
        <v>4.86641843049778</v>
      </c>
      <c r="N46" s="151">
        <v>1.28455032696424</v>
      </c>
      <c r="O46" s="151">
        <v>9.6370517358333494</v>
      </c>
      <c r="P46" s="151">
        <v>16.974196779767102</v>
      </c>
      <c r="Q46" s="151">
        <v>69.592770080886496</v>
      </c>
      <c r="R46" s="151">
        <v>178.56463592749299</v>
      </c>
      <c r="S46" s="151">
        <v>8.6542212057317496</v>
      </c>
      <c r="T46" s="151">
        <v>4.0200876597038802</v>
      </c>
      <c r="U46" s="151">
        <v>12.077034615077</v>
      </c>
      <c r="V46" s="151">
        <v>6.7097409574514897</v>
      </c>
      <c r="W46" s="151">
        <v>54.9436980081257</v>
      </c>
      <c r="X46" s="151">
        <v>1173.04689740193</v>
      </c>
      <c r="Y46" s="151">
        <v>29.187561415882499</v>
      </c>
      <c r="Z46" s="151">
        <v>21.717869708486699</v>
      </c>
      <c r="AA46" s="151">
        <v>238.66944003459099</v>
      </c>
      <c r="AB46" s="151">
        <v>104.54273109250801</v>
      </c>
      <c r="AC46" s="151">
        <v>1042.6441389152701</v>
      </c>
      <c r="AD46" s="151">
        <v>319.97176001161699</v>
      </c>
      <c r="AE46" s="151">
        <v>11.871062030857299</v>
      </c>
      <c r="AF46" s="151">
        <v>3.9477226179476501</v>
      </c>
      <c r="AG46" s="153">
        <v>75.622610337100298</v>
      </c>
      <c r="AH46" s="153">
        <v>60.964675015413498</v>
      </c>
      <c r="AI46" s="151">
        <v>536.612105096287</v>
      </c>
      <c r="AJ46" s="151">
        <v>688.31294353015301</v>
      </c>
      <c r="AK46" s="151">
        <v>16.195472475875899</v>
      </c>
      <c r="AL46" s="151">
        <v>3.74932510763787</v>
      </c>
      <c r="AM46" s="151">
        <v>14.6992348842689</v>
      </c>
      <c r="AN46" s="151">
        <v>10.4767996062881</v>
      </c>
      <c r="AO46" s="151">
        <v>277.17673886163902</v>
      </c>
      <c r="AP46" s="16"/>
    </row>
    <row r="47" spans="1:42" x14ac:dyDescent="0.2">
      <c r="A47" s="16" t="s">
        <v>801</v>
      </c>
      <c r="B47" s="130" t="s">
        <v>714</v>
      </c>
      <c r="C47" s="151">
        <v>0.89356552750744001</v>
      </c>
      <c r="D47" s="152">
        <v>7.4808689015444596</v>
      </c>
      <c r="E47" s="151">
        <v>1.0769658626694401</v>
      </c>
      <c r="F47" s="151">
        <v>12.096612350522999</v>
      </c>
      <c r="G47" s="151">
        <v>1.74310721787306</v>
      </c>
      <c r="H47" s="151">
        <v>0.60827972202737102</v>
      </c>
      <c r="I47" s="151">
        <v>4.02202315617685</v>
      </c>
      <c r="J47" s="151">
        <v>4.0958215915071099</v>
      </c>
      <c r="K47" s="151">
        <v>9.2788731582405699</v>
      </c>
      <c r="L47" s="151">
        <v>80.372638612686799</v>
      </c>
      <c r="M47" s="151">
        <v>4.4487741674136796</v>
      </c>
      <c r="N47" s="151">
        <v>1.05636216642726</v>
      </c>
      <c r="O47" s="151">
        <v>11.1103151532655</v>
      </c>
      <c r="P47" s="151">
        <v>24.8598275565116</v>
      </c>
      <c r="Q47" s="151">
        <v>75.037551618790005</v>
      </c>
      <c r="R47" s="151">
        <v>167.199548339377</v>
      </c>
      <c r="S47" s="151">
        <v>6.32364994728208</v>
      </c>
      <c r="T47" s="151">
        <v>3.2978581268207998</v>
      </c>
      <c r="U47" s="151">
        <v>10.3931542574687</v>
      </c>
      <c r="V47" s="151">
        <v>9.4660317706983808</v>
      </c>
      <c r="W47" s="151">
        <v>48.920009176888001</v>
      </c>
      <c r="X47" s="151">
        <v>1143.10419593955</v>
      </c>
      <c r="Y47" s="151">
        <v>28.086784490235299</v>
      </c>
      <c r="Z47" s="151">
        <v>16.871119253256701</v>
      </c>
      <c r="AA47" s="151">
        <v>184.99482517079301</v>
      </c>
      <c r="AB47" s="151">
        <v>107.340880308539</v>
      </c>
      <c r="AC47" s="151">
        <v>910.80661241373195</v>
      </c>
      <c r="AD47" s="151">
        <v>305.30160638820399</v>
      </c>
      <c r="AE47" s="151">
        <v>11.6481646512915</v>
      </c>
      <c r="AF47" s="151">
        <v>4.0358954763375596</v>
      </c>
      <c r="AG47" s="153">
        <v>45.674410905927999</v>
      </c>
      <c r="AH47" s="153">
        <v>39.986785661945703</v>
      </c>
      <c r="AI47" s="151">
        <v>263.13200402789602</v>
      </c>
      <c r="AJ47" s="151">
        <v>907.02056886051901</v>
      </c>
      <c r="AK47" s="151">
        <v>23.288549681553299</v>
      </c>
      <c r="AL47" s="151">
        <v>4.2603492906479703</v>
      </c>
      <c r="AM47" s="151">
        <v>18.6222071483494</v>
      </c>
      <c r="AN47" s="151">
        <v>14.4630332447644</v>
      </c>
      <c r="AO47" s="151">
        <v>352.21639336705601</v>
      </c>
      <c r="AP47" s="16"/>
    </row>
    <row r="48" spans="1:42" x14ac:dyDescent="0.2">
      <c r="A48" s="16" t="s">
        <v>802</v>
      </c>
      <c r="B48" s="130" t="s">
        <v>714</v>
      </c>
      <c r="C48" s="151">
        <v>2.0208157298752298</v>
      </c>
      <c r="D48" s="152">
        <v>14.1556515390134</v>
      </c>
      <c r="E48" s="151">
        <v>1.90950499441108</v>
      </c>
      <c r="F48" s="151">
        <v>35.196445940424901</v>
      </c>
      <c r="G48" s="151">
        <v>3.5089514855103698</v>
      </c>
      <c r="H48" s="151">
        <v>1.0166567998253</v>
      </c>
      <c r="I48" s="151">
        <v>3.0165530849134901</v>
      </c>
      <c r="J48" s="151">
        <v>1.78516932347266</v>
      </c>
      <c r="K48" s="151">
        <v>9.8914783859881101</v>
      </c>
      <c r="L48" s="151">
        <v>139.38415710501201</v>
      </c>
      <c r="M48" s="151">
        <v>8.26474290170637</v>
      </c>
      <c r="N48" s="151">
        <v>1.8028469584490201</v>
      </c>
      <c r="O48" s="151">
        <v>9.7673818088990103</v>
      </c>
      <c r="P48" s="151">
        <v>18.325143214910099</v>
      </c>
      <c r="Q48" s="151">
        <v>76.771799568029294</v>
      </c>
      <c r="R48" s="151">
        <v>603.04217255497895</v>
      </c>
      <c r="S48" s="151">
        <v>22.515506124700099</v>
      </c>
      <c r="T48" s="151">
        <v>10.926025146533499</v>
      </c>
      <c r="U48" s="151">
        <v>36.943951455115602</v>
      </c>
      <c r="V48" s="151">
        <v>16.957745743773</v>
      </c>
      <c r="W48" s="151">
        <v>145.87655234638899</v>
      </c>
      <c r="X48" s="151">
        <v>1386.74828024565</v>
      </c>
      <c r="Y48" s="151">
        <v>72.876241389254602</v>
      </c>
      <c r="Z48" s="151">
        <v>41.278369608299897</v>
      </c>
      <c r="AA48" s="151">
        <v>374.41141289105599</v>
      </c>
      <c r="AB48" s="151">
        <v>141.16917300102401</v>
      </c>
      <c r="AC48" s="151">
        <v>1125.1692929779001</v>
      </c>
      <c r="AD48" s="151">
        <v>413.85515237363899</v>
      </c>
      <c r="AE48" s="151">
        <v>9.8235673013859603</v>
      </c>
      <c r="AF48" s="151">
        <v>2.1540886594854101</v>
      </c>
      <c r="AG48" s="153">
        <v>25.3435951920906</v>
      </c>
      <c r="AH48" s="153">
        <v>32.124514945522101</v>
      </c>
      <c r="AI48" s="151">
        <v>188.04802552336699</v>
      </c>
      <c r="AJ48" s="151">
        <v>1480.57939608893</v>
      </c>
      <c r="AK48" s="151">
        <v>25.3519986704353</v>
      </c>
      <c r="AL48" s="151">
        <v>3.26222523125834</v>
      </c>
      <c r="AM48" s="151">
        <v>13.4758448146754</v>
      </c>
      <c r="AN48" s="151">
        <v>17.987825066745501</v>
      </c>
      <c r="AO48" s="151">
        <v>279.36909302972703</v>
      </c>
      <c r="AP48" s="16"/>
    </row>
    <row r="49" spans="1:42" x14ac:dyDescent="0.2">
      <c r="A49" s="16" t="s">
        <v>802</v>
      </c>
      <c r="B49" s="130" t="s">
        <v>714</v>
      </c>
      <c r="C49" s="151">
        <v>2.0798467189245402</v>
      </c>
      <c r="D49" s="152">
        <v>12.3855893610317</v>
      </c>
      <c r="E49" s="151">
        <v>2.176967808838</v>
      </c>
      <c r="F49" s="151">
        <v>29.210351505460601</v>
      </c>
      <c r="G49" s="151">
        <v>4.26940530101571</v>
      </c>
      <c r="H49" s="151">
        <v>1.16400738421367</v>
      </c>
      <c r="I49" s="151">
        <v>3.3257504559093198</v>
      </c>
      <c r="J49" s="151">
        <v>1.57460607397929</v>
      </c>
      <c r="K49" s="151">
        <v>10.9131812235696</v>
      </c>
      <c r="L49" s="151">
        <v>91.768153790772502</v>
      </c>
      <c r="M49" s="151">
        <v>7.7236817629348904</v>
      </c>
      <c r="N49" s="151">
        <v>1.67021245360061</v>
      </c>
      <c r="O49" s="151">
        <v>8.1666879058588204</v>
      </c>
      <c r="P49" s="151">
        <v>14.595691016384199</v>
      </c>
      <c r="Q49" s="151">
        <v>68.477117139275194</v>
      </c>
      <c r="R49" s="151">
        <v>565.46677920913203</v>
      </c>
      <c r="S49" s="151">
        <v>22.826661087101101</v>
      </c>
      <c r="T49" s="151">
        <v>10.393853561102899</v>
      </c>
      <c r="U49" s="151">
        <v>40.183111470557201</v>
      </c>
      <c r="V49" s="151">
        <v>15.8966377593609</v>
      </c>
      <c r="W49" s="151">
        <v>165.33579499111801</v>
      </c>
      <c r="X49" s="151">
        <v>1457.5143644017401</v>
      </c>
      <c r="Y49" s="151">
        <v>57.615982295237401</v>
      </c>
      <c r="Z49" s="151">
        <v>43.537709312299398</v>
      </c>
      <c r="AA49" s="151">
        <v>365.02706447700098</v>
      </c>
      <c r="AB49" s="151">
        <v>135.57296957046501</v>
      </c>
      <c r="AC49" s="151">
        <v>1258.95484439962</v>
      </c>
      <c r="AD49" s="151">
        <v>368.30944049259102</v>
      </c>
      <c r="AE49" s="151">
        <v>8.3145895739884494</v>
      </c>
      <c r="AF49" s="151">
        <v>2.2072443769237702</v>
      </c>
      <c r="AG49" s="153">
        <v>30.863656925033101</v>
      </c>
      <c r="AH49" s="153">
        <v>47.233231425610803</v>
      </c>
      <c r="AI49" s="151">
        <v>294.28635712841401</v>
      </c>
      <c r="AJ49" s="151">
        <v>1070.3517296805501</v>
      </c>
      <c r="AK49" s="151">
        <v>15.0803539235256</v>
      </c>
      <c r="AL49" s="151">
        <v>2.46473936472279</v>
      </c>
      <c r="AM49" s="151">
        <v>8.9139305118418495</v>
      </c>
      <c r="AN49" s="151">
        <v>14.574640833481199</v>
      </c>
      <c r="AO49" s="151">
        <v>260.89072670378698</v>
      </c>
      <c r="AP49" s="16"/>
    </row>
    <row r="50" spans="1:42" x14ac:dyDescent="0.2">
      <c r="A50" s="16" t="s">
        <v>802</v>
      </c>
      <c r="B50" s="130" t="s">
        <v>714</v>
      </c>
      <c r="C50" s="151">
        <v>3.4006327736833901</v>
      </c>
      <c r="D50" s="152">
        <v>17.654927522841799</v>
      </c>
      <c r="E50" s="151">
        <v>2.6776561193833102</v>
      </c>
      <c r="F50" s="151">
        <v>39.412491312298201</v>
      </c>
      <c r="G50" s="151">
        <v>3.8881432143705199</v>
      </c>
      <c r="H50" s="151">
        <v>1.16000132268148</v>
      </c>
      <c r="I50" s="151">
        <v>3.27665521087197</v>
      </c>
      <c r="J50" s="151">
        <v>1.63808659247764</v>
      </c>
      <c r="K50" s="151">
        <v>13.829303722695199</v>
      </c>
      <c r="L50" s="151">
        <v>136.59663315864401</v>
      </c>
      <c r="M50" s="151">
        <v>9.3233081998893095</v>
      </c>
      <c r="N50" s="151">
        <v>2.07937102511685</v>
      </c>
      <c r="O50" s="151">
        <v>10.6754473085994</v>
      </c>
      <c r="P50" s="151">
        <v>19.529245174959101</v>
      </c>
      <c r="Q50" s="151">
        <v>93.988447385894403</v>
      </c>
      <c r="R50" s="151">
        <v>661.27238824571805</v>
      </c>
      <c r="S50" s="151">
        <v>27.090196227062901</v>
      </c>
      <c r="T50" s="151">
        <v>11.8597425255153</v>
      </c>
      <c r="U50" s="151">
        <v>43.953624623813099</v>
      </c>
      <c r="V50" s="151">
        <v>21.210600972844599</v>
      </c>
      <c r="W50" s="151">
        <v>190.37921170546201</v>
      </c>
      <c r="X50" s="151">
        <v>1566.2846474021701</v>
      </c>
      <c r="Y50" s="151">
        <v>86.844330686626606</v>
      </c>
      <c r="Z50" s="151">
        <v>53.5380059540079</v>
      </c>
      <c r="AA50" s="151">
        <v>413.03588333671001</v>
      </c>
      <c r="AB50" s="151">
        <v>185.21057896777901</v>
      </c>
      <c r="AC50" s="151">
        <v>1284.3771937315601</v>
      </c>
      <c r="AD50" s="151">
        <v>587.20699647962203</v>
      </c>
      <c r="AE50" s="151">
        <v>11.796581403574001</v>
      </c>
      <c r="AF50" s="151">
        <v>2.5300836069122998</v>
      </c>
      <c r="AG50" s="153">
        <v>35.031665120942897</v>
      </c>
      <c r="AH50" s="153">
        <v>46.274143101423903</v>
      </c>
      <c r="AI50" s="151">
        <v>349.89551646777801</v>
      </c>
      <c r="AJ50" s="151">
        <v>2104.1825223614201</v>
      </c>
      <c r="AK50" s="151">
        <v>34.882347144799503</v>
      </c>
      <c r="AL50" s="151">
        <v>4.0465300296487197</v>
      </c>
      <c r="AM50" s="151">
        <v>18.091689707715702</v>
      </c>
      <c r="AN50" s="151">
        <v>22.965774703865101</v>
      </c>
      <c r="AO50" s="151">
        <v>524.35823221353098</v>
      </c>
      <c r="AP50" s="16"/>
    </row>
    <row r="51" spans="1:42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</row>
    <row r="53" spans="1:42" s="4" customFormat="1" ht="16" x14ac:dyDescent="0.2">
      <c r="A53" s="78" t="s">
        <v>937</v>
      </c>
      <c r="B53" s="78"/>
      <c r="C53" s="78"/>
    </row>
    <row r="54" spans="1:42" ht="16" x14ac:dyDescent="0.2">
      <c r="A54" s="78" t="s">
        <v>15</v>
      </c>
      <c r="B54" s="16"/>
      <c r="C54" s="16"/>
      <c r="D54" s="4"/>
    </row>
    <row r="55" spans="1:42" x14ac:dyDescent="0.2">
      <c r="A55" s="82" t="s">
        <v>16</v>
      </c>
      <c r="B55" s="82" t="s">
        <v>90</v>
      </c>
      <c r="C55" s="82" t="s">
        <v>18</v>
      </c>
    </row>
    <row r="56" spans="1:42" x14ac:dyDescent="0.2">
      <c r="A56" s="83" t="s">
        <v>19</v>
      </c>
      <c r="B56" s="84">
        <v>189227666347206</v>
      </c>
      <c r="C56" s="84">
        <v>485199144480015</v>
      </c>
      <c r="D56" s="18"/>
      <c r="E56" s="18"/>
    </row>
    <row r="57" spans="1:42" x14ac:dyDescent="0.2">
      <c r="A57" s="83" t="s">
        <v>20</v>
      </c>
      <c r="B57" s="84">
        <v>114145176864507</v>
      </c>
      <c r="C57" s="84">
        <v>292679940678223</v>
      </c>
      <c r="D57" s="18"/>
      <c r="E57" s="18"/>
    </row>
    <row r="58" spans="1:42" x14ac:dyDescent="0.2">
      <c r="A58" s="83" t="s">
        <v>21</v>
      </c>
      <c r="B58" s="84">
        <v>307779014991014</v>
      </c>
      <c r="C58" s="84">
        <v>789176961515421</v>
      </c>
      <c r="D58" s="18"/>
      <c r="E58" s="18"/>
    </row>
    <row r="59" spans="1:42" x14ac:dyDescent="0.2">
      <c r="A59" s="83" t="s">
        <v>22</v>
      </c>
      <c r="B59" s="84">
        <v>206681187957398</v>
      </c>
      <c r="C59" s="84">
        <v>52995176399333</v>
      </c>
      <c r="D59" s="18"/>
      <c r="E59" s="18"/>
    </row>
    <row r="60" spans="1:42" x14ac:dyDescent="0.2">
      <c r="A60" s="83" t="s">
        <v>24</v>
      </c>
      <c r="B60" s="85" t="s">
        <v>803</v>
      </c>
      <c r="C60" s="84">
        <v>252424091563743</v>
      </c>
      <c r="D60" s="18"/>
      <c r="E60" s="18"/>
    </row>
    <row r="61" spans="1:42" x14ac:dyDescent="0.2">
      <c r="A61" s="83" t="s">
        <v>27</v>
      </c>
      <c r="B61" s="85" t="s">
        <v>804</v>
      </c>
      <c r="C61" s="84">
        <v>201112336613907</v>
      </c>
      <c r="D61" s="18"/>
      <c r="E61" s="18"/>
    </row>
    <row r="62" spans="1:42" x14ac:dyDescent="0.2">
      <c r="A62" s="83" t="s">
        <v>30</v>
      </c>
      <c r="B62" s="85" t="s">
        <v>805</v>
      </c>
      <c r="C62" s="84">
        <v>134202361452211</v>
      </c>
      <c r="D62" s="18"/>
      <c r="E62" s="18"/>
    </row>
    <row r="63" spans="1:42" x14ac:dyDescent="0.2">
      <c r="A63" s="83" t="s">
        <v>33</v>
      </c>
      <c r="B63" s="85" t="s">
        <v>806</v>
      </c>
      <c r="C63" s="84">
        <v>100882151556751</v>
      </c>
      <c r="D63" s="18"/>
      <c r="E63" s="18"/>
    </row>
    <row r="64" spans="1:42" x14ac:dyDescent="0.2">
      <c r="A64" s="83" t="s">
        <v>36</v>
      </c>
      <c r="B64" s="85" t="s">
        <v>807</v>
      </c>
      <c r="C64" s="85" t="s">
        <v>808</v>
      </c>
      <c r="D64" s="18"/>
      <c r="E64" s="18"/>
    </row>
    <row r="65" spans="1:5" x14ac:dyDescent="0.2">
      <c r="A65" s="83" t="s">
        <v>101</v>
      </c>
      <c r="B65" s="85" t="s">
        <v>809</v>
      </c>
      <c r="C65" s="85" t="s">
        <v>810</v>
      </c>
      <c r="D65" s="18"/>
      <c r="E65" s="18"/>
    </row>
    <row r="66" spans="1:5" x14ac:dyDescent="0.2">
      <c r="A66" s="83" t="s">
        <v>104</v>
      </c>
      <c r="B66" s="85" t="s">
        <v>811</v>
      </c>
      <c r="C66" s="85" t="s">
        <v>812</v>
      </c>
      <c r="D66" s="18"/>
      <c r="E66" s="18"/>
    </row>
    <row r="67" spans="1:5" x14ac:dyDescent="0.2">
      <c r="A67" s="83" t="s">
        <v>107</v>
      </c>
      <c r="B67" s="85" t="s">
        <v>813</v>
      </c>
      <c r="C67" s="85" t="s">
        <v>814</v>
      </c>
      <c r="D67" s="18"/>
      <c r="E67" s="18"/>
    </row>
    <row r="68" spans="1:5" x14ac:dyDescent="0.2">
      <c r="A68" s="83" t="s">
        <v>110</v>
      </c>
      <c r="B68" s="85" t="s">
        <v>815</v>
      </c>
      <c r="C68" s="85" t="s">
        <v>816</v>
      </c>
      <c r="D68" s="18"/>
      <c r="E68" s="18"/>
    </row>
    <row r="69" spans="1:5" x14ac:dyDescent="0.2">
      <c r="A69" s="83" t="s">
        <v>113</v>
      </c>
      <c r="B69" s="85" t="s">
        <v>817</v>
      </c>
      <c r="C69" s="85" t="s">
        <v>818</v>
      </c>
      <c r="D69" s="18"/>
      <c r="E69" s="18"/>
    </row>
    <row r="70" spans="1:5" x14ac:dyDescent="0.2">
      <c r="A70" s="83" t="s">
        <v>116</v>
      </c>
      <c r="B70" s="85" t="s">
        <v>819</v>
      </c>
      <c r="C70" s="85" t="s">
        <v>820</v>
      </c>
      <c r="D70" s="18"/>
      <c r="E70" s="18"/>
    </row>
    <row r="71" spans="1:5" x14ac:dyDescent="0.2">
      <c r="A71" s="83" t="s">
        <v>119</v>
      </c>
      <c r="B71" s="85" t="s">
        <v>821</v>
      </c>
      <c r="C71" s="85" t="s">
        <v>822</v>
      </c>
      <c r="D71" s="18"/>
      <c r="E71" s="18"/>
    </row>
    <row r="72" spans="1:5" x14ac:dyDescent="0.2">
      <c r="A72" s="83" t="s">
        <v>122</v>
      </c>
      <c r="B72" s="85" t="s">
        <v>823</v>
      </c>
      <c r="C72" s="85" t="s">
        <v>824</v>
      </c>
      <c r="D72" s="18"/>
      <c r="E72" s="18"/>
    </row>
    <row r="73" spans="1:5" x14ac:dyDescent="0.2">
      <c r="A73" s="83" t="s">
        <v>125</v>
      </c>
      <c r="B73" s="85" t="s">
        <v>825</v>
      </c>
      <c r="C73" s="85" t="s">
        <v>826</v>
      </c>
      <c r="D73" s="18"/>
      <c r="E73" s="18"/>
    </row>
    <row r="74" spans="1:5" x14ac:dyDescent="0.2">
      <c r="A74" s="83" t="s">
        <v>343</v>
      </c>
      <c r="B74" s="85" t="s">
        <v>827</v>
      </c>
      <c r="C74" s="85" t="s">
        <v>828</v>
      </c>
      <c r="D74" s="18"/>
      <c r="E74" s="18"/>
    </row>
    <row r="75" spans="1:5" x14ac:dyDescent="0.2">
      <c r="A75" s="83" t="s">
        <v>348</v>
      </c>
      <c r="B75" s="85" t="s">
        <v>829</v>
      </c>
      <c r="C75" s="85" t="s">
        <v>830</v>
      </c>
      <c r="D75" s="18"/>
      <c r="E75" s="18"/>
    </row>
    <row r="76" spans="1:5" x14ac:dyDescent="0.2">
      <c r="A76" s="83" t="s">
        <v>353</v>
      </c>
      <c r="B76" s="85" t="s">
        <v>831</v>
      </c>
      <c r="C76" s="85" t="s">
        <v>832</v>
      </c>
      <c r="D76" s="18"/>
      <c r="E76" s="18"/>
    </row>
    <row r="77" spans="1:5" x14ac:dyDescent="0.2">
      <c r="A77" s="83" t="s">
        <v>358</v>
      </c>
      <c r="B77" s="85" t="s">
        <v>833</v>
      </c>
      <c r="C77" s="85" t="s">
        <v>834</v>
      </c>
      <c r="D77" s="18"/>
      <c r="E77" s="18"/>
    </row>
    <row r="78" spans="1:5" x14ac:dyDescent="0.2">
      <c r="A78" s="83" t="s">
        <v>369</v>
      </c>
      <c r="B78" s="85" t="s">
        <v>835</v>
      </c>
      <c r="C78" s="85" t="s">
        <v>836</v>
      </c>
      <c r="D78" s="18"/>
      <c r="E78" s="18"/>
    </row>
    <row r="79" spans="1:5" x14ac:dyDescent="0.2">
      <c r="A79" s="83" t="s">
        <v>372</v>
      </c>
      <c r="B79" s="85" t="s">
        <v>837</v>
      </c>
      <c r="C79" s="85" t="s">
        <v>838</v>
      </c>
      <c r="D79" s="18"/>
      <c r="E79" s="18"/>
    </row>
    <row r="80" spans="1:5" x14ac:dyDescent="0.2">
      <c r="A80" s="83" t="s">
        <v>375</v>
      </c>
      <c r="B80" s="85" t="s">
        <v>839</v>
      </c>
      <c r="C80" s="85" t="s">
        <v>840</v>
      </c>
      <c r="D80" s="18"/>
      <c r="E80" s="18"/>
    </row>
    <row r="81" spans="1:5" x14ac:dyDescent="0.2">
      <c r="A81" s="83" t="s">
        <v>378</v>
      </c>
      <c r="B81" s="85" t="s">
        <v>841</v>
      </c>
      <c r="C81" s="85" t="s">
        <v>842</v>
      </c>
      <c r="D81" s="18"/>
      <c r="E81" s="18"/>
    </row>
    <row r="82" spans="1:5" x14ac:dyDescent="0.2">
      <c r="A82" s="83" t="s">
        <v>843</v>
      </c>
      <c r="B82" s="85" t="s">
        <v>844</v>
      </c>
      <c r="C82" s="85" t="s">
        <v>845</v>
      </c>
      <c r="D82" s="18"/>
      <c r="E82" s="18"/>
    </row>
    <row r="83" spans="1:5" x14ac:dyDescent="0.2">
      <c r="A83" s="83" t="s">
        <v>846</v>
      </c>
      <c r="B83" s="85" t="s">
        <v>847</v>
      </c>
      <c r="C83" s="85" t="s">
        <v>848</v>
      </c>
      <c r="D83" s="18"/>
      <c r="E83" s="18"/>
    </row>
    <row r="84" spans="1:5" x14ac:dyDescent="0.2">
      <c r="A84" s="83" t="s">
        <v>849</v>
      </c>
      <c r="B84" s="85" t="s">
        <v>850</v>
      </c>
      <c r="C84" s="85" t="s">
        <v>851</v>
      </c>
      <c r="D84" s="18"/>
      <c r="E84" s="18"/>
    </row>
    <row r="85" spans="1:5" x14ac:dyDescent="0.2">
      <c r="A85" s="83" t="s">
        <v>852</v>
      </c>
      <c r="B85" s="85" t="s">
        <v>853</v>
      </c>
      <c r="C85" s="85" t="s">
        <v>854</v>
      </c>
      <c r="D85" s="18"/>
      <c r="E85" s="18"/>
    </row>
    <row r="86" spans="1:5" x14ac:dyDescent="0.2">
      <c r="A86" s="83" t="s">
        <v>855</v>
      </c>
      <c r="B86" s="85" t="s">
        <v>856</v>
      </c>
      <c r="C86" s="85" t="s">
        <v>857</v>
      </c>
      <c r="D86" s="18"/>
      <c r="E86" s="18"/>
    </row>
    <row r="87" spans="1:5" x14ac:dyDescent="0.2">
      <c r="A87" s="83" t="s">
        <v>858</v>
      </c>
      <c r="B87" s="85" t="s">
        <v>859</v>
      </c>
      <c r="C87" s="85" t="s">
        <v>860</v>
      </c>
      <c r="D87" s="18"/>
      <c r="E87" s="18"/>
    </row>
    <row r="88" spans="1:5" x14ac:dyDescent="0.2">
      <c r="A88" s="83" t="s">
        <v>861</v>
      </c>
      <c r="B88" s="85" t="s">
        <v>862</v>
      </c>
      <c r="C88" s="85" t="s">
        <v>863</v>
      </c>
      <c r="D88" s="18"/>
      <c r="E88" s="18"/>
    </row>
    <row r="89" spans="1:5" x14ac:dyDescent="0.2">
      <c r="A89" s="83" t="s">
        <v>864</v>
      </c>
      <c r="B89" s="85" t="s">
        <v>865</v>
      </c>
      <c r="C89" s="85" t="s">
        <v>866</v>
      </c>
      <c r="D89" s="18"/>
      <c r="E89" s="18"/>
    </row>
    <row r="90" spans="1:5" x14ac:dyDescent="0.2">
      <c r="A90" s="83" t="s">
        <v>867</v>
      </c>
      <c r="B90" s="85" t="s">
        <v>868</v>
      </c>
      <c r="C90" s="85" t="s">
        <v>869</v>
      </c>
      <c r="D90" s="18"/>
      <c r="E90" s="18"/>
    </row>
    <row r="91" spans="1:5" x14ac:dyDescent="0.2">
      <c r="A91" s="83" t="s">
        <v>870</v>
      </c>
      <c r="B91" s="85" t="s">
        <v>871</v>
      </c>
      <c r="C91" s="85" t="s">
        <v>872</v>
      </c>
      <c r="D91" s="18"/>
      <c r="E91" s="18"/>
    </row>
    <row r="92" spans="1:5" x14ac:dyDescent="0.2">
      <c r="A92" s="83" t="s">
        <v>873</v>
      </c>
      <c r="B92" s="86">
        <v>8160174900.5272398</v>
      </c>
      <c r="C92" s="85" t="s">
        <v>874</v>
      </c>
      <c r="D92" s="18"/>
      <c r="E92" s="18"/>
    </row>
    <row r="93" spans="1:5" x14ac:dyDescent="0.2">
      <c r="A93" s="83" t="s">
        <v>875</v>
      </c>
      <c r="B93" s="86">
        <v>4395304799.7623796</v>
      </c>
      <c r="C93" s="85" t="s">
        <v>876</v>
      </c>
      <c r="D93" s="18"/>
      <c r="E93" s="18"/>
    </row>
    <row r="94" spans="1:5" x14ac:dyDescent="0.2">
      <c r="A94" s="83" t="s">
        <v>877</v>
      </c>
      <c r="B94" s="86">
        <v>3012888523.1177502</v>
      </c>
      <c r="C94" s="86">
        <v>7725355187.48141</v>
      </c>
      <c r="D94" s="18"/>
      <c r="E94" s="18"/>
    </row>
    <row r="96" spans="1:5" ht="16" x14ac:dyDescent="0.2">
      <c r="A96" s="8" t="s">
        <v>878</v>
      </c>
    </row>
    <row r="112" spans="1:1" ht="16" x14ac:dyDescent="0.2">
      <c r="A112" s="8" t="s">
        <v>211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FA6F-842B-4E1A-9CA9-14DB7D9041A3}">
  <dimension ref="A1:I2186"/>
  <sheetViews>
    <sheetView tabSelected="1" workbookViewId="0">
      <selection activeCell="M31" sqref="M31"/>
    </sheetView>
  </sheetViews>
  <sheetFormatPr baseColWidth="10" defaultColWidth="8.83203125" defaultRowHeight="15" x14ac:dyDescent="0.2"/>
  <sheetData>
    <row r="1" spans="1:9" ht="16" x14ac:dyDescent="0.2">
      <c r="A1" s="8" t="s">
        <v>938</v>
      </c>
    </row>
    <row r="2" spans="1:9" x14ac:dyDescent="0.2">
      <c r="A2" s="14" t="s">
        <v>40</v>
      </c>
      <c r="B2" s="14" t="s">
        <v>1</v>
      </c>
      <c r="C2" s="14" t="s">
        <v>42</v>
      </c>
      <c r="D2" s="14" t="s">
        <v>43</v>
      </c>
      <c r="E2" s="14" t="s">
        <v>44</v>
      </c>
      <c r="F2" s="14" t="s">
        <v>45</v>
      </c>
      <c r="G2" s="14" t="s">
        <v>46</v>
      </c>
      <c r="H2" s="14" t="s">
        <v>47</v>
      </c>
      <c r="I2" s="14" t="s">
        <v>48</v>
      </c>
    </row>
    <row r="3" spans="1:9" x14ac:dyDescent="0.2">
      <c r="A3" t="s">
        <v>879</v>
      </c>
      <c r="B3" t="s">
        <v>714</v>
      </c>
      <c r="C3" t="s">
        <v>732</v>
      </c>
      <c r="D3">
        <v>2.2094264404191701</v>
      </c>
      <c r="E3">
        <v>5.0193996098885307E-2</v>
      </c>
      <c r="F3">
        <v>32</v>
      </c>
      <c r="G3">
        <v>44.017743398363052</v>
      </c>
      <c r="H3">
        <v>3.3251028927742037E-30</v>
      </c>
      <c r="I3">
        <v>9.4095707408538655E-28</v>
      </c>
    </row>
    <row r="4" spans="1:9" x14ac:dyDescent="0.2">
      <c r="A4" t="s">
        <v>879</v>
      </c>
      <c r="B4" t="s">
        <v>714</v>
      </c>
      <c r="C4" t="s">
        <v>733</v>
      </c>
      <c r="D4">
        <v>2.2417953938400821</v>
      </c>
      <c r="E4">
        <v>5.0193996098885307E-2</v>
      </c>
      <c r="F4">
        <v>32</v>
      </c>
      <c r="G4">
        <v>44.662620394351627</v>
      </c>
      <c r="H4">
        <v>2.1029152781119591E-30</v>
      </c>
      <c r="I4">
        <v>9.4095707408538655E-28</v>
      </c>
    </row>
    <row r="5" spans="1:9" x14ac:dyDescent="0.2">
      <c r="A5" t="s">
        <v>879</v>
      </c>
      <c r="B5" t="s">
        <v>714</v>
      </c>
      <c r="C5" t="s">
        <v>734</v>
      </c>
      <c r="D5">
        <v>2.2272438158337891</v>
      </c>
      <c r="E5">
        <v>5.0193996098885342E-2</v>
      </c>
      <c r="F5">
        <v>32</v>
      </c>
      <c r="G5">
        <v>44.372713649775527</v>
      </c>
      <c r="H5">
        <v>2.5818359994508741E-30</v>
      </c>
      <c r="I5">
        <v>9.4095707408538655E-28</v>
      </c>
    </row>
    <row r="6" spans="1:9" x14ac:dyDescent="0.2">
      <c r="A6" t="s">
        <v>879</v>
      </c>
      <c r="B6" t="s">
        <v>714</v>
      </c>
      <c r="C6" t="s">
        <v>735</v>
      </c>
      <c r="D6">
        <v>2.2249563667535259</v>
      </c>
      <c r="E6">
        <v>5.0193996098885342E-2</v>
      </c>
      <c r="F6">
        <v>32</v>
      </c>
      <c r="G6">
        <v>44.327141484615453</v>
      </c>
      <c r="H6">
        <v>2.6667799567192941E-30</v>
      </c>
      <c r="I6">
        <v>9.4095707408538655E-28</v>
      </c>
    </row>
    <row r="7" spans="1:9" x14ac:dyDescent="0.2">
      <c r="A7" t="s">
        <v>879</v>
      </c>
      <c r="B7" t="s">
        <v>714</v>
      </c>
      <c r="C7" t="s">
        <v>744</v>
      </c>
      <c r="D7">
        <v>2.2237466824131431</v>
      </c>
      <c r="E7">
        <v>5.0193996098885307E-2</v>
      </c>
      <c r="F7">
        <v>32</v>
      </c>
      <c r="G7">
        <v>44.303041304625808</v>
      </c>
      <c r="H7">
        <v>2.712860704179678E-30</v>
      </c>
      <c r="I7">
        <v>9.4095707408538655E-28</v>
      </c>
    </row>
    <row r="8" spans="1:9" x14ac:dyDescent="0.2">
      <c r="A8" t="s">
        <v>879</v>
      </c>
      <c r="B8" t="s">
        <v>714</v>
      </c>
      <c r="C8" t="s">
        <v>745</v>
      </c>
      <c r="D8">
        <v>2.2091951044068501</v>
      </c>
      <c r="E8">
        <v>5.0193996098885328E-2</v>
      </c>
      <c r="F8">
        <v>32</v>
      </c>
      <c r="G8">
        <v>44.013134560049707</v>
      </c>
      <c r="H8">
        <v>3.3360867221011969E-30</v>
      </c>
      <c r="I8">
        <v>9.4095707408538655E-28</v>
      </c>
    </row>
    <row r="9" spans="1:9" x14ac:dyDescent="0.2">
      <c r="A9" t="s">
        <v>879</v>
      </c>
      <c r="B9" t="s">
        <v>714</v>
      </c>
      <c r="C9" t="s">
        <v>746</v>
      </c>
      <c r="D9">
        <v>2.2069076553265869</v>
      </c>
      <c r="E9">
        <v>5.0193996098885321E-2</v>
      </c>
      <c r="F9">
        <v>32</v>
      </c>
      <c r="G9">
        <v>43.967562394889633</v>
      </c>
      <c r="H9">
        <v>3.4467292091039797E-30</v>
      </c>
      <c r="I9">
        <v>9.4095707408538655E-28</v>
      </c>
    </row>
    <row r="10" spans="1:9" x14ac:dyDescent="0.2">
      <c r="A10" t="s">
        <v>879</v>
      </c>
      <c r="B10" t="s">
        <v>722</v>
      </c>
      <c r="C10" t="s">
        <v>743</v>
      </c>
      <c r="D10">
        <v>2.324381451491762</v>
      </c>
      <c r="E10">
        <v>5.0193996098885328E-2</v>
      </c>
      <c r="F10">
        <v>32</v>
      </c>
      <c r="G10">
        <v>46.307957766753297</v>
      </c>
      <c r="H10">
        <v>6.7219120850976044E-31</v>
      </c>
      <c r="I10">
        <v>9.4095707408538655E-28</v>
      </c>
    </row>
    <row r="11" spans="1:9" x14ac:dyDescent="0.2">
      <c r="A11" t="s">
        <v>879</v>
      </c>
      <c r="B11" t="s">
        <v>714</v>
      </c>
      <c r="C11" t="s">
        <v>743</v>
      </c>
      <c r="D11">
        <v>2.1913777289922312</v>
      </c>
      <c r="E11">
        <v>5.0193996098885307E-2</v>
      </c>
      <c r="F11">
        <v>32</v>
      </c>
      <c r="G11">
        <v>43.658164308637218</v>
      </c>
      <c r="H11">
        <v>4.3051327851678453E-30</v>
      </c>
      <c r="I11">
        <v>1.044712222534064E-27</v>
      </c>
    </row>
    <row r="12" spans="1:9" x14ac:dyDescent="0.2">
      <c r="A12" t="s">
        <v>879</v>
      </c>
      <c r="B12" t="s">
        <v>722</v>
      </c>
      <c r="C12" t="s">
        <v>744</v>
      </c>
      <c r="D12">
        <v>2.1549115132374079</v>
      </c>
      <c r="E12">
        <v>5.0193996098885328E-2</v>
      </c>
      <c r="F12">
        <v>32</v>
      </c>
      <c r="G12">
        <v>42.931658778314777</v>
      </c>
      <c r="H12">
        <v>7.3012354926217409E-30</v>
      </c>
      <c r="I12">
        <v>1.5945898315885881E-27</v>
      </c>
    </row>
    <row r="13" spans="1:9" x14ac:dyDescent="0.2">
      <c r="A13" t="s">
        <v>879</v>
      </c>
      <c r="B13" t="s">
        <v>722</v>
      </c>
      <c r="C13" t="s">
        <v>731</v>
      </c>
      <c r="D13">
        <v>-2.1446059148963559</v>
      </c>
      <c r="E13">
        <v>5.0193996098885321E-2</v>
      </c>
      <c r="F13">
        <v>32</v>
      </c>
      <c r="G13">
        <v>-42.726343419068449</v>
      </c>
      <c r="H13">
        <v>8.4900403293451198E-30</v>
      </c>
      <c r="I13">
        <v>1.685658916299067E-27</v>
      </c>
    </row>
    <row r="14" spans="1:9" x14ac:dyDescent="0.2">
      <c r="A14" t="s">
        <v>879</v>
      </c>
      <c r="B14" t="s">
        <v>722</v>
      </c>
      <c r="C14" t="s">
        <v>751</v>
      </c>
      <c r="D14">
        <v>-2.1075009801958662</v>
      </c>
      <c r="E14">
        <v>5.0193996098885321E-2</v>
      </c>
      <c r="F14">
        <v>32</v>
      </c>
      <c r="G14">
        <v>-41.98711288186653</v>
      </c>
      <c r="H14">
        <v>1.470058403122194E-29</v>
      </c>
      <c r="I14">
        <v>2.675506293682393E-27</v>
      </c>
    </row>
    <row r="15" spans="1:9" x14ac:dyDescent="0.2">
      <c r="A15" t="s">
        <v>879</v>
      </c>
      <c r="B15" t="s">
        <v>722</v>
      </c>
      <c r="C15" t="s">
        <v>746</v>
      </c>
      <c r="D15">
        <v>2.0897959086059572</v>
      </c>
      <c r="E15">
        <v>5.0193996098885307E-2</v>
      </c>
      <c r="F15">
        <v>32</v>
      </c>
      <c r="G15">
        <v>41.634380026027983</v>
      </c>
      <c r="H15">
        <v>1.9166110447461109E-29</v>
      </c>
      <c r="I15">
        <v>3.219906555173466E-27</v>
      </c>
    </row>
    <row r="16" spans="1:9" x14ac:dyDescent="0.2">
      <c r="A16" t="s">
        <v>879</v>
      </c>
      <c r="B16" t="s">
        <v>714</v>
      </c>
      <c r="C16" t="s">
        <v>754</v>
      </c>
      <c r="D16">
        <v>-2.0593483213756918</v>
      </c>
      <c r="E16">
        <v>5.0193996098885307E-2</v>
      </c>
      <c r="F16">
        <v>32</v>
      </c>
      <c r="G16">
        <v>-41.027781835075388</v>
      </c>
      <c r="H16">
        <v>3.0399281492875191E-29</v>
      </c>
      <c r="I16">
        <v>4.7422879128885297E-27</v>
      </c>
    </row>
    <row r="17" spans="1:9" x14ac:dyDescent="0.2">
      <c r="A17" t="s">
        <v>879</v>
      </c>
      <c r="B17" t="s">
        <v>714</v>
      </c>
      <c r="C17" t="s">
        <v>756</v>
      </c>
      <c r="D17">
        <v>-2.0447967433693992</v>
      </c>
      <c r="E17">
        <v>5.0193996098885328E-2</v>
      </c>
      <c r="F17">
        <v>32</v>
      </c>
      <c r="G17">
        <v>-40.737875090499287</v>
      </c>
      <c r="H17">
        <v>3.7985306025099269E-29</v>
      </c>
      <c r="I17">
        <v>5.0867286947172252E-27</v>
      </c>
    </row>
    <row r="18" spans="1:9" x14ac:dyDescent="0.2">
      <c r="A18" t="s">
        <v>879</v>
      </c>
      <c r="B18" t="s">
        <v>714</v>
      </c>
      <c r="C18" t="s">
        <v>757</v>
      </c>
      <c r="D18">
        <v>-2.0425092942891361</v>
      </c>
      <c r="E18">
        <v>5.0193996098885321E-2</v>
      </c>
      <c r="F18">
        <v>32</v>
      </c>
      <c r="G18">
        <v>-40.692302925339213</v>
      </c>
      <c r="H18">
        <v>3.9344588293136978E-29</v>
      </c>
      <c r="I18">
        <v>5.0867286947172252E-27</v>
      </c>
    </row>
    <row r="19" spans="1:9" x14ac:dyDescent="0.2">
      <c r="A19" t="s">
        <v>879</v>
      </c>
      <c r="B19" t="s">
        <v>722</v>
      </c>
      <c r="C19" t="s">
        <v>738</v>
      </c>
      <c r="D19">
        <v>2.0420976103172781</v>
      </c>
      <c r="E19">
        <v>5.0193996098885321E-2</v>
      </c>
      <c r="F19">
        <v>32</v>
      </c>
      <c r="G19">
        <v>40.684101068466781</v>
      </c>
      <c r="H19">
        <v>3.9594499913091962E-29</v>
      </c>
      <c r="I19">
        <v>5.0867286947172252E-27</v>
      </c>
    </row>
    <row r="20" spans="1:9" x14ac:dyDescent="0.2">
      <c r="A20" t="s">
        <v>879</v>
      </c>
      <c r="B20" t="s">
        <v>722</v>
      </c>
      <c r="C20" t="s">
        <v>745</v>
      </c>
      <c r="D20">
        <v>2.0360101726422521</v>
      </c>
      <c r="E20">
        <v>5.0193996098885328E-2</v>
      </c>
      <c r="F20">
        <v>32</v>
      </c>
      <c r="G20">
        <v>40.562822864933558</v>
      </c>
      <c r="H20">
        <v>4.3486909536019251E-29</v>
      </c>
      <c r="I20">
        <v>5.2764116903703353E-27</v>
      </c>
    </row>
    <row r="21" spans="1:9" x14ac:dyDescent="0.2">
      <c r="A21" t="s">
        <v>879</v>
      </c>
      <c r="B21" t="s">
        <v>714</v>
      </c>
      <c r="C21" t="s">
        <v>751</v>
      </c>
      <c r="D21">
        <v>-2.0269793679547798</v>
      </c>
      <c r="E21">
        <v>5.0193996098885307E-2</v>
      </c>
      <c r="F21">
        <v>32</v>
      </c>
      <c r="G21">
        <v>-40.382904839086812</v>
      </c>
      <c r="H21">
        <v>5.0002215065808528E-29</v>
      </c>
      <c r="I21">
        <v>5.7476230370382019E-27</v>
      </c>
    </row>
    <row r="22" spans="1:9" x14ac:dyDescent="0.2">
      <c r="A22" t="s">
        <v>879</v>
      </c>
      <c r="B22" t="s">
        <v>722</v>
      </c>
      <c r="C22" t="s">
        <v>754</v>
      </c>
      <c r="D22">
        <v>-1.9380310419415121</v>
      </c>
      <c r="E22">
        <v>5.0193996098885321E-2</v>
      </c>
      <c r="F22">
        <v>32</v>
      </c>
      <c r="G22">
        <v>-38.610813893427988</v>
      </c>
      <c r="H22">
        <v>2.0438427852653491E-28</v>
      </c>
      <c r="I22">
        <v>2.2318763215097609E-26</v>
      </c>
    </row>
    <row r="23" spans="1:9" x14ac:dyDescent="0.2">
      <c r="A23" t="s">
        <v>879</v>
      </c>
      <c r="B23" t="s">
        <v>722</v>
      </c>
      <c r="C23" t="s">
        <v>736</v>
      </c>
      <c r="D23">
        <v>-1.9277254436004609</v>
      </c>
      <c r="E23">
        <v>5.0193996098885307E-2</v>
      </c>
      <c r="F23">
        <v>32</v>
      </c>
      <c r="G23">
        <v>-38.405498534181689</v>
      </c>
      <c r="H23">
        <v>2.4156043868683112E-28</v>
      </c>
      <c r="I23">
        <v>2.512228562343044E-26</v>
      </c>
    </row>
    <row r="24" spans="1:9" x14ac:dyDescent="0.2">
      <c r="A24" t="s">
        <v>879</v>
      </c>
      <c r="B24" t="s">
        <v>722</v>
      </c>
      <c r="C24" t="s">
        <v>739</v>
      </c>
      <c r="D24">
        <v>1.872627672062924</v>
      </c>
      <c r="E24">
        <v>5.0193996098885321E-2</v>
      </c>
      <c r="F24">
        <v>32</v>
      </c>
      <c r="G24">
        <v>37.307802080028253</v>
      </c>
      <c r="H24">
        <v>5.9907239100903252E-28</v>
      </c>
      <c r="I24">
        <v>5.6885830520162047E-26</v>
      </c>
    </row>
    <row r="25" spans="1:9" x14ac:dyDescent="0.2">
      <c r="A25" t="s">
        <v>879</v>
      </c>
      <c r="B25" t="s">
        <v>722</v>
      </c>
      <c r="C25" t="s">
        <v>757</v>
      </c>
      <c r="D25">
        <v>-1.872915437310062</v>
      </c>
      <c r="E25">
        <v>5.0193996098885321E-2</v>
      </c>
      <c r="F25">
        <v>32</v>
      </c>
      <c r="G25">
        <v>-37.313535141141202</v>
      </c>
      <c r="H25">
        <v>5.9619789428402811E-28</v>
      </c>
      <c r="I25">
        <v>5.6885830520162047E-26</v>
      </c>
    </row>
    <row r="26" spans="1:9" x14ac:dyDescent="0.2">
      <c r="A26" t="s">
        <v>879</v>
      </c>
      <c r="B26" t="s">
        <v>722</v>
      </c>
      <c r="C26" t="s">
        <v>730</v>
      </c>
      <c r="D26">
        <v>-1.8623220737218731</v>
      </c>
      <c r="E26">
        <v>5.0193996098885307E-2</v>
      </c>
      <c r="F26">
        <v>32</v>
      </c>
      <c r="G26">
        <v>-37.10248672078194</v>
      </c>
      <c r="H26">
        <v>7.1201633949898429E-28</v>
      </c>
      <c r="I26">
        <v>6.4793486894407576E-26</v>
      </c>
    </row>
    <row r="27" spans="1:9" x14ac:dyDescent="0.2">
      <c r="A27" t="s">
        <v>879</v>
      </c>
      <c r="B27" t="s">
        <v>722</v>
      </c>
      <c r="C27" t="s">
        <v>756</v>
      </c>
      <c r="D27">
        <v>-1.8191297013463561</v>
      </c>
      <c r="E27">
        <v>5.0193996098885307E-2</v>
      </c>
      <c r="F27">
        <v>32</v>
      </c>
      <c r="G27">
        <v>-36.241977980046777</v>
      </c>
      <c r="H27">
        <v>1.483363606848173E-27</v>
      </c>
      <c r="I27">
        <v>1.2958664469425641E-25</v>
      </c>
    </row>
    <row r="28" spans="1:9" x14ac:dyDescent="0.2">
      <c r="A28" t="s">
        <v>879</v>
      </c>
      <c r="B28" t="s">
        <v>722</v>
      </c>
      <c r="C28" t="s">
        <v>741</v>
      </c>
      <c r="D28">
        <v>1.807512067431474</v>
      </c>
      <c r="E28">
        <v>5.0193996098885307E-2</v>
      </c>
      <c r="F28">
        <v>32</v>
      </c>
      <c r="G28">
        <v>36.010523327741467</v>
      </c>
      <c r="H28">
        <v>1.8122494433533949E-27</v>
      </c>
      <c r="I28">
        <v>1.522289532416852E-25</v>
      </c>
    </row>
    <row r="29" spans="1:9" x14ac:dyDescent="0.2">
      <c r="A29" t="s">
        <v>879</v>
      </c>
      <c r="B29" t="s">
        <v>722</v>
      </c>
      <c r="C29" t="s">
        <v>740</v>
      </c>
      <c r="D29">
        <v>1.7537263314677669</v>
      </c>
      <c r="E29">
        <v>5.0193996098885321E-2</v>
      </c>
      <c r="F29">
        <v>32</v>
      </c>
      <c r="G29">
        <v>34.938966166647027</v>
      </c>
      <c r="H29">
        <v>4.6551091117144572E-27</v>
      </c>
      <c r="I29">
        <v>3.765466037031249E-25</v>
      </c>
    </row>
    <row r="30" spans="1:9" x14ac:dyDescent="0.2">
      <c r="A30" t="s">
        <v>879</v>
      </c>
      <c r="B30" t="s">
        <v>714</v>
      </c>
      <c r="C30" t="s">
        <v>739</v>
      </c>
      <c r="D30">
        <v>1.700144194656106</v>
      </c>
      <c r="E30">
        <v>5.0193996098885321E-2</v>
      </c>
      <c r="F30">
        <v>32</v>
      </c>
      <c r="G30">
        <v>33.871465250678888</v>
      </c>
      <c r="H30">
        <v>1.225017337529379E-26</v>
      </c>
      <c r="I30">
        <v>9.5551352327291541E-25</v>
      </c>
    </row>
    <row r="31" spans="1:9" x14ac:dyDescent="0.2">
      <c r="A31" t="s">
        <v>879</v>
      </c>
      <c r="B31" t="s">
        <v>714</v>
      </c>
      <c r="C31" t="s">
        <v>740</v>
      </c>
      <c r="D31">
        <v>1.685592616649813</v>
      </c>
      <c r="E31">
        <v>5.0193996098885342E-2</v>
      </c>
      <c r="F31">
        <v>32</v>
      </c>
      <c r="G31">
        <v>33.581558506102787</v>
      </c>
      <c r="H31">
        <v>1.6011416512695831E-26</v>
      </c>
      <c r="I31">
        <v>1.205825298749231E-24</v>
      </c>
    </row>
    <row r="32" spans="1:9" x14ac:dyDescent="0.2">
      <c r="A32" t="s">
        <v>879</v>
      </c>
      <c r="B32" t="s">
        <v>714</v>
      </c>
      <c r="C32" t="s">
        <v>741</v>
      </c>
      <c r="D32">
        <v>1.6833051675695501</v>
      </c>
      <c r="E32">
        <v>5.0193996098885342E-2</v>
      </c>
      <c r="F32">
        <v>32</v>
      </c>
      <c r="G32">
        <v>33.535986340942713</v>
      </c>
      <c r="H32">
        <v>1.670306115844443E-26</v>
      </c>
      <c r="I32">
        <v>1.215982852334755E-24</v>
      </c>
    </row>
    <row r="33" spans="1:9" x14ac:dyDescent="0.2">
      <c r="A33" t="s">
        <v>879</v>
      </c>
      <c r="B33" t="s">
        <v>714</v>
      </c>
      <c r="C33" t="s">
        <v>738</v>
      </c>
      <c r="D33">
        <v>1.6677752412351941</v>
      </c>
      <c r="E33">
        <v>5.0193996098885321E-2</v>
      </c>
      <c r="F33">
        <v>32</v>
      </c>
      <c r="G33">
        <v>33.226588254690299</v>
      </c>
      <c r="H33">
        <v>2.22903257287953E-26</v>
      </c>
      <c r="I33">
        <v>1.522560264518006E-24</v>
      </c>
    </row>
    <row r="34" spans="1:9" x14ac:dyDescent="0.2">
      <c r="A34" t="s">
        <v>880</v>
      </c>
      <c r="B34" t="s">
        <v>722</v>
      </c>
      <c r="C34" t="s">
        <v>743</v>
      </c>
      <c r="D34">
        <v>1.441469050417129</v>
      </c>
      <c r="E34">
        <v>4.3384139868764993E-2</v>
      </c>
      <c r="F34">
        <v>32</v>
      </c>
      <c r="G34">
        <v>33.225714622382867</v>
      </c>
      <c r="H34">
        <v>2.230857530429313E-26</v>
      </c>
      <c r="I34">
        <v>1.522560264518006E-24</v>
      </c>
    </row>
    <row r="35" spans="1:9" x14ac:dyDescent="0.2">
      <c r="A35" t="s">
        <v>880</v>
      </c>
      <c r="B35" t="s">
        <v>722</v>
      </c>
      <c r="C35" t="s">
        <v>744</v>
      </c>
      <c r="D35">
        <v>1.4178937564457339</v>
      </c>
      <c r="E35">
        <v>4.3384139868764993E-2</v>
      </c>
      <c r="F35">
        <v>32</v>
      </c>
      <c r="G35">
        <v>32.682306500366181</v>
      </c>
      <c r="H35">
        <v>3.7262871229711641E-26</v>
      </c>
      <c r="I35">
        <v>2.4661245686572799E-24</v>
      </c>
    </row>
    <row r="36" spans="1:9" x14ac:dyDescent="0.2">
      <c r="A36" t="s">
        <v>880</v>
      </c>
      <c r="B36" t="s">
        <v>722</v>
      </c>
      <c r="C36" t="s">
        <v>731</v>
      </c>
      <c r="D36">
        <v>-1.399207501250856</v>
      </c>
      <c r="E36">
        <v>4.3384139868764993E-2</v>
      </c>
      <c r="F36">
        <v>32</v>
      </c>
      <c r="G36">
        <v>-32.251590223602307</v>
      </c>
      <c r="H36">
        <v>5.6282506078000299E-26</v>
      </c>
      <c r="I36">
        <v>3.6153233315986067E-24</v>
      </c>
    </row>
    <row r="37" spans="1:9" x14ac:dyDescent="0.2">
      <c r="A37" t="s">
        <v>880</v>
      </c>
      <c r="B37" t="s">
        <v>722</v>
      </c>
      <c r="C37" t="s">
        <v>746</v>
      </c>
      <c r="D37">
        <v>1.3833217987845341</v>
      </c>
      <c r="E37">
        <v>4.3384139868764979E-2</v>
      </c>
      <c r="F37">
        <v>32</v>
      </c>
      <c r="G37">
        <v>31.885426401653191</v>
      </c>
      <c r="H37">
        <v>8.0243524631230287E-26</v>
      </c>
      <c r="I37">
        <v>5.0071959369887703E-24</v>
      </c>
    </row>
    <row r="38" spans="1:9" x14ac:dyDescent="0.2">
      <c r="A38" t="s">
        <v>880</v>
      </c>
      <c r="B38" t="s">
        <v>722</v>
      </c>
      <c r="C38" t="s">
        <v>745</v>
      </c>
      <c r="D38">
        <v>1.3457204897842989</v>
      </c>
      <c r="E38">
        <v>4.3384139868764993E-2</v>
      </c>
      <c r="F38">
        <v>32</v>
      </c>
      <c r="G38">
        <v>31.018720063484981</v>
      </c>
      <c r="H38">
        <v>1.886885144532495E-25</v>
      </c>
      <c r="I38">
        <v>1.1447103210163801E-23</v>
      </c>
    </row>
    <row r="39" spans="1:9" x14ac:dyDescent="0.2">
      <c r="A39" t="s">
        <v>880</v>
      </c>
      <c r="B39" t="s">
        <v>714</v>
      </c>
      <c r="C39" t="s">
        <v>743</v>
      </c>
      <c r="D39">
        <v>1.33760865693645</v>
      </c>
      <c r="E39">
        <v>4.3384139868764979E-2</v>
      </c>
      <c r="F39">
        <v>32</v>
      </c>
      <c r="G39">
        <v>30.83174314352329</v>
      </c>
      <c r="H39">
        <v>2.2757798994113829E-25</v>
      </c>
      <c r="I39">
        <v>1.343325216301206E-23</v>
      </c>
    </row>
    <row r="40" spans="1:9" x14ac:dyDescent="0.2">
      <c r="A40" t="s">
        <v>880</v>
      </c>
      <c r="B40" t="s">
        <v>714</v>
      </c>
      <c r="C40" t="s">
        <v>744</v>
      </c>
      <c r="D40">
        <v>1.333252596677404</v>
      </c>
      <c r="E40">
        <v>4.3384139868764979E-2</v>
      </c>
      <c r="F40">
        <v>32</v>
      </c>
      <c r="G40">
        <v>30.73133639874921</v>
      </c>
      <c r="H40">
        <v>2.5178217901325889E-25</v>
      </c>
      <c r="I40">
        <v>1.447084944644625E-23</v>
      </c>
    </row>
    <row r="41" spans="1:9" x14ac:dyDescent="0.2">
      <c r="A41" t="s">
        <v>880</v>
      </c>
      <c r="B41" t="s">
        <v>714</v>
      </c>
      <c r="C41" t="s">
        <v>746</v>
      </c>
      <c r="D41">
        <v>1.326842328569833</v>
      </c>
      <c r="E41">
        <v>4.3384139868764993E-2</v>
      </c>
      <c r="F41">
        <v>32</v>
      </c>
      <c r="G41">
        <v>30.583580372538659</v>
      </c>
      <c r="H41">
        <v>2.92323813070839E-25</v>
      </c>
      <c r="I41">
        <v>1.6370133531966991E-23</v>
      </c>
    </row>
    <row r="42" spans="1:9" x14ac:dyDescent="0.2">
      <c r="A42" t="s">
        <v>880</v>
      </c>
      <c r="B42" t="s">
        <v>714</v>
      </c>
      <c r="C42" t="s">
        <v>745</v>
      </c>
      <c r="D42">
        <v>1.32536009025947</v>
      </c>
      <c r="E42">
        <v>4.3384139868764993E-2</v>
      </c>
      <c r="F42">
        <v>32</v>
      </c>
      <c r="G42">
        <v>30.549414930631841</v>
      </c>
      <c r="H42">
        <v>3.0262068870653121E-25</v>
      </c>
      <c r="I42">
        <v>1.6523089603376601E-23</v>
      </c>
    </row>
    <row r="43" spans="1:9" x14ac:dyDescent="0.2">
      <c r="A43" t="s">
        <v>881</v>
      </c>
      <c r="B43" t="s">
        <v>722</v>
      </c>
      <c r="C43" t="s">
        <v>744</v>
      </c>
      <c r="D43">
        <v>2.1421104908185482</v>
      </c>
      <c r="E43">
        <v>7.3967657651278412E-2</v>
      </c>
      <c r="F43">
        <v>32</v>
      </c>
      <c r="G43">
        <v>28.960096329095059</v>
      </c>
      <c r="H43">
        <v>1.578421302326141E-24</v>
      </c>
      <c r="I43">
        <v>8.407980790927539E-23</v>
      </c>
    </row>
    <row r="44" spans="1:9" x14ac:dyDescent="0.2">
      <c r="A44" t="s">
        <v>881</v>
      </c>
      <c r="B44" t="s">
        <v>722</v>
      </c>
      <c r="C44" t="s">
        <v>731</v>
      </c>
      <c r="D44">
        <v>-2.134702938915872</v>
      </c>
      <c r="E44">
        <v>7.3967657651278385E-2</v>
      </c>
      <c r="F44">
        <v>32</v>
      </c>
      <c r="G44">
        <v>-28.85995050674661</v>
      </c>
      <c r="H44">
        <v>1.7564720562025801E-24</v>
      </c>
      <c r="I44">
        <v>9.1336546922534155E-23</v>
      </c>
    </row>
    <row r="45" spans="1:9" x14ac:dyDescent="0.2">
      <c r="A45" t="s">
        <v>881</v>
      </c>
      <c r="B45" t="s">
        <v>722</v>
      </c>
      <c r="C45" t="s">
        <v>743</v>
      </c>
      <c r="D45">
        <v>2.1149877085265589</v>
      </c>
      <c r="E45">
        <v>7.3967657651278412E-2</v>
      </c>
      <c r="F45">
        <v>32</v>
      </c>
      <c r="G45">
        <v>28.593411981459511</v>
      </c>
      <c r="H45">
        <v>2.3383848769346589E-24</v>
      </c>
      <c r="I45">
        <v>1.187681993308208E-22</v>
      </c>
    </row>
    <row r="46" spans="1:9" x14ac:dyDescent="0.2">
      <c r="A46" t="s">
        <v>881</v>
      </c>
      <c r="B46" t="s">
        <v>714</v>
      </c>
      <c r="C46" t="s">
        <v>746</v>
      </c>
      <c r="D46">
        <v>2.112677355363656</v>
      </c>
      <c r="E46">
        <v>7.3967657651278398E-2</v>
      </c>
      <c r="F46">
        <v>32</v>
      </c>
      <c r="G46">
        <v>28.562177341398371</v>
      </c>
      <c r="H46">
        <v>2.4185191738244461E-24</v>
      </c>
      <c r="I46">
        <v>1.20046497173468E-22</v>
      </c>
    </row>
    <row r="47" spans="1:9" x14ac:dyDescent="0.2">
      <c r="A47" t="s">
        <v>881</v>
      </c>
      <c r="B47" t="s">
        <v>714</v>
      </c>
      <c r="C47" t="s">
        <v>735</v>
      </c>
      <c r="D47">
        <v>2.1062424329964839</v>
      </c>
      <c r="E47">
        <v>7.3967657651278426E-2</v>
      </c>
      <c r="F47">
        <v>32</v>
      </c>
      <c r="G47">
        <v>28.475180908477501</v>
      </c>
      <c r="H47">
        <v>2.65696595539982E-24</v>
      </c>
      <c r="I47">
        <v>1.289514143687379E-22</v>
      </c>
    </row>
    <row r="48" spans="1:9" x14ac:dyDescent="0.2">
      <c r="A48" t="s">
        <v>881</v>
      </c>
      <c r="B48" t="s">
        <v>714</v>
      </c>
      <c r="C48" t="s">
        <v>744</v>
      </c>
      <c r="D48">
        <v>2.0887200424720458</v>
      </c>
      <c r="E48">
        <v>7.3967657651278398E-2</v>
      </c>
      <c r="F48">
        <v>32</v>
      </c>
      <c r="G48">
        <v>28.238288311350171</v>
      </c>
      <c r="H48">
        <v>3.4369466050886998E-24</v>
      </c>
      <c r="I48">
        <v>1.6318024751116781E-22</v>
      </c>
    </row>
    <row r="49" spans="1:9" x14ac:dyDescent="0.2">
      <c r="A49" t="s">
        <v>881</v>
      </c>
      <c r="B49" t="s">
        <v>714</v>
      </c>
      <c r="C49" t="s">
        <v>733</v>
      </c>
      <c r="D49">
        <v>2.0822851201048742</v>
      </c>
      <c r="E49">
        <v>7.3967657651278385E-2</v>
      </c>
      <c r="F49">
        <v>32</v>
      </c>
      <c r="G49">
        <v>28.15129187842933</v>
      </c>
      <c r="H49">
        <v>3.7795783192228817E-24</v>
      </c>
      <c r="I49">
        <v>1.7562976700388879E-22</v>
      </c>
    </row>
    <row r="50" spans="1:9" x14ac:dyDescent="0.2">
      <c r="A50" t="s">
        <v>881</v>
      </c>
      <c r="B50" t="s">
        <v>722</v>
      </c>
      <c r="C50" t="s">
        <v>746</v>
      </c>
      <c r="D50">
        <v>2.073432545763584</v>
      </c>
      <c r="E50">
        <v>7.3967657651278398E-2</v>
      </c>
      <c r="F50">
        <v>32</v>
      </c>
      <c r="G50">
        <v>28.031610187506711</v>
      </c>
      <c r="H50">
        <v>4.3093595879681641E-24</v>
      </c>
      <c r="I50">
        <v>1.960758612525515E-22</v>
      </c>
    </row>
    <row r="51" spans="1:9" x14ac:dyDescent="0.2">
      <c r="A51" t="s">
        <v>881</v>
      </c>
      <c r="B51" t="s">
        <v>714</v>
      </c>
      <c r="C51" t="s">
        <v>745</v>
      </c>
      <c r="D51">
        <v>2.0633880266547919</v>
      </c>
      <c r="E51">
        <v>7.3967657651278398E-2</v>
      </c>
      <c r="F51">
        <v>32</v>
      </c>
      <c r="G51">
        <v>27.89581409191927</v>
      </c>
      <c r="H51">
        <v>5.0040949291763836E-24</v>
      </c>
      <c r="I51">
        <v>2.2037196392583759E-22</v>
      </c>
    </row>
    <row r="52" spans="1:9" x14ac:dyDescent="0.2">
      <c r="A52" t="s">
        <v>882</v>
      </c>
      <c r="B52" t="s">
        <v>714</v>
      </c>
      <c r="C52" t="s">
        <v>756</v>
      </c>
      <c r="D52">
        <v>1.3564696736423401</v>
      </c>
      <c r="E52">
        <v>4.8670502828394017E-2</v>
      </c>
      <c r="F52">
        <v>32</v>
      </c>
      <c r="G52">
        <v>27.870467630570388</v>
      </c>
      <c r="H52">
        <v>5.1460486081582961E-24</v>
      </c>
      <c r="I52">
        <v>2.2037196392583759E-22</v>
      </c>
    </row>
    <row r="53" spans="1:9" x14ac:dyDescent="0.2">
      <c r="A53" t="s">
        <v>882</v>
      </c>
      <c r="B53" t="s">
        <v>714</v>
      </c>
      <c r="C53" t="s">
        <v>757</v>
      </c>
      <c r="D53">
        <v>1.3570773536313581</v>
      </c>
      <c r="E53">
        <v>4.8670502828394017E-2</v>
      </c>
      <c r="F53">
        <v>32</v>
      </c>
      <c r="G53">
        <v>27.882953221507481</v>
      </c>
      <c r="H53">
        <v>5.0756114892926457E-24</v>
      </c>
      <c r="I53">
        <v>2.2037196392583759E-22</v>
      </c>
    </row>
    <row r="54" spans="1:9" x14ac:dyDescent="0.2">
      <c r="A54" t="s">
        <v>881</v>
      </c>
      <c r="B54" t="s">
        <v>714</v>
      </c>
      <c r="C54" t="s">
        <v>734</v>
      </c>
      <c r="D54">
        <v>2.0569531042876199</v>
      </c>
      <c r="E54">
        <v>7.3967657651278426E-2</v>
      </c>
      <c r="F54">
        <v>32</v>
      </c>
      <c r="G54">
        <v>27.808817658998411</v>
      </c>
      <c r="H54">
        <v>5.5088991598186288E-24</v>
      </c>
      <c r="I54">
        <v>2.313737647123824E-22</v>
      </c>
    </row>
    <row r="55" spans="1:9" x14ac:dyDescent="0.2">
      <c r="A55" t="s">
        <v>882</v>
      </c>
      <c r="B55" t="s">
        <v>714</v>
      </c>
      <c r="C55" t="s">
        <v>754</v>
      </c>
      <c r="D55">
        <v>1.3446417700312769</v>
      </c>
      <c r="E55">
        <v>4.8670502828394017E-2</v>
      </c>
      <c r="F55">
        <v>32</v>
      </c>
      <c r="G55">
        <v>27.627447671381422</v>
      </c>
      <c r="H55">
        <v>6.7370793223345785E-24</v>
      </c>
      <c r="I55">
        <v>2.776185139618627E-22</v>
      </c>
    </row>
    <row r="56" spans="1:9" x14ac:dyDescent="0.2">
      <c r="A56" t="s">
        <v>880</v>
      </c>
      <c r="B56" t="s">
        <v>722</v>
      </c>
      <c r="C56" t="s">
        <v>738</v>
      </c>
      <c r="D56">
        <v>1.1937569058660999</v>
      </c>
      <c r="E56">
        <v>4.3384139868764993E-2</v>
      </c>
      <c r="F56">
        <v>32</v>
      </c>
      <c r="G56">
        <v>27.51597495022742</v>
      </c>
      <c r="H56">
        <v>7.6287981750331542E-24</v>
      </c>
      <c r="I56">
        <v>3.085425039680075E-22</v>
      </c>
    </row>
    <row r="57" spans="1:9" x14ac:dyDescent="0.2">
      <c r="A57" t="s">
        <v>883</v>
      </c>
      <c r="B57" t="s">
        <v>714</v>
      </c>
      <c r="C57" t="s">
        <v>733</v>
      </c>
      <c r="D57">
        <v>2.4128343636314589</v>
      </c>
      <c r="E57">
        <v>8.8339507194002964E-2</v>
      </c>
      <c r="F57">
        <v>32</v>
      </c>
      <c r="G57">
        <v>27.31319700858889</v>
      </c>
      <c r="H57">
        <v>9.5758405696947343E-24</v>
      </c>
      <c r="I57">
        <v>3.802479237129691E-22</v>
      </c>
    </row>
    <row r="58" spans="1:9" x14ac:dyDescent="0.2">
      <c r="A58" t="s">
        <v>883</v>
      </c>
      <c r="B58" t="s">
        <v>714</v>
      </c>
      <c r="C58" t="s">
        <v>735</v>
      </c>
      <c r="D58">
        <v>2.3969244747760108</v>
      </c>
      <c r="E58">
        <v>8.8339507194002992E-2</v>
      </c>
      <c r="F58">
        <v>32</v>
      </c>
      <c r="G58">
        <v>27.133097646923801</v>
      </c>
      <c r="H58">
        <v>1.173340360494476E-23</v>
      </c>
      <c r="I58">
        <v>4.5760274059284585E-22</v>
      </c>
    </row>
    <row r="59" spans="1:9" x14ac:dyDescent="0.2">
      <c r="A59" t="s">
        <v>880</v>
      </c>
      <c r="B59" t="s">
        <v>722</v>
      </c>
      <c r="C59" t="s">
        <v>739</v>
      </c>
      <c r="D59">
        <v>1.170181611894705</v>
      </c>
      <c r="E59">
        <v>4.3384139868764972E-2</v>
      </c>
      <c r="F59">
        <v>32</v>
      </c>
      <c r="G59">
        <v>26.972566828210731</v>
      </c>
      <c r="H59">
        <v>1.4077896253515249E-23</v>
      </c>
      <c r="I59">
        <v>5.3940570908205802E-22</v>
      </c>
    </row>
    <row r="60" spans="1:9" x14ac:dyDescent="0.2">
      <c r="A60" t="s">
        <v>883</v>
      </c>
      <c r="B60" t="s">
        <v>714</v>
      </c>
      <c r="C60" t="s">
        <v>734</v>
      </c>
      <c r="D60">
        <v>2.370893593918431</v>
      </c>
      <c r="E60">
        <v>8.8339507194003006E-2</v>
      </c>
      <c r="F60">
        <v>32</v>
      </c>
      <c r="G60">
        <v>26.838429024872131</v>
      </c>
      <c r="H60">
        <v>1.640501637634779E-23</v>
      </c>
      <c r="I60">
        <v>6.1773372010247544E-22</v>
      </c>
    </row>
    <row r="61" spans="1:9" x14ac:dyDescent="0.2">
      <c r="A61" t="s">
        <v>884</v>
      </c>
      <c r="B61" t="s">
        <v>722</v>
      </c>
      <c r="C61" t="s">
        <v>743</v>
      </c>
      <c r="D61">
        <v>1.486122910284053</v>
      </c>
      <c r="E61">
        <v>5.5532639711903219E-2</v>
      </c>
      <c r="F61">
        <v>32</v>
      </c>
      <c r="G61">
        <v>26.76125100470432</v>
      </c>
      <c r="H61">
        <v>1.7920141240678471E-23</v>
      </c>
      <c r="I61">
        <v>6.6334895711257261E-22</v>
      </c>
    </row>
    <row r="62" spans="1:9" x14ac:dyDescent="0.2">
      <c r="A62" t="s">
        <v>884</v>
      </c>
      <c r="B62" t="s">
        <v>722</v>
      </c>
      <c r="C62" t="s">
        <v>751</v>
      </c>
      <c r="D62">
        <v>-1.4784273218549731</v>
      </c>
      <c r="E62">
        <v>5.5532639711903198E-2</v>
      </c>
      <c r="F62">
        <v>32</v>
      </c>
      <c r="G62">
        <v>-26.622673251710712</v>
      </c>
      <c r="H62">
        <v>2.1012754623546461E-23</v>
      </c>
      <c r="I62">
        <v>7.6486426829709114E-22</v>
      </c>
    </row>
    <row r="63" spans="1:9" x14ac:dyDescent="0.2">
      <c r="A63" t="s">
        <v>880</v>
      </c>
      <c r="B63" t="s">
        <v>722</v>
      </c>
      <c r="C63" t="s">
        <v>730</v>
      </c>
      <c r="D63">
        <v>-1.1514953566998269</v>
      </c>
      <c r="E63">
        <v>4.3384139868764979E-2</v>
      </c>
      <c r="F63">
        <v>32</v>
      </c>
      <c r="G63">
        <v>-26.541850551446839</v>
      </c>
      <c r="H63">
        <v>2.306539188793204E-23</v>
      </c>
      <c r="I63">
        <v>8.1249703037489625E-22</v>
      </c>
    </row>
    <row r="64" spans="1:9" x14ac:dyDescent="0.2">
      <c r="A64" t="s">
        <v>883</v>
      </c>
      <c r="B64" t="s">
        <v>722</v>
      </c>
      <c r="C64" t="s">
        <v>754</v>
      </c>
      <c r="D64">
        <v>-2.3450672509372419</v>
      </c>
      <c r="E64">
        <v>8.8339507194002978E-2</v>
      </c>
      <c r="F64">
        <v>32</v>
      </c>
      <c r="G64">
        <v>-26.546075764122431</v>
      </c>
      <c r="H64">
        <v>2.2953132314151529E-23</v>
      </c>
      <c r="I64">
        <v>8.1249703037489625E-22</v>
      </c>
    </row>
    <row r="65" spans="1:9" x14ac:dyDescent="0.2">
      <c r="A65" t="s">
        <v>881</v>
      </c>
      <c r="B65" t="s">
        <v>722</v>
      </c>
      <c r="C65" t="s">
        <v>745</v>
      </c>
      <c r="D65">
        <v>1.957584940762896</v>
      </c>
      <c r="E65">
        <v>7.3967657651278398E-2</v>
      </c>
      <c r="F65">
        <v>32</v>
      </c>
      <c r="G65">
        <v>26.465417493574812</v>
      </c>
      <c r="H65">
        <v>2.5196733044970971E-23</v>
      </c>
      <c r="I65">
        <v>8.7348674555899373E-22</v>
      </c>
    </row>
    <row r="66" spans="1:9" x14ac:dyDescent="0.2">
      <c r="A66" t="s">
        <v>883</v>
      </c>
      <c r="B66" t="s">
        <v>714</v>
      </c>
      <c r="C66" t="s">
        <v>754</v>
      </c>
      <c r="D66">
        <v>-2.3335025068477262</v>
      </c>
      <c r="E66">
        <v>8.8339507194002964E-2</v>
      </c>
      <c r="F66">
        <v>32</v>
      </c>
      <c r="G66">
        <v>-26.415163282755319</v>
      </c>
      <c r="H66">
        <v>2.6707693426083131E-23</v>
      </c>
      <c r="I66">
        <v>9.1140003816508687E-22</v>
      </c>
    </row>
    <row r="67" spans="1:9" x14ac:dyDescent="0.2">
      <c r="A67" t="s">
        <v>882</v>
      </c>
      <c r="B67" t="s">
        <v>722</v>
      </c>
      <c r="C67" t="s">
        <v>754</v>
      </c>
      <c r="D67">
        <v>1.2823460744752899</v>
      </c>
      <c r="E67">
        <v>4.8670502828394017E-2</v>
      </c>
      <c r="F67">
        <v>32</v>
      </c>
      <c r="G67">
        <v>26.347500024741439</v>
      </c>
      <c r="H67">
        <v>2.8890819494221458E-23</v>
      </c>
      <c r="I67">
        <v>9.7073153500584124E-22</v>
      </c>
    </row>
    <row r="68" spans="1:9" x14ac:dyDescent="0.2">
      <c r="A68" t="s">
        <v>883</v>
      </c>
      <c r="B68" t="s">
        <v>714</v>
      </c>
      <c r="C68" t="s">
        <v>757</v>
      </c>
      <c r="D68">
        <v>-2.3175926179922781</v>
      </c>
      <c r="E68">
        <v>8.8339507194002964E-2</v>
      </c>
      <c r="F68">
        <v>32</v>
      </c>
      <c r="G68">
        <v>-26.23506392109023</v>
      </c>
      <c r="H68">
        <v>3.2933698336069411E-23</v>
      </c>
      <c r="I68">
        <v>1.073540256208591E-21</v>
      </c>
    </row>
    <row r="69" spans="1:9" x14ac:dyDescent="0.2">
      <c r="A69" t="s">
        <v>883</v>
      </c>
      <c r="B69" t="s">
        <v>722</v>
      </c>
      <c r="C69" t="s">
        <v>736</v>
      </c>
      <c r="D69">
        <v>-2.3179793728807678</v>
      </c>
      <c r="E69">
        <v>8.833950719400295E-2</v>
      </c>
      <c r="F69">
        <v>32</v>
      </c>
      <c r="G69">
        <v>-26.239441972324329</v>
      </c>
      <c r="H69">
        <v>3.2765855504517009E-23</v>
      </c>
      <c r="I69">
        <v>1.073540256208591E-21</v>
      </c>
    </row>
    <row r="70" spans="1:9" x14ac:dyDescent="0.2">
      <c r="A70" t="s">
        <v>880</v>
      </c>
      <c r="B70" t="s">
        <v>722</v>
      </c>
      <c r="C70" t="s">
        <v>741</v>
      </c>
      <c r="D70">
        <v>1.135609654233505</v>
      </c>
      <c r="E70">
        <v>4.3384139868764972E-2</v>
      </c>
      <c r="F70">
        <v>32</v>
      </c>
      <c r="G70">
        <v>26.17568672949773</v>
      </c>
      <c r="H70">
        <v>3.5299533881718818E-23</v>
      </c>
      <c r="I70">
        <v>1.1337379705540279E-21</v>
      </c>
    </row>
    <row r="71" spans="1:9" x14ac:dyDescent="0.2">
      <c r="A71" t="s">
        <v>885</v>
      </c>
      <c r="B71" t="s">
        <v>722</v>
      </c>
      <c r="C71" t="s">
        <v>754</v>
      </c>
      <c r="D71">
        <v>1.1199049459396619</v>
      </c>
      <c r="E71">
        <v>4.2954832131899108E-2</v>
      </c>
      <c r="F71">
        <v>32</v>
      </c>
      <c r="G71">
        <v>26.071687173653231</v>
      </c>
      <c r="H71">
        <v>3.9874011407022317E-23</v>
      </c>
      <c r="I71">
        <v>1.26209914366575E-21</v>
      </c>
    </row>
    <row r="72" spans="1:9" x14ac:dyDescent="0.2">
      <c r="A72" t="s">
        <v>883</v>
      </c>
      <c r="B72" t="s">
        <v>722</v>
      </c>
      <c r="C72" t="s">
        <v>744</v>
      </c>
      <c r="D72">
        <v>2.2955852632933782</v>
      </c>
      <c r="E72">
        <v>8.8339507194002992E-2</v>
      </c>
      <c r="F72">
        <v>32</v>
      </c>
      <c r="G72">
        <v>25.985941468430742</v>
      </c>
      <c r="H72">
        <v>4.410292737460071E-23</v>
      </c>
      <c r="I72">
        <v>1.376011334087542E-21</v>
      </c>
    </row>
    <row r="73" spans="1:9" x14ac:dyDescent="0.2">
      <c r="A73" t="s">
        <v>883</v>
      </c>
      <c r="B73" t="s">
        <v>714</v>
      </c>
      <c r="C73" t="s">
        <v>756</v>
      </c>
      <c r="D73">
        <v>-2.2915617371346979</v>
      </c>
      <c r="E73">
        <v>8.8339507194002978E-2</v>
      </c>
      <c r="F73">
        <v>32</v>
      </c>
      <c r="G73">
        <v>-25.94039529903856</v>
      </c>
      <c r="H73">
        <v>4.6534456643724521E-23</v>
      </c>
      <c r="I73">
        <v>1.431426102956259E-21</v>
      </c>
    </row>
    <row r="74" spans="1:9" x14ac:dyDescent="0.2">
      <c r="A74" t="s">
        <v>885</v>
      </c>
      <c r="B74" t="s">
        <v>714</v>
      </c>
      <c r="C74" t="s">
        <v>756</v>
      </c>
      <c r="D74">
        <v>1.1081753650132999</v>
      </c>
      <c r="E74">
        <v>4.2954832131899108E-2</v>
      </c>
      <c r="F74">
        <v>32</v>
      </c>
      <c r="G74">
        <v>25.79861938723181</v>
      </c>
      <c r="H74">
        <v>5.5025613143621484E-23</v>
      </c>
      <c r="I74">
        <v>1.6462457411735521E-21</v>
      </c>
    </row>
    <row r="75" spans="1:9" x14ac:dyDescent="0.2">
      <c r="A75" t="s">
        <v>883</v>
      </c>
      <c r="B75" t="s">
        <v>714</v>
      </c>
      <c r="C75" t="s">
        <v>744</v>
      </c>
      <c r="D75">
        <v>2.2800640684010069</v>
      </c>
      <c r="E75">
        <v>8.8339507194002964E-2</v>
      </c>
      <c r="F75">
        <v>32</v>
      </c>
      <c r="G75">
        <v>25.81024210825338</v>
      </c>
      <c r="H75">
        <v>5.4273006486588602E-23</v>
      </c>
      <c r="I75">
        <v>1.6462457411735521E-21</v>
      </c>
    </row>
    <row r="76" spans="1:9" x14ac:dyDescent="0.2">
      <c r="A76" t="s">
        <v>885</v>
      </c>
      <c r="B76" t="s">
        <v>722</v>
      </c>
      <c r="C76" t="s">
        <v>756</v>
      </c>
      <c r="D76">
        <v>1.106814976987287</v>
      </c>
      <c r="E76">
        <v>4.2954832131899087E-2</v>
      </c>
      <c r="F76">
        <v>32</v>
      </c>
      <c r="G76">
        <v>25.766949189526581</v>
      </c>
      <c r="H76">
        <v>5.7131381554328047E-23</v>
      </c>
      <c r="I76">
        <v>1.6861478015493569E-21</v>
      </c>
    </row>
    <row r="77" spans="1:9" x14ac:dyDescent="0.2">
      <c r="A77" t="s">
        <v>883</v>
      </c>
      <c r="B77" t="s">
        <v>722</v>
      </c>
      <c r="C77" t="s">
        <v>731</v>
      </c>
      <c r="D77">
        <v>-2.2684973852369041</v>
      </c>
      <c r="E77">
        <v>8.8339507194002964E-2</v>
      </c>
      <c r="F77">
        <v>32</v>
      </c>
      <c r="G77">
        <v>-25.679307676632639</v>
      </c>
      <c r="H77">
        <v>6.3402237370151637E-23</v>
      </c>
      <c r="I77">
        <v>1.8462731522188159E-21</v>
      </c>
    </row>
    <row r="78" spans="1:9" x14ac:dyDescent="0.2">
      <c r="A78" t="s">
        <v>883</v>
      </c>
      <c r="B78" t="s">
        <v>722</v>
      </c>
      <c r="C78" t="s">
        <v>751</v>
      </c>
      <c r="D78">
        <v>-2.2655015478386962</v>
      </c>
      <c r="E78">
        <v>8.8339507194002964E-2</v>
      </c>
      <c r="F78">
        <v>32</v>
      </c>
      <c r="G78">
        <v>-25.64539490653274</v>
      </c>
      <c r="H78">
        <v>6.6015199130957682E-23</v>
      </c>
      <c r="I78">
        <v>1.8970683539738361E-21</v>
      </c>
    </row>
    <row r="79" spans="1:9" x14ac:dyDescent="0.2">
      <c r="A79" t="s">
        <v>883</v>
      </c>
      <c r="B79" t="s">
        <v>714</v>
      </c>
      <c r="C79" t="s">
        <v>746</v>
      </c>
      <c r="D79">
        <v>2.2641541795455589</v>
      </c>
      <c r="E79">
        <v>8.8339507194002978E-2</v>
      </c>
      <c r="F79">
        <v>32</v>
      </c>
      <c r="G79">
        <v>25.630142746588291</v>
      </c>
      <c r="H79">
        <v>6.7226281300354799E-23</v>
      </c>
      <c r="I79">
        <v>1.9067817968827911E-21</v>
      </c>
    </row>
    <row r="80" spans="1:9" x14ac:dyDescent="0.2">
      <c r="A80" t="s">
        <v>885</v>
      </c>
      <c r="B80" t="s">
        <v>714</v>
      </c>
      <c r="C80" t="s">
        <v>757</v>
      </c>
      <c r="D80">
        <v>1.0897997286302079</v>
      </c>
      <c r="E80">
        <v>4.2954832131899101E-2</v>
      </c>
      <c r="F80">
        <v>32</v>
      </c>
      <c r="G80">
        <v>25.370829649242211</v>
      </c>
      <c r="H80">
        <v>9.1712454229064698E-23</v>
      </c>
      <c r="I80">
        <v>2.5679487184138119E-21</v>
      </c>
    </row>
    <row r="81" spans="1:9" x14ac:dyDescent="0.2">
      <c r="A81" t="s">
        <v>883</v>
      </c>
      <c r="B81" t="s">
        <v>714</v>
      </c>
      <c r="C81" t="s">
        <v>745</v>
      </c>
      <c r="D81">
        <v>2.23812329868798</v>
      </c>
      <c r="E81">
        <v>8.8339507194002978E-2</v>
      </c>
      <c r="F81">
        <v>32</v>
      </c>
      <c r="G81">
        <v>25.335474124536621</v>
      </c>
      <c r="H81">
        <v>9.5700999464905744E-23</v>
      </c>
      <c r="I81">
        <v>2.6457086434348629E-21</v>
      </c>
    </row>
    <row r="82" spans="1:9" x14ac:dyDescent="0.2">
      <c r="A82" t="s">
        <v>880</v>
      </c>
      <c r="B82" t="s">
        <v>722</v>
      </c>
      <c r="C82" t="s">
        <v>740</v>
      </c>
      <c r="D82">
        <v>1.0980083452332701</v>
      </c>
      <c r="E82">
        <v>4.3384139868764993E-2</v>
      </c>
      <c r="F82">
        <v>32</v>
      </c>
      <c r="G82">
        <v>25.30898039132952</v>
      </c>
      <c r="H82">
        <v>9.8806603825937857E-23</v>
      </c>
      <c r="I82">
        <v>2.697420284448104E-21</v>
      </c>
    </row>
    <row r="83" spans="1:9" x14ac:dyDescent="0.2">
      <c r="A83" t="s">
        <v>881</v>
      </c>
      <c r="B83" t="s">
        <v>714</v>
      </c>
      <c r="C83" t="s">
        <v>757</v>
      </c>
      <c r="D83">
        <v>-1.8658267210732069</v>
      </c>
      <c r="E83">
        <v>7.3967657651278385E-2</v>
      </c>
      <c r="F83">
        <v>32</v>
      </c>
      <c r="G83">
        <v>-25.224899372502431</v>
      </c>
      <c r="H83">
        <v>1.093679112760409E-22</v>
      </c>
      <c r="I83">
        <v>2.948882941072511E-21</v>
      </c>
    </row>
    <row r="84" spans="1:9" x14ac:dyDescent="0.2">
      <c r="A84" t="s">
        <v>883</v>
      </c>
      <c r="B84" t="s">
        <v>722</v>
      </c>
      <c r="C84" t="s">
        <v>743</v>
      </c>
      <c r="D84">
        <v>2.2160195601948312</v>
      </c>
      <c r="E84">
        <v>8.8339507194002978E-2</v>
      </c>
      <c r="F84">
        <v>32</v>
      </c>
      <c r="G84">
        <v>25.08526061084104</v>
      </c>
      <c r="H84">
        <v>1.2954828221838821E-22</v>
      </c>
      <c r="I84">
        <v>3.4504079068897538E-21</v>
      </c>
    </row>
    <row r="85" spans="1:9" x14ac:dyDescent="0.2">
      <c r="A85" t="s">
        <v>884</v>
      </c>
      <c r="B85" t="s">
        <v>722</v>
      </c>
      <c r="C85" t="s">
        <v>738</v>
      </c>
      <c r="D85">
        <v>1.3886703547425689</v>
      </c>
      <c r="E85">
        <v>5.5532639711903198E-2</v>
      </c>
      <c r="F85">
        <v>32</v>
      </c>
      <c r="G85">
        <v>25.00638114713847</v>
      </c>
      <c r="H85">
        <v>1.426061442193482E-22</v>
      </c>
      <c r="I85">
        <v>3.7524315539163422E-21</v>
      </c>
    </row>
    <row r="86" spans="1:9" x14ac:dyDescent="0.2">
      <c r="A86" t="s">
        <v>881</v>
      </c>
      <c r="B86" t="s">
        <v>714</v>
      </c>
      <c r="C86" t="s">
        <v>743</v>
      </c>
      <c r="D86">
        <v>1.841744872167943</v>
      </c>
      <c r="E86">
        <v>7.3967657651278398E-2</v>
      </c>
      <c r="F86">
        <v>32</v>
      </c>
      <c r="G86">
        <v>24.899326687494629</v>
      </c>
      <c r="H86">
        <v>1.625297934572595E-22</v>
      </c>
      <c r="I86">
        <v>4.1760596342429957E-21</v>
      </c>
    </row>
    <row r="87" spans="1:9" x14ac:dyDescent="0.2">
      <c r="A87" t="s">
        <v>881</v>
      </c>
      <c r="B87" t="s">
        <v>714</v>
      </c>
      <c r="C87" t="s">
        <v>754</v>
      </c>
      <c r="D87">
        <v>-1.8418694081815969</v>
      </c>
      <c r="E87">
        <v>7.3967657651278385E-2</v>
      </c>
      <c r="F87">
        <v>32</v>
      </c>
      <c r="G87">
        <v>-24.901010342454239</v>
      </c>
      <c r="H87">
        <v>1.621952226523192E-22</v>
      </c>
      <c r="I87">
        <v>4.1760596342429957E-21</v>
      </c>
    </row>
    <row r="88" spans="1:9" x14ac:dyDescent="0.2">
      <c r="A88" t="s">
        <v>883</v>
      </c>
      <c r="B88" t="s">
        <v>722</v>
      </c>
      <c r="C88" t="s">
        <v>757</v>
      </c>
      <c r="D88">
        <v>-2.1971012680777928</v>
      </c>
      <c r="E88">
        <v>8.8339507194002964E-2</v>
      </c>
      <c r="F88">
        <v>32</v>
      </c>
      <c r="G88">
        <v>-24.871106233960809</v>
      </c>
      <c r="H88">
        <v>1.6824468755534301E-22</v>
      </c>
      <c r="I88">
        <v>4.2726325304752229E-21</v>
      </c>
    </row>
    <row r="89" spans="1:9" x14ac:dyDescent="0.2">
      <c r="A89" t="s">
        <v>881</v>
      </c>
      <c r="B89" t="s">
        <v>714</v>
      </c>
      <c r="C89" t="s">
        <v>732</v>
      </c>
      <c r="D89">
        <v>1.835309949800771</v>
      </c>
      <c r="E89">
        <v>7.3967657651278385E-2</v>
      </c>
      <c r="F89">
        <v>32</v>
      </c>
      <c r="G89">
        <v>24.81233025457378</v>
      </c>
      <c r="H89">
        <v>1.808212562897554E-22</v>
      </c>
      <c r="I89">
        <v>4.5392370544462719E-21</v>
      </c>
    </row>
    <row r="90" spans="1:9" x14ac:dyDescent="0.2">
      <c r="A90" t="s">
        <v>886</v>
      </c>
      <c r="B90" t="s">
        <v>722</v>
      </c>
      <c r="C90" t="s">
        <v>743</v>
      </c>
      <c r="D90">
        <v>1.0857092037821841</v>
      </c>
      <c r="E90">
        <v>4.3841290675561487E-2</v>
      </c>
      <c r="F90">
        <v>32</v>
      </c>
      <c r="G90">
        <v>24.764535602219208</v>
      </c>
      <c r="H90">
        <v>1.917598463485693E-22</v>
      </c>
      <c r="I90">
        <v>4.7591307321054021E-21</v>
      </c>
    </row>
    <row r="91" spans="1:9" x14ac:dyDescent="0.2">
      <c r="A91" t="s">
        <v>885</v>
      </c>
      <c r="B91" t="s">
        <v>714</v>
      </c>
      <c r="C91" t="s">
        <v>754</v>
      </c>
      <c r="D91">
        <v>1.063309680309465</v>
      </c>
      <c r="E91">
        <v>4.2954832131899101E-2</v>
      </c>
      <c r="F91">
        <v>32</v>
      </c>
      <c r="G91">
        <v>24.754134227423279</v>
      </c>
      <c r="H91">
        <v>1.9422933475334211E-22</v>
      </c>
      <c r="I91">
        <v>4.7645163217716367E-21</v>
      </c>
    </row>
    <row r="92" spans="1:9" x14ac:dyDescent="0.2">
      <c r="A92" t="s">
        <v>883</v>
      </c>
      <c r="B92" t="s">
        <v>714</v>
      </c>
      <c r="C92" t="s">
        <v>739</v>
      </c>
      <c r="D92">
        <v>2.1859921776103448</v>
      </c>
      <c r="E92">
        <v>8.8339507194002978E-2</v>
      </c>
      <c r="F92">
        <v>32</v>
      </c>
      <c r="G92">
        <v>24.74535173497938</v>
      </c>
      <c r="H92">
        <v>1.963399583147653E-22</v>
      </c>
      <c r="I92">
        <v>4.7645163217716367E-21</v>
      </c>
    </row>
    <row r="93" spans="1:9" x14ac:dyDescent="0.2">
      <c r="A93" t="s">
        <v>881</v>
      </c>
      <c r="B93" t="s">
        <v>714</v>
      </c>
      <c r="C93" t="s">
        <v>756</v>
      </c>
      <c r="D93">
        <v>-1.816537392364344</v>
      </c>
      <c r="E93">
        <v>7.3967657651278398E-2</v>
      </c>
      <c r="F93">
        <v>32</v>
      </c>
      <c r="G93">
        <v>-24.55853612302333</v>
      </c>
      <c r="H93">
        <v>2.4729304189532508E-22</v>
      </c>
      <c r="I93">
        <v>5.8705217771672822E-21</v>
      </c>
    </row>
    <row r="94" spans="1:9" x14ac:dyDescent="0.2">
      <c r="A94" t="s">
        <v>883</v>
      </c>
      <c r="B94" t="s">
        <v>714</v>
      </c>
      <c r="C94" t="s">
        <v>741</v>
      </c>
      <c r="D94">
        <v>2.1700822887548972</v>
      </c>
      <c r="E94">
        <v>8.8339507194002992E-2</v>
      </c>
      <c r="F94">
        <v>32</v>
      </c>
      <c r="G94">
        <v>24.565252373314291</v>
      </c>
      <c r="H94">
        <v>2.452435318592842E-22</v>
      </c>
      <c r="I94">
        <v>5.8705217771672822E-21</v>
      </c>
    </row>
    <row r="95" spans="1:9" x14ac:dyDescent="0.2">
      <c r="A95" t="s">
        <v>881</v>
      </c>
      <c r="B95" t="s">
        <v>722</v>
      </c>
      <c r="C95" t="s">
        <v>754</v>
      </c>
      <c r="D95">
        <v>-1.8076783676063359</v>
      </c>
      <c r="E95">
        <v>7.3967657651278398E-2</v>
      </c>
      <c r="F95">
        <v>32</v>
      </c>
      <c r="G95">
        <v>-24.438767226193129</v>
      </c>
      <c r="H95">
        <v>2.8695608135274598E-22</v>
      </c>
      <c r="I95">
        <v>6.7388395878967459E-21</v>
      </c>
    </row>
    <row r="96" spans="1:9" x14ac:dyDescent="0.2">
      <c r="A96" t="s">
        <v>881</v>
      </c>
      <c r="B96" t="s">
        <v>722</v>
      </c>
      <c r="C96" t="s">
        <v>736</v>
      </c>
      <c r="D96">
        <v>-1.80027081570366</v>
      </c>
      <c r="E96">
        <v>7.3967657651278371E-2</v>
      </c>
      <c r="F96">
        <v>32</v>
      </c>
      <c r="G96">
        <v>-24.338621403844691</v>
      </c>
      <c r="H96">
        <v>3.251275147924252E-22</v>
      </c>
      <c r="I96">
        <v>7.5540265139006019E-21</v>
      </c>
    </row>
    <row r="97" spans="1:9" x14ac:dyDescent="0.2">
      <c r="A97" t="s">
        <v>883</v>
      </c>
      <c r="B97" t="s">
        <v>722</v>
      </c>
      <c r="C97" t="s">
        <v>746</v>
      </c>
      <c r="D97">
        <v>2.1476192804339278</v>
      </c>
      <c r="E97">
        <v>8.8339507194002964E-2</v>
      </c>
      <c r="F97">
        <v>32</v>
      </c>
      <c r="G97">
        <v>24.310971938269109</v>
      </c>
      <c r="H97">
        <v>3.36561085719496E-22</v>
      </c>
      <c r="I97">
        <v>7.737362223277676E-21</v>
      </c>
    </row>
    <row r="98" spans="1:9" x14ac:dyDescent="0.2">
      <c r="A98" t="s">
        <v>882</v>
      </c>
      <c r="B98" t="s">
        <v>722</v>
      </c>
      <c r="C98" t="s">
        <v>757</v>
      </c>
      <c r="D98">
        <v>1.182629798716071</v>
      </c>
      <c r="E98">
        <v>4.8670502828393997E-2</v>
      </c>
      <c r="F98">
        <v>32</v>
      </c>
      <c r="G98">
        <v>24.298696951742478</v>
      </c>
      <c r="H98">
        <v>3.4176894564870519E-22</v>
      </c>
      <c r="I98">
        <v>7.7752435135080434E-21</v>
      </c>
    </row>
    <row r="99" spans="1:9" x14ac:dyDescent="0.2">
      <c r="A99" t="s">
        <v>883</v>
      </c>
      <c r="B99" t="s">
        <v>714</v>
      </c>
      <c r="C99" t="s">
        <v>740</v>
      </c>
      <c r="D99">
        <v>2.144051407897317</v>
      </c>
      <c r="E99">
        <v>8.8339507194002992E-2</v>
      </c>
      <c r="F99">
        <v>32</v>
      </c>
      <c r="G99">
        <v>24.270583751262631</v>
      </c>
      <c r="H99">
        <v>3.540113977556082E-22</v>
      </c>
      <c r="I99">
        <v>7.9707308525592608E-21</v>
      </c>
    </row>
    <row r="100" spans="1:9" x14ac:dyDescent="0.2">
      <c r="A100" t="s">
        <v>882</v>
      </c>
      <c r="B100" t="s">
        <v>714</v>
      </c>
      <c r="C100" t="s">
        <v>735</v>
      </c>
      <c r="D100">
        <v>-1.174414110853198</v>
      </c>
      <c r="E100">
        <v>4.8670502828394038E-2</v>
      </c>
      <c r="F100">
        <v>32</v>
      </c>
      <c r="G100">
        <v>-24.129894753584761</v>
      </c>
      <c r="H100">
        <v>4.2242297113251318E-22</v>
      </c>
      <c r="I100">
        <v>9.3189067571051407E-21</v>
      </c>
    </row>
    <row r="101" spans="1:9" x14ac:dyDescent="0.2">
      <c r="A101" t="s">
        <v>883</v>
      </c>
      <c r="B101" t="s">
        <v>722</v>
      </c>
      <c r="C101" t="s">
        <v>739</v>
      </c>
      <c r="D101">
        <v>2.1319092165374109</v>
      </c>
      <c r="E101">
        <v>8.8339507194002964E-2</v>
      </c>
      <c r="F101">
        <v>32</v>
      </c>
      <c r="G101">
        <v>24.133134587852201</v>
      </c>
      <c r="H101">
        <v>4.2070341244575542E-22</v>
      </c>
      <c r="I101">
        <v>9.3189067571051407E-21</v>
      </c>
    </row>
    <row r="102" spans="1:9" x14ac:dyDescent="0.2">
      <c r="A102" t="s">
        <v>882</v>
      </c>
      <c r="B102" t="s">
        <v>714</v>
      </c>
      <c r="C102" t="s">
        <v>734</v>
      </c>
      <c r="D102">
        <v>-1.17380643086418</v>
      </c>
      <c r="E102">
        <v>4.8670502828394052E-2</v>
      </c>
      <c r="F102">
        <v>32</v>
      </c>
      <c r="G102">
        <v>-24.117409162647672</v>
      </c>
      <c r="H102">
        <v>4.2911772994366229E-22</v>
      </c>
      <c r="I102">
        <v>9.3719312219695843E-21</v>
      </c>
    </row>
    <row r="103" spans="1:9" x14ac:dyDescent="0.2">
      <c r="A103" t="s">
        <v>881</v>
      </c>
      <c r="B103" t="s">
        <v>722</v>
      </c>
      <c r="C103" t="s">
        <v>751</v>
      </c>
      <c r="D103">
        <v>-1.7805555853143491</v>
      </c>
      <c r="E103">
        <v>7.3967657651278398E-2</v>
      </c>
      <c r="F103">
        <v>32</v>
      </c>
      <c r="G103">
        <v>-24.072082878557602</v>
      </c>
      <c r="H103">
        <v>4.5435381697528927E-22</v>
      </c>
      <c r="I103">
        <v>9.8248389730102156E-21</v>
      </c>
    </row>
    <row r="104" spans="1:9" x14ac:dyDescent="0.2">
      <c r="A104" t="s">
        <v>887</v>
      </c>
      <c r="B104" t="s">
        <v>722</v>
      </c>
      <c r="C104" t="s">
        <v>743</v>
      </c>
      <c r="D104">
        <v>1.8655722862269211</v>
      </c>
      <c r="E104">
        <v>7.7941839761414097E-2</v>
      </c>
      <c r="F104">
        <v>32</v>
      </c>
      <c r="G104">
        <v>23.935440732956518</v>
      </c>
      <c r="H104">
        <v>5.4008905517735628E-22</v>
      </c>
      <c r="I104">
        <v>1.1564259769679861E-20</v>
      </c>
    </row>
    <row r="105" spans="1:9" x14ac:dyDescent="0.2">
      <c r="A105" t="s">
        <v>882</v>
      </c>
      <c r="B105" t="s">
        <v>714</v>
      </c>
      <c r="C105" t="s">
        <v>733</v>
      </c>
      <c r="D105">
        <v>-1.161978527253116</v>
      </c>
      <c r="E105">
        <v>4.8670502828394017E-2</v>
      </c>
      <c r="F105">
        <v>32</v>
      </c>
      <c r="G105">
        <v>-23.874389203458701</v>
      </c>
      <c r="H105">
        <v>5.8362179245740898E-22</v>
      </c>
      <c r="I105">
        <v>1.237504849249496E-20</v>
      </c>
    </row>
    <row r="106" spans="1:9" x14ac:dyDescent="0.2">
      <c r="A106" t="s">
        <v>886</v>
      </c>
      <c r="B106" t="s">
        <v>722</v>
      </c>
      <c r="C106" t="s">
        <v>731</v>
      </c>
      <c r="D106">
        <v>-1.04464219689803</v>
      </c>
      <c r="E106">
        <v>4.384129067556148E-2</v>
      </c>
      <c r="F106">
        <v>32</v>
      </c>
      <c r="G106">
        <v>-23.8278157600033</v>
      </c>
      <c r="H106">
        <v>6.1924972760135823E-22</v>
      </c>
      <c r="I106">
        <v>1.278026430876531E-20</v>
      </c>
    </row>
    <row r="107" spans="1:9" x14ac:dyDescent="0.2">
      <c r="A107" t="s">
        <v>882</v>
      </c>
      <c r="B107" t="s">
        <v>722</v>
      </c>
      <c r="C107" t="s">
        <v>756</v>
      </c>
      <c r="D107">
        <v>1.160314573100568</v>
      </c>
      <c r="E107">
        <v>4.8670502828394017E-2</v>
      </c>
      <c r="F107">
        <v>32</v>
      </c>
      <c r="G107">
        <v>23.840201059596382</v>
      </c>
      <c r="H107">
        <v>6.0956199629575041E-22</v>
      </c>
      <c r="I107">
        <v>1.278026430876531E-20</v>
      </c>
    </row>
    <row r="108" spans="1:9" x14ac:dyDescent="0.2">
      <c r="A108" t="s">
        <v>883</v>
      </c>
      <c r="B108" t="s">
        <v>722</v>
      </c>
      <c r="C108" t="s">
        <v>730</v>
      </c>
      <c r="D108">
        <v>-2.1048213384809369</v>
      </c>
      <c r="E108">
        <v>8.8339507194002964E-2</v>
      </c>
      <c r="F108">
        <v>32</v>
      </c>
      <c r="G108">
        <v>-23.826500796054081</v>
      </c>
      <c r="H108">
        <v>6.2028755344740037E-22</v>
      </c>
      <c r="I108">
        <v>1.278026430876531E-20</v>
      </c>
    </row>
    <row r="109" spans="1:9" x14ac:dyDescent="0.2">
      <c r="A109" t="s">
        <v>886</v>
      </c>
      <c r="B109" t="s">
        <v>722</v>
      </c>
      <c r="C109" t="s">
        <v>744</v>
      </c>
      <c r="D109">
        <v>1.0428087303546241</v>
      </c>
      <c r="E109">
        <v>4.3841290675561487E-2</v>
      </c>
      <c r="F109">
        <v>32</v>
      </c>
      <c r="G109">
        <v>23.785995217880721</v>
      </c>
      <c r="H109">
        <v>6.5314916244499094E-22</v>
      </c>
      <c r="I109">
        <v>1.3331567951213651E-20</v>
      </c>
    </row>
    <row r="110" spans="1:9" x14ac:dyDescent="0.2">
      <c r="A110" t="s">
        <v>887</v>
      </c>
      <c r="B110" t="s">
        <v>722</v>
      </c>
      <c r="C110" t="s">
        <v>751</v>
      </c>
      <c r="D110">
        <v>-1.8438774767905239</v>
      </c>
      <c r="E110">
        <v>7.7941839761414083E-2</v>
      </c>
      <c r="F110">
        <v>32</v>
      </c>
      <c r="G110">
        <v>-23.657094603293611</v>
      </c>
      <c r="H110">
        <v>7.7016810081058156E-22</v>
      </c>
      <c r="I110">
        <v>1.5574510483058431E-20</v>
      </c>
    </row>
    <row r="111" spans="1:9" x14ac:dyDescent="0.2">
      <c r="A111" t="s">
        <v>881</v>
      </c>
      <c r="B111" t="s">
        <v>722</v>
      </c>
      <c r="C111" t="s">
        <v>757</v>
      </c>
      <c r="D111">
        <v>-1.7390004225513731</v>
      </c>
      <c r="E111">
        <v>7.3967657651278385E-2</v>
      </c>
      <c r="F111">
        <v>32</v>
      </c>
      <c r="G111">
        <v>-23.510281084604792</v>
      </c>
      <c r="H111">
        <v>9.3010382474669498E-22</v>
      </c>
      <c r="I111">
        <v>1.863620874538332E-20</v>
      </c>
    </row>
    <row r="112" spans="1:9" x14ac:dyDescent="0.2">
      <c r="A112" t="s">
        <v>883</v>
      </c>
      <c r="B112" t="s">
        <v>722</v>
      </c>
      <c r="C112" t="s">
        <v>756</v>
      </c>
      <c r="D112">
        <v>-2.0558512852732909</v>
      </c>
      <c r="E112">
        <v>8.8339507194002964E-2</v>
      </c>
      <c r="F112">
        <v>32</v>
      </c>
      <c r="G112">
        <v>-23.272161579511909</v>
      </c>
      <c r="H112">
        <v>1.265955584881658E-21</v>
      </c>
      <c r="I112">
        <v>2.5134972703468561E-20</v>
      </c>
    </row>
    <row r="113" spans="1:9" x14ac:dyDescent="0.2">
      <c r="A113" t="s">
        <v>883</v>
      </c>
      <c r="B113" t="s">
        <v>722</v>
      </c>
      <c r="C113" t="s">
        <v>738</v>
      </c>
      <c r="D113">
        <v>2.0523435134388639</v>
      </c>
      <c r="E113">
        <v>8.8339507194002978E-2</v>
      </c>
      <c r="F113">
        <v>32</v>
      </c>
      <c r="G113">
        <v>23.232453730262488</v>
      </c>
      <c r="H113">
        <v>1.3331032012062809E-21</v>
      </c>
      <c r="I113">
        <v>2.6229706229139809E-20</v>
      </c>
    </row>
    <row r="114" spans="1:9" x14ac:dyDescent="0.2">
      <c r="A114" t="s">
        <v>887</v>
      </c>
      <c r="B114" t="s">
        <v>714</v>
      </c>
      <c r="C114" t="s">
        <v>745</v>
      </c>
      <c r="D114">
        <v>1.7991479996397319</v>
      </c>
      <c r="E114">
        <v>7.7941839761414097E-2</v>
      </c>
      <c r="F114">
        <v>32</v>
      </c>
      <c r="G114">
        <v>23.08321185575117</v>
      </c>
      <c r="H114">
        <v>1.6200606411490789E-21</v>
      </c>
      <c r="I114">
        <v>3.1577261548247908E-20</v>
      </c>
    </row>
    <row r="115" spans="1:9" x14ac:dyDescent="0.2">
      <c r="A115" t="s">
        <v>887</v>
      </c>
      <c r="B115" t="s">
        <v>714</v>
      </c>
      <c r="C115" t="s">
        <v>746</v>
      </c>
      <c r="D115">
        <v>1.7986454354793939</v>
      </c>
      <c r="E115">
        <v>7.7941839761414083E-2</v>
      </c>
      <c r="F115">
        <v>32</v>
      </c>
      <c r="G115">
        <v>23.076763917623509</v>
      </c>
      <c r="H115">
        <v>1.6338051991538529E-21</v>
      </c>
      <c r="I115">
        <v>3.1577261548247908E-20</v>
      </c>
    </row>
    <row r="116" spans="1:9" x14ac:dyDescent="0.2">
      <c r="A116" t="s">
        <v>887</v>
      </c>
      <c r="B116" t="s">
        <v>714</v>
      </c>
      <c r="C116" t="s">
        <v>744</v>
      </c>
      <c r="D116">
        <v>1.7923185018901631</v>
      </c>
      <c r="E116">
        <v>7.7941839761414083E-2</v>
      </c>
      <c r="F116">
        <v>32</v>
      </c>
      <c r="G116">
        <v>22.995588856724279</v>
      </c>
      <c r="H116">
        <v>1.8174759643140211E-21</v>
      </c>
      <c r="I116">
        <v>3.4819013211068619E-20</v>
      </c>
    </row>
    <row r="117" spans="1:9" x14ac:dyDescent="0.2">
      <c r="A117" t="s">
        <v>887</v>
      </c>
      <c r="B117" t="s">
        <v>714</v>
      </c>
      <c r="C117" t="s">
        <v>734</v>
      </c>
      <c r="D117">
        <v>1.786509578888184</v>
      </c>
      <c r="E117">
        <v>7.7941839761414111E-2</v>
      </c>
      <c r="F117">
        <v>32</v>
      </c>
      <c r="G117">
        <v>22.921059912837901</v>
      </c>
      <c r="H117">
        <v>2.0048274413662271E-21</v>
      </c>
      <c r="I117">
        <v>3.8068321280631928E-20</v>
      </c>
    </row>
    <row r="118" spans="1:9" x14ac:dyDescent="0.2">
      <c r="A118" t="s">
        <v>887</v>
      </c>
      <c r="B118" t="s">
        <v>714</v>
      </c>
      <c r="C118" t="s">
        <v>735</v>
      </c>
      <c r="D118">
        <v>1.786007014727846</v>
      </c>
      <c r="E118">
        <v>7.7941839761414111E-2</v>
      </c>
      <c r="F118">
        <v>32</v>
      </c>
      <c r="G118">
        <v>22.91461197471023</v>
      </c>
      <c r="H118">
        <v>2.0219438042826481E-21</v>
      </c>
      <c r="I118">
        <v>3.8068321280631928E-20</v>
      </c>
    </row>
    <row r="119" spans="1:9" x14ac:dyDescent="0.2">
      <c r="A119" t="s">
        <v>885</v>
      </c>
      <c r="B119" t="s">
        <v>714</v>
      </c>
      <c r="C119" t="s">
        <v>734</v>
      </c>
      <c r="D119">
        <v>-0.98245280804119572</v>
      </c>
      <c r="E119">
        <v>4.2954832131899122E-2</v>
      </c>
      <c r="F119">
        <v>32</v>
      </c>
      <c r="G119">
        <v>-22.871764578765671</v>
      </c>
      <c r="H119">
        <v>2.1395721332287448E-21</v>
      </c>
      <c r="I119">
        <v>3.9938679820269913E-20</v>
      </c>
    </row>
    <row r="120" spans="1:9" x14ac:dyDescent="0.2">
      <c r="A120" t="s">
        <v>887</v>
      </c>
      <c r="B120" t="s">
        <v>714</v>
      </c>
      <c r="C120" t="s">
        <v>733</v>
      </c>
      <c r="D120">
        <v>1.7796800811386151</v>
      </c>
      <c r="E120">
        <v>7.7941839761414083E-2</v>
      </c>
      <c r="F120">
        <v>32</v>
      </c>
      <c r="G120">
        <v>22.83343691381101</v>
      </c>
      <c r="H120">
        <v>2.2507588539133331E-21</v>
      </c>
      <c r="I120">
        <v>4.1658113024972188E-20</v>
      </c>
    </row>
    <row r="121" spans="1:9" x14ac:dyDescent="0.2">
      <c r="A121" t="s">
        <v>881</v>
      </c>
      <c r="B121" t="s">
        <v>722</v>
      </c>
      <c r="C121" t="s">
        <v>739</v>
      </c>
      <c r="D121">
        <v>1.6874487249106089</v>
      </c>
      <c r="E121">
        <v>7.3967657651278398E-2</v>
      </c>
      <c r="F121">
        <v>32</v>
      </c>
      <c r="G121">
        <v>22.813331914147</v>
      </c>
      <c r="H121">
        <v>2.3114440147481072E-21</v>
      </c>
      <c r="I121">
        <v>4.2421796035377021E-20</v>
      </c>
    </row>
    <row r="122" spans="1:9" x14ac:dyDescent="0.2">
      <c r="A122" t="s">
        <v>885</v>
      </c>
      <c r="B122" t="s">
        <v>722</v>
      </c>
      <c r="C122" t="s">
        <v>736</v>
      </c>
      <c r="D122">
        <v>0.97765601620345133</v>
      </c>
      <c r="E122">
        <v>4.2954832131899087E-2</v>
      </c>
      <c r="F122">
        <v>32</v>
      </c>
      <c r="G122">
        <v>22.760093979681159</v>
      </c>
      <c r="H122">
        <v>2.480407943415041E-21</v>
      </c>
      <c r="I122">
        <v>4.5143424570153741E-20</v>
      </c>
    </row>
    <row r="123" spans="1:9" x14ac:dyDescent="0.2">
      <c r="A123" t="s">
        <v>881</v>
      </c>
      <c r="B123" t="s">
        <v>722</v>
      </c>
      <c r="C123" t="s">
        <v>730</v>
      </c>
      <c r="D123">
        <v>-1.680041173007933</v>
      </c>
      <c r="E123">
        <v>7.3967657651278385E-2</v>
      </c>
      <c r="F123">
        <v>32</v>
      </c>
      <c r="G123">
        <v>-22.713186091798558</v>
      </c>
      <c r="H123">
        <v>2.6398089349395862E-21</v>
      </c>
      <c r="I123">
        <v>4.7329743415474783E-20</v>
      </c>
    </row>
    <row r="124" spans="1:9" x14ac:dyDescent="0.2">
      <c r="A124" t="s">
        <v>883</v>
      </c>
      <c r="B124" t="s">
        <v>722</v>
      </c>
      <c r="C124" t="s">
        <v>745</v>
      </c>
      <c r="D124">
        <v>2.0063692976294272</v>
      </c>
      <c r="E124">
        <v>8.8339507194002978E-2</v>
      </c>
      <c r="F124">
        <v>32</v>
      </c>
      <c r="G124">
        <v>22.712027283820209</v>
      </c>
      <c r="H124">
        <v>2.6438776083735909E-21</v>
      </c>
      <c r="I124">
        <v>4.7329743415474783E-20</v>
      </c>
    </row>
    <row r="125" spans="1:9" x14ac:dyDescent="0.2">
      <c r="A125" t="s">
        <v>887</v>
      </c>
      <c r="B125" t="s">
        <v>722</v>
      </c>
      <c r="C125" t="s">
        <v>731</v>
      </c>
      <c r="D125">
        <v>-1.7681705580230891</v>
      </c>
      <c r="E125">
        <v>7.7941839761414083E-2</v>
      </c>
      <c r="F125">
        <v>32</v>
      </c>
      <c r="G125">
        <v>-22.6857688173078</v>
      </c>
      <c r="H125">
        <v>2.7378243719864911E-21</v>
      </c>
      <c r="I125">
        <v>4.8613076653808917E-20</v>
      </c>
    </row>
    <row r="126" spans="1:9" x14ac:dyDescent="0.2">
      <c r="A126" t="s">
        <v>888</v>
      </c>
      <c r="B126" t="s">
        <v>722</v>
      </c>
      <c r="C126" t="s">
        <v>743</v>
      </c>
      <c r="D126">
        <v>1.2785945882740519</v>
      </c>
      <c r="E126">
        <v>5.667018818713828E-2</v>
      </c>
      <c r="F126">
        <v>32</v>
      </c>
      <c r="G126">
        <v>22.562031805008871</v>
      </c>
      <c r="H126">
        <v>3.2290414906098408E-21</v>
      </c>
      <c r="I126">
        <v>5.6872795286224943E-20</v>
      </c>
    </row>
    <row r="127" spans="1:9" x14ac:dyDescent="0.2">
      <c r="A127" t="s">
        <v>887</v>
      </c>
      <c r="B127" t="s">
        <v>722</v>
      </c>
      <c r="C127" t="s">
        <v>744</v>
      </c>
      <c r="D127">
        <v>1.7524326381491491</v>
      </c>
      <c r="E127">
        <v>7.7941839761414097E-2</v>
      </c>
      <c r="F127">
        <v>32</v>
      </c>
      <c r="G127">
        <v>22.483850054264551</v>
      </c>
      <c r="H127">
        <v>3.5853855110566378E-21</v>
      </c>
      <c r="I127">
        <v>6.2643855649181583E-20</v>
      </c>
    </row>
    <row r="128" spans="1:9" x14ac:dyDescent="0.2">
      <c r="A128" t="s">
        <v>883</v>
      </c>
      <c r="B128" t="s">
        <v>722</v>
      </c>
      <c r="C128" t="s">
        <v>741</v>
      </c>
      <c r="D128">
        <v>1.983943233677961</v>
      </c>
      <c r="E128">
        <v>8.8339507194002964E-2</v>
      </c>
      <c r="F128">
        <v>32</v>
      </c>
      <c r="G128">
        <v>22.458165057690561</v>
      </c>
      <c r="H128">
        <v>3.7110949124213207E-21</v>
      </c>
      <c r="I128">
        <v>6.4325645148636223E-20</v>
      </c>
    </row>
    <row r="129" spans="1:9" x14ac:dyDescent="0.2">
      <c r="A129" t="s">
        <v>881</v>
      </c>
      <c r="B129" t="s">
        <v>722</v>
      </c>
      <c r="C129" t="s">
        <v>738</v>
      </c>
      <c r="D129">
        <v>1.6603259426186221</v>
      </c>
      <c r="E129">
        <v>7.3967657651278398E-2</v>
      </c>
      <c r="F129">
        <v>32</v>
      </c>
      <c r="G129">
        <v>22.446647566511469</v>
      </c>
      <c r="H129">
        <v>3.7689295618996043E-21</v>
      </c>
      <c r="I129">
        <v>6.4538610788104947E-20</v>
      </c>
    </row>
    <row r="130" spans="1:9" x14ac:dyDescent="0.2">
      <c r="A130" t="s">
        <v>885</v>
      </c>
      <c r="B130" t="s">
        <v>714</v>
      </c>
      <c r="C130" t="s">
        <v>735</v>
      </c>
      <c r="D130">
        <v>-0.96407717165810325</v>
      </c>
      <c r="E130">
        <v>4.2954832131899108E-2</v>
      </c>
      <c r="F130">
        <v>32</v>
      </c>
      <c r="G130">
        <v>-22.443974840776072</v>
      </c>
      <c r="H130">
        <v>3.7824826835519382E-21</v>
      </c>
      <c r="I130">
        <v>6.4538610788104947E-20</v>
      </c>
    </row>
    <row r="131" spans="1:9" x14ac:dyDescent="0.2">
      <c r="A131" t="s">
        <v>887</v>
      </c>
      <c r="B131" t="s">
        <v>722</v>
      </c>
      <c r="C131" t="s">
        <v>736</v>
      </c>
      <c r="D131">
        <v>-1.746475748586692</v>
      </c>
      <c r="E131">
        <v>7.7941839761414056E-2</v>
      </c>
      <c r="F131">
        <v>32</v>
      </c>
      <c r="G131">
        <v>-22.407422687644889</v>
      </c>
      <c r="H131">
        <v>3.9729518701763402E-21</v>
      </c>
      <c r="I131">
        <v>6.7262999104380841E-20</v>
      </c>
    </row>
    <row r="132" spans="1:9" x14ac:dyDescent="0.2">
      <c r="A132" t="s">
        <v>886</v>
      </c>
      <c r="B132" t="s">
        <v>722</v>
      </c>
      <c r="C132" t="s">
        <v>746</v>
      </c>
      <c r="D132">
        <v>0.98187197579993768</v>
      </c>
      <c r="E132">
        <v>4.384129067556148E-2</v>
      </c>
      <c r="F132">
        <v>32</v>
      </c>
      <c r="G132">
        <v>22.396055423324121</v>
      </c>
      <c r="H132">
        <v>4.0341766979807559E-21</v>
      </c>
      <c r="I132">
        <v>6.7774168526076705E-20</v>
      </c>
    </row>
    <row r="133" spans="1:9" x14ac:dyDescent="0.2">
      <c r="A133" t="s">
        <v>887</v>
      </c>
      <c r="B133" t="s">
        <v>722</v>
      </c>
      <c r="C133" t="s">
        <v>754</v>
      </c>
      <c r="D133">
        <v>-1.7307378287127519</v>
      </c>
      <c r="E133">
        <v>7.7941839761414083E-2</v>
      </c>
      <c r="F133">
        <v>32</v>
      </c>
      <c r="G133">
        <v>-22.205503924601629</v>
      </c>
      <c r="H133">
        <v>5.2183723624709783E-21</v>
      </c>
      <c r="I133">
        <v>8.6999429310203175E-20</v>
      </c>
    </row>
    <row r="134" spans="1:9" x14ac:dyDescent="0.2">
      <c r="A134" t="s">
        <v>885</v>
      </c>
      <c r="B134" t="s">
        <v>722</v>
      </c>
      <c r="C134" t="s">
        <v>757</v>
      </c>
      <c r="D134">
        <v>0.94653158520024971</v>
      </c>
      <c r="E134">
        <v>4.2954832131899087E-2</v>
      </c>
      <c r="F134">
        <v>32</v>
      </c>
      <c r="G134">
        <v>22.035508887423561</v>
      </c>
      <c r="H134">
        <v>6.5761669273271356E-21</v>
      </c>
      <c r="I134">
        <v>1.088056709794126E-19</v>
      </c>
    </row>
    <row r="135" spans="1:9" x14ac:dyDescent="0.2">
      <c r="A135" t="s">
        <v>881</v>
      </c>
      <c r="B135" t="s">
        <v>722</v>
      </c>
      <c r="C135" t="s">
        <v>756</v>
      </c>
      <c r="D135">
        <v>-1.623152817550684</v>
      </c>
      <c r="E135">
        <v>7.3967657651278385E-2</v>
      </c>
      <c r="F135">
        <v>32</v>
      </c>
      <c r="G135">
        <v>-21.944088390672881</v>
      </c>
      <c r="H135">
        <v>7.4519340396602079E-21</v>
      </c>
      <c r="I135">
        <v>1.2236860107231501E-19</v>
      </c>
    </row>
    <row r="136" spans="1:9" x14ac:dyDescent="0.2">
      <c r="A136" t="s">
        <v>881</v>
      </c>
      <c r="B136" t="s">
        <v>722</v>
      </c>
      <c r="C136" t="s">
        <v>741</v>
      </c>
      <c r="D136">
        <v>1.6187707798556461</v>
      </c>
      <c r="E136">
        <v>7.3967657651278398E-2</v>
      </c>
      <c r="F136">
        <v>32</v>
      </c>
      <c r="G136">
        <v>21.884845772558659</v>
      </c>
      <c r="H136">
        <v>8.0827752582170175E-21</v>
      </c>
      <c r="I136">
        <v>1.317371728652684E-19</v>
      </c>
    </row>
    <row r="137" spans="1:9" x14ac:dyDescent="0.2">
      <c r="A137" t="s">
        <v>881</v>
      </c>
      <c r="B137" t="s">
        <v>714</v>
      </c>
      <c r="C137" t="s">
        <v>741</v>
      </c>
      <c r="D137">
        <v>1.618206199587563</v>
      </c>
      <c r="E137">
        <v>7.3967657651278412E-2</v>
      </c>
      <c r="F137">
        <v>32</v>
      </c>
      <c r="G137">
        <v>21.877212973494711</v>
      </c>
      <c r="H137">
        <v>8.1679590581986195E-21</v>
      </c>
      <c r="I137">
        <v>1.321394265415243E-19</v>
      </c>
    </row>
    <row r="138" spans="1:9" x14ac:dyDescent="0.2">
      <c r="A138" t="s">
        <v>886</v>
      </c>
      <c r="B138" t="s">
        <v>714</v>
      </c>
      <c r="C138" t="s">
        <v>746</v>
      </c>
      <c r="D138">
        <v>0.95781141148725979</v>
      </c>
      <c r="E138">
        <v>4.384129067556148E-2</v>
      </c>
      <c r="F138">
        <v>32</v>
      </c>
      <c r="G138">
        <v>21.8472448399238</v>
      </c>
      <c r="H138">
        <v>8.5114466317992681E-21</v>
      </c>
      <c r="I138">
        <v>1.3668381944007059E-19</v>
      </c>
    </row>
    <row r="139" spans="1:9" x14ac:dyDescent="0.2">
      <c r="A139" t="s">
        <v>885</v>
      </c>
      <c r="B139" t="s">
        <v>714</v>
      </c>
      <c r="C139" t="s">
        <v>733</v>
      </c>
      <c r="D139">
        <v>-0.93758712333736038</v>
      </c>
      <c r="E139">
        <v>4.2954832131899101E-2</v>
      </c>
      <c r="F139">
        <v>32</v>
      </c>
      <c r="G139">
        <v>-21.827279418957151</v>
      </c>
      <c r="H139">
        <v>8.7485068967961874E-21</v>
      </c>
      <c r="I139">
        <v>1.394652486321377E-19</v>
      </c>
    </row>
    <row r="140" spans="1:9" x14ac:dyDescent="0.2">
      <c r="A140" t="s">
        <v>886</v>
      </c>
      <c r="B140" t="s">
        <v>722</v>
      </c>
      <c r="C140" t="s">
        <v>745</v>
      </c>
      <c r="D140">
        <v>0.95352071500964408</v>
      </c>
      <c r="E140">
        <v>4.3841290675561487E-2</v>
      </c>
      <c r="F140">
        <v>32</v>
      </c>
      <c r="G140">
        <v>21.749375995017559</v>
      </c>
      <c r="H140">
        <v>9.7404225094303523E-21</v>
      </c>
      <c r="I140">
        <v>1.533151305290697E-19</v>
      </c>
    </row>
    <row r="141" spans="1:9" x14ac:dyDescent="0.2">
      <c r="A141" t="s">
        <v>882</v>
      </c>
      <c r="B141" t="s">
        <v>722</v>
      </c>
      <c r="C141" t="s">
        <v>736</v>
      </c>
      <c r="D141">
        <v>1.05849062336524</v>
      </c>
      <c r="E141">
        <v>4.8670502828393997E-2</v>
      </c>
      <c r="F141">
        <v>32</v>
      </c>
      <c r="G141">
        <v>21.74809303074889</v>
      </c>
      <c r="H141">
        <v>9.7576937470424427E-21</v>
      </c>
      <c r="I141">
        <v>1.533151305290697E-19</v>
      </c>
    </row>
    <row r="142" spans="1:9" x14ac:dyDescent="0.2">
      <c r="A142" t="s">
        <v>886</v>
      </c>
      <c r="B142" t="s">
        <v>714</v>
      </c>
      <c r="C142" t="s">
        <v>744</v>
      </c>
      <c r="D142">
        <v>0.95159754522016193</v>
      </c>
      <c r="E142">
        <v>4.384129067556148E-2</v>
      </c>
      <c r="F142">
        <v>32</v>
      </c>
      <c r="G142">
        <v>21.705509362447039</v>
      </c>
      <c r="H142">
        <v>1.03492058658033E-20</v>
      </c>
      <c r="I142">
        <v>1.6144761150653149E-19</v>
      </c>
    </row>
    <row r="143" spans="1:9" x14ac:dyDescent="0.2">
      <c r="A143" t="s">
        <v>886</v>
      </c>
      <c r="B143" t="s">
        <v>714</v>
      </c>
      <c r="C143" t="s">
        <v>745</v>
      </c>
      <c r="D143">
        <v>0.94668030528245661</v>
      </c>
      <c r="E143">
        <v>4.3841290675561487E-2</v>
      </c>
      <c r="F143">
        <v>32</v>
      </c>
      <c r="G143">
        <v>21.593349344757449</v>
      </c>
      <c r="H143">
        <v>1.20903640005339E-20</v>
      </c>
      <c r="I143">
        <v>1.872720211146528E-19</v>
      </c>
    </row>
    <row r="144" spans="1:9" x14ac:dyDescent="0.2">
      <c r="A144" t="s">
        <v>881</v>
      </c>
      <c r="B144" t="s">
        <v>714</v>
      </c>
      <c r="C144" t="s">
        <v>739</v>
      </c>
      <c r="D144">
        <v>1.5942488866959541</v>
      </c>
      <c r="E144">
        <v>7.3967657651278412E-2</v>
      </c>
      <c r="F144">
        <v>32</v>
      </c>
      <c r="G144">
        <v>21.553323943446511</v>
      </c>
      <c r="H144">
        <v>1.278242781886736E-20</v>
      </c>
      <c r="I144">
        <v>1.9401195178351129E-19</v>
      </c>
    </row>
    <row r="145" spans="1:9" x14ac:dyDescent="0.2">
      <c r="A145" t="s">
        <v>881</v>
      </c>
      <c r="B145" t="s">
        <v>714</v>
      </c>
      <c r="C145" t="s">
        <v>751</v>
      </c>
      <c r="D145">
        <v>-1.594894237877494</v>
      </c>
      <c r="E145">
        <v>7.3967657651278385E-2</v>
      </c>
      <c r="F145">
        <v>32</v>
      </c>
      <c r="G145">
        <v>-21.5620487185987</v>
      </c>
      <c r="H145">
        <v>1.2628173387833889E-20</v>
      </c>
      <c r="I145">
        <v>1.9401195178351129E-19</v>
      </c>
    </row>
    <row r="146" spans="1:9" x14ac:dyDescent="0.2">
      <c r="A146" t="s">
        <v>884</v>
      </c>
      <c r="B146" t="s">
        <v>714</v>
      </c>
      <c r="C146" t="s">
        <v>732</v>
      </c>
      <c r="D146">
        <v>1.1968831156303841</v>
      </c>
      <c r="E146">
        <v>5.5532639711903198E-2</v>
      </c>
      <c r="F146">
        <v>32</v>
      </c>
      <c r="G146">
        <v>21.552786286401531</v>
      </c>
      <c r="H146">
        <v>1.2791996820890861E-20</v>
      </c>
      <c r="I146">
        <v>1.9401195178351129E-19</v>
      </c>
    </row>
    <row r="147" spans="1:9" x14ac:dyDescent="0.2">
      <c r="A147" t="s">
        <v>889</v>
      </c>
      <c r="B147" t="s">
        <v>714</v>
      </c>
      <c r="C147" t="s">
        <v>747</v>
      </c>
      <c r="D147">
        <v>1.3060322988694979</v>
      </c>
      <c r="E147">
        <v>6.0800055977883453E-2</v>
      </c>
      <c r="F147">
        <v>32</v>
      </c>
      <c r="G147">
        <v>21.480774612190789</v>
      </c>
      <c r="H147">
        <v>1.414265561894682E-20</v>
      </c>
      <c r="I147">
        <v>2.1301765428813689E-19</v>
      </c>
    </row>
    <row r="148" spans="1:9" x14ac:dyDescent="0.2">
      <c r="A148" t="s">
        <v>883</v>
      </c>
      <c r="B148" t="s">
        <v>714</v>
      </c>
      <c r="C148" t="s">
        <v>732</v>
      </c>
      <c r="D148">
        <v>1.893149779606967</v>
      </c>
      <c r="E148">
        <v>8.8339507194002964E-2</v>
      </c>
      <c r="F148">
        <v>32</v>
      </c>
      <c r="G148">
        <v>21.430386468529971</v>
      </c>
      <c r="H148">
        <v>1.51743372488153E-20</v>
      </c>
      <c r="I148">
        <v>2.2699145583159321E-19</v>
      </c>
    </row>
    <row r="149" spans="1:9" x14ac:dyDescent="0.2">
      <c r="A149" t="s">
        <v>886</v>
      </c>
      <c r="B149" t="s">
        <v>714</v>
      </c>
      <c r="C149" t="s">
        <v>743</v>
      </c>
      <c r="D149">
        <v>0.93908552830287806</v>
      </c>
      <c r="E149">
        <v>4.384129067556148E-2</v>
      </c>
      <c r="F149">
        <v>32</v>
      </c>
      <c r="G149">
        <v>21.420115918858059</v>
      </c>
      <c r="H149">
        <v>1.5393957026312329E-20</v>
      </c>
      <c r="I149">
        <v>2.2871021867664032E-19</v>
      </c>
    </row>
    <row r="150" spans="1:9" x14ac:dyDescent="0.2">
      <c r="A150" t="s">
        <v>884</v>
      </c>
      <c r="B150" t="s">
        <v>714</v>
      </c>
      <c r="C150" t="s">
        <v>733</v>
      </c>
      <c r="D150">
        <v>1.1843512257848361</v>
      </c>
      <c r="E150">
        <v>5.5532639711903198E-2</v>
      </c>
      <c r="F150">
        <v>32</v>
      </c>
      <c r="G150">
        <v>21.327119184845358</v>
      </c>
      <c r="H150">
        <v>1.753782506666168E-20</v>
      </c>
      <c r="I150">
        <v>2.588014185512777E-19</v>
      </c>
    </row>
    <row r="151" spans="1:9" x14ac:dyDescent="0.2">
      <c r="A151" t="s">
        <v>887</v>
      </c>
      <c r="B151" t="s">
        <v>714</v>
      </c>
      <c r="C151" t="s">
        <v>743</v>
      </c>
      <c r="D151">
        <v>1.6548102323463549</v>
      </c>
      <c r="E151">
        <v>7.7941839761414083E-2</v>
      </c>
      <c r="F151">
        <v>32</v>
      </c>
      <c r="G151">
        <v>21.231346827478738</v>
      </c>
      <c r="H151">
        <v>2.0068592893817289E-20</v>
      </c>
      <c r="I151">
        <v>2.9415977771877161E-19</v>
      </c>
    </row>
    <row r="152" spans="1:9" x14ac:dyDescent="0.2">
      <c r="A152" t="s">
        <v>881</v>
      </c>
      <c r="B152" t="s">
        <v>714</v>
      </c>
      <c r="C152" t="s">
        <v>740</v>
      </c>
      <c r="D152">
        <v>1.5689168708787</v>
      </c>
      <c r="E152">
        <v>7.3967657651278412E-2</v>
      </c>
      <c r="F152">
        <v>32</v>
      </c>
      <c r="G152">
        <v>21.21084972401561</v>
      </c>
      <c r="H152">
        <v>2.0657404415642401E-20</v>
      </c>
      <c r="I152">
        <v>3.0077180829175328E-19</v>
      </c>
    </row>
    <row r="153" spans="1:9" x14ac:dyDescent="0.2">
      <c r="A153" t="s">
        <v>887</v>
      </c>
      <c r="B153" t="s">
        <v>714</v>
      </c>
      <c r="C153" t="s">
        <v>756</v>
      </c>
      <c r="D153">
        <v>-1.648555406091287</v>
      </c>
      <c r="E153">
        <v>7.7941839761414083E-2</v>
      </c>
      <c r="F153">
        <v>32</v>
      </c>
      <c r="G153">
        <v>-21.151096909408871</v>
      </c>
      <c r="H153">
        <v>2.2477472380702249E-20</v>
      </c>
      <c r="I153">
        <v>3.2510463363876619E-19</v>
      </c>
    </row>
    <row r="154" spans="1:9" x14ac:dyDescent="0.2">
      <c r="A154" t="s">
        <v>887</v>
      </c>
      <c r="B154" t="s">
        <v>714</v>
      </c>
      <c r="C154" t="s">
        <v>757</v>
      </c>
      <c r="D154">
        <v>-1.648052841930949</v>
      </c>
      <c r="E154">
        <v>7.7941839761414083E-2</v>
      </c>
      <c r="F154">
        <v>32</v>
      </c>
      <c r="G154">
        <v>-21.1446489712812</v>
      </c>
      <c r="H154">
        <v>2.268350265832541E-20</v>
      </c>
      <c r="I154">
        <v>3.2592611714330721E-19</v>
      </c>
    </row>
    <row r="155" spans="1:9" x14ac:dyDescent="0.2">
      <c r="A155" t="s">
        <v>888</v>
      </c>
      <c r="B155" t="s">
        <v>714</v>
      </c>
      <c r="C155" t="s">
        <v>743</v>
      </c>
      <c r="D155">
        <v>1.1960665633168439</v>
      </c>
      <c r="E155">
        <v>5.667018818713826E-2</v>
      </c>
      <c r="F155">
        <v>32</v>
      </c>
      <c r="G155">
        <v>21.10574539415947</v>
      </c>
      <c r="H155">
        <v>2.3968509985023681E-20</v>
      </c>
      <c r="I155">
        <v>3.421387307666125E-19</v>
      </c>
    </row>
    <row r="156" spans="1:9" x14ac:dyDescent="0.2">
      <c r="A156" t="s">
        <v>887</v>
      </c>
      <c r="B156" t="s">
        <v>714</v>
      </c>
      <c r="C156" t="s">
        <v>732</v>
      </c>
      <c r="D156">
        <v>1.642171811594807</v>
      </c>
      <c r="E156">
        <v>7.7941839761414083E-2</v>
      </c>
      <c r="F156">
        <v>32</v>
      </c>
      <c r="G156">
        <v>21.069194884565469</v>
      </c>
      <c r="H156">
        <v>2.5244077290835151E-20</v>
      </c>
      <c r="I156">
        <v>3.5800691430638951E-19</v>
      </c>
    </row>
    <row r="157" spans="1:9" x14ac:dyDescent="0.2">
      <c r="A157" t="s">
        <v>887</v>
      </c>
      <c r="B157" t="s">
        <v>714</v>
      </c>
      <c r="C157" t="s">
        <v>754</v>
      </c>
      <c r="D157">
        <v>-1.6417259083417171</v>
      </c>
      <c r="E157">
        <v>7.7941839761414083E-2</v>
      </c>
      <c r="F157">
        <v>32</v>
      </c>
      <c r="G157">
        <v>-21.063473910381969</v>
      </c>
      <c r="H157">
        <v>2.5449966839873701E-20</v>
      </c>
      <c r="I157">
        <v>3.5859824244054302E-19</v>
      </c>
    </row>
    <row r="158" spans="1:9" x14ac:dyDescent="0.2">
      <c r="A158" t="s">
        <v>884</v>
      </c>
      <c r="B158" t="s">
        <v>714</v>
      </c>
      <c r="C158" t="s">
        <v>734</v>
      </c>
      <c r="D158">
        <v>1.168721782626472</v>
      </c>
      <c r="E158">
        <v>5.5532639711903233E-2</v>
      </c>
      <c r="F158">
        <v>32</v>
      </c>
      <c r="G158">
        <v>21.045673115660669</v>
      </c>
      <c r="H158">
        <v>2.6101714940120979E-20</v>
      </c>
      <c r="I158">
        <v>3.654240091616937E-19</v>
      </c>
    </row>
    <row r="159" spans="1:9" x14ac:dyDescent="0.2">
      <c r="A159" t="s">
        <v>883</v>
      </c>
      <c r="B159" t="s">
        <v>722</v>
      </c>
      <c r="C159" t="s">
        <v>740</v>
      </c>
      <c r="D159">
        <v>1.8426932508734599</v>
      </c>
      <c r="E159">
        <v>8.8339507194002978E-2</v>
      </c>
      <c r="F159">
        <v>32</v>
      </c>
      <c r="G159">
        <v>20.859220403241661</v>
      </c>
      <c r="H159">
        <v>3.405529464527022E-20</v>
      </c>
      <c r="I159">
        <v>4.7373734716732584E-19</v>
      </c>
    </row>
    <row r="160" spans="1:9" x14ac:dyDescent="0.2">
      <c r="A160" t="s">
        <v>880</v>
      </c>
      <c r="B160" t="s">
        <v>714</v>
      </c>
      <c r="C160" t="s">
        <v>732</v>
      </c>
      <c r="D160">
        <v>0.90228719528594126</v>
      </c>
      <c r="E160">
        <v>4.3384139868764979E-2</v>
      </c>
      <c r="F160">
        <v>32</v>
      </c>
      <c r="G160">
        <v>20.797627843154629</v>
      </c>
      <c r="H160">
        <v>3.7199819648310641E-20</v>
      </c>
      <c r="I160">
        <v>5.1404534743825829E-19</v>
      </c>
    </row>
    <row r="161" spans="1:9" x14ac:dyDescent="0.2">
      <c r="A161" t="s">
        <v>887</v>
      </c>
      <c r="B161" t="s">
        <v>722</v>
      </c>
      <c r="C161" t="s">
        <v>746</v>
      </c>
      <c r="D161">
        <v>1.620679771523879</v>
      </c>
      <c r="E161">
        <v>7.7941839761414083E-2</v>
      </c>
      <c r="F161">
        <v>32</v>
      </c>
      <c r="G161">
        <v>20.793450301980339</v>
      </c>
      <c r="H161">
        <v>3.7423631063499572E-20</v>
      </c>
      <c r="I161">
        <v>5.1404534743825829E-19</v>
      </c>
    </row>
    <row r="162" spans="1:9" x14ac:dyDescent="0.2">
      <c r="A162" t="s">
        <v>888</v>
      </c>
      <c r="B162" t="s">
        <v>714</v>
      </c>
      <c r="C162" t="s">
        <v>744</v>
      </c>
      <c r="D162">
        <v>1.1742994753633991</v>
      </c>
      <c r="E162">
        <v>5.667018818713826E-2</v>
      </c>
      <c r="F162">
        <v>32</v>
      </c>
      <c r="G162">
        <v>20.72164418239775</v>
      </c>
      <c r="H162">
        <v>4.1494906590155851E-20</v>
      </c>
      <c r="I162">
        <v>5.6640547495562737E-19</v>
      </c>
    </row>
    <row r="163" spans="1:9" x14ac:dyDescent="0.2">
      <c r="A163" t="s">
        <v>890</v>
      </c>
      <c r="B163" t="s">
        <v>722</v>
      </c>
      <c r="C163" t="s">
        <v>743</v>
      </c>
      <c r="D163">
        <v>1.2575491887736749</v>
      </c>
      <c r="E163">
        <v>6.0717480723876088E-2</v>
      </c>
      <c r="F163">
        <v>32</v>
      </c>
      <c r="G163">
        <v>20.711484959209869</v>
      </c>
      <c r="H163">
        <v>4.2106673230326489E-20</v>
      </c>
      <c r="I163">
        <v>5.7118617599399425E-19</v>
      </c>
    </row>
    <row r="164" spans="1:9" x14ac:dyDescent="0.2">
      <c r="A164" t="s">
        <v>880</v>
      </c>
      <c r="B164" t="s">
        <v>714</v>
      </c>
      <c r="C164" t="s">
        <v>733</v>
      </c>
      <c r="D164">
        <v>0.89793113502689503</v>
      </c>
      <c r="E164">
        <v>4.3384139868764979E-2</v>
      </c>
      <c r="F164">
        <v>32</v>
      </c>
      <c r="G164">
        <v>20.697221098380549</v>
      </c>
      <c r="H164">
        <v>4.2981315062187172E-20</v>
      </c>
      <c r="I164">
        <v>5.794518030605973E-19</v>
      </c>
    </row>
    <row r="165" spans="1:9" x14ac:dyDescent="0.2">
      <c r="A165" t="s">
        <v>884</v>
      </c>
      <c r="B165" t="s">
        <v>714</v>
      </c>
      <c r="C165" t="s">
        <v>735</v>
      </c>
      <c r="D165">
        <v>1.141869796182335</v>
      </c>
      <c r="E165">
        <v>5.5532639711903233E-2</v>
      </c>
      <c r="F165">
        <v>32</v>
      </c>
      <c r="G165">
        <v>20.562137908556501</v>
      </c>
      <c r="H165">
        <v>5.2251985703101412E-20</v>
      </c>
      <c r="I165">
        <v>6.9584351692422854E-19</v>
      </c>
    </row>
    <row r="166" spans="1:9" x14ac:dyDescent="0.2">
      <c r="A166" t="s">
        <v>888</v>
      </c>
      <c r="B166" t="s">
        <v>714</v>
      </c>
      <c r="C166" t="s">
        <v>745</v>
      </c>
      <c r="D166">
        <v>1.1654665078673681</v>
      </c>
      <c r="E166">
        <v>5.6670188187138273E-2</v>
      </c>
      <c r="F166">
        <v>32</v>
      </c>
      <c r="G166">
        <v>20.565777971633409</v>
      </c>
      <c r="H166">
        <v>5.1976948695578212E-20</v>
      </c>
      <c r="I166">
        <v>6.9584351692422854E-19</v>
      </c>
    </row>
    <row r="167" spans="1:9" x14ac:dyDescent="0.2">
      <c r="A167" t="s">
        <v>880</v>
      </c>
      <c r="B167" t="s">
        <v>714</v>
      </c>
      <c r="C167" t="s">
        <v>735</v>
      </c>
      <c r="D167">
        <v>0.89152086691932364</v>
      </c>
      <c r="E167">
        <v>4.3384139868765E-2</v>
      </c>
      <c r="F167">
        <v>32</v>
      </c>
      <c r="G167">
        <v>20.54946507216998</v>
      </c>
      <c r="H167">
        <v>5.3221262164703309E-20</v>
      </c>
      <c r="I167">
        <v>7.0445597919825475E-19</v>
      </c>
    </row>
    <row r="168" spans="1:9" x14ac:dyDescent="0.2">
      <c r="A168" t="s">
        <v>883</v>
      </c>
      <c r="B168" t="s">
        <v>714</v>
      </c>
      <c r="C168" t="s">
        <v>751</v>
      </c>
      <c r="D168">
        <v>-1.813817922823235</v>
      </c>
      <c r="E168">
        <v>8.8339507194002964E-2</v>
      </c>
      <c r="F168">
        <v>32</v>
      </c>
      <c r="G168">
        <v>-20.532352742696389</v>
      </c>
      <c r="H168">
        <v>5.4559532171608093E-20</v>
      </c>
      <c r="I168">
        <v>7.1781938712525349E-19</v>
      </c>
    </row>
    <row r="169" spans="1:9" x14ac:dyDescent="0.2">
      <c r="A169" t="s">
        <v>880</v>
      </c>
      <c r="B169" t="s">
        <v>714</v>
      </c>
      <c r="C169" t="s">
        <v>734</v>
      </c>
      <c r="D169">
        <v>0.89003862860896055</v>
      </c>
      <c r="E169">
        <v>4.3384139868765E-2</v>
      </c>
      <c r="F169">
        <v>32</v>
      </c>
      <c r="G169">
        <v>20.515299630263179</v>
      </c>
      <c r="H169">
        <v>5.592764153482191E-20</v>
      </c>
      <c r="I169">
        <v>7.2296248225036687E-19</v>
      </c>
    </row>
    <row r="170" spans="1:9" x14ac:dyDescent="0.2">
      <c r="A170" t="s">
        <v>887</v>
      </c>
      <c r="B170" t="s">
        <v>722</v>
      </c>
      <c r="C170" t="s">
        <v>745</v>
      </c>
      <c r="D170">
        <v>1.599509670278209</v>
      </c>
      <c r="E170">
        <v>7.7941839761414083E-2</v>
      </c>
      <c r="F170">
        <v>32</v>
      </c>
      <c r="G170">
        <v>20.52183622011529</v>
      </c>
      <c r="H170">
        <v>5.5399109830925623E-20</v>
      </c>
      <c r="I170">
        <v>7.2296248225036687E-19</v>
      </c>
    </row>
    <row r="171" spans="1:9" x14ac:dyDescent="0.2">
      <c r="A171" t="s">
        <v>887</v>
      </c>
      <c r="B171" t="s">
        <v>722</v>
      </c>
      <c r="C171" t="s">
        <v>757</v>
      </c>
      <c r="D171">
        <v>-1.5989849620874821</v>
      </c>
      <c r="E171">
        <v>7.7941839761414083E-2</v>
      </c>
      <c r="F171">
        <v>32</v>
      </c>
      <c r="G171">
        <v>-20.515104172317429</v>
      </c>
      <c r="H171">
        <v>5.594352541223077E-20</v>
      </c>
      <c r="I171">
        <v>7.2296248225036687E-19</v>
      </c>
    </row>
    <row r="172" spans="1:9" x14ac:dyDescent="0.2">
      <c r="A172" t="s">
        <v>888</v>
      </c>
      <c r="B172" t="s">
        <v>714</v>
      </c>
      <c r="C172" t="s">
        <v>746</v>
      </c>
      <c r="D172">
        <v>1.161417412364588</v>
      </c>
      <c r="E172">
        <v>5.6670188187138273E-2</v>
      </c>
      <c r="F172">
        <v>32</v>
      </c>
      <c r="G172">
        <v>20.49432778534835</v>
      </c>
      <c r="H172">
        <v>5.7658668777471612E-20</v>
      </c>
      <c r="I172">
        <v>7.4074430947057649E-19</v>
      </c>
    </row>
    <row r="173" spans="1:9" x14ac:dyDescent="0.2">
      <c r="A173" t="s">
        <v>881</v>
      </c>
      <c r="B173" t="s">
        <v>722</v>
      </c>
      <c r="C173" t="s">
        <v>740</v>
      </c>
      <c r="D173">
        <v>1.502923174854957</v>
      </c>
      <c r="E173">
        <v>7.3967657651278398E-2</v>
      </c>
      <c r="F173">
        <v>32</v>
      </c>
      <c r="G173">
        <v>20.318653078626749</v>
      </c>
      <c r="H173">
        <v>7.4510456807088015E-20</v>
      </c>
      <c r="I173">
        <v>9.477070088049754E-19</v>
      </c>
    </row>
    <row r="174" spans="1:9" x14ac:dyDescent="0.2">
      <c r="A174" t="s">
        <v>884</v>
      </c>
      <c r="B174" t="s">
        <v>714</v>
      </c>
      <c r="C174" t="s">
        <v>751</v>
      </c>
      <c r="D174">
        <v>-1.1282844896091779</v>
      </c>
      <c r="E174">
        <v>5.5532639711903198E-2</v>
      </c>
      <c r="F174">
        <v>32</v>
      </c>
      <c r="G174">
        <v>-20.317501481337558</v>
      </c>
      <c r="H174">
        <v>7.4636266261197698E-20</v>
      </c>
      <c r="I174">
        <v>9.477070088049754E-19</v>
      </c>
    </row>
    <row r="175" spans="1:9" x14ac:dyDescent="0.2">
      <c r="A175" t="s">
        <v>884</v>
      </c>
      <c r="B175" t="s">
        <v>722</v>
      </c>
      <c r="C175" t="s">
        <v>731</v>
      </c>
      <c r="D175">
        <v>-1.124315627024616</v>
      </c>
      <c r="E175">
        <v>5.5532639711903198E-2</v>
      </c>
      <c r="F175">
        <v>32</v>
      </c>
      <c r="G175">
        <v>-20.24603247490905</v>
      </c>
      <c r="H175">
        <v>8.2887799787636331E-20</v>
      </c>
      <c r="I175">
        <v>1.0442790686664469E-18</v>
      </c>
    </row>
    <row r="176" spans="1:9" x14ac:dyDescent="0.2">
      <c r="A176" t="s">
        <v>887</v>
      </c>
      <c r="B176" t="s">
        <v>722</v>
      </c>
      <c r="C176" t="s">
        <v>756</v>
      </c>
      <c r="D176">
        <v>-1.5778148608418121</v>
      </c>
      <c r="E176">
        <v>7.794183976141407E-2</v>
      </c>
      <c r="F176">
        <v>32</v>
      </c>
      <c r="G176">
        <v>-20.243490090452369</v>
      </c>
      <c r="H176">
        <v>8.3198057668480649E-20</v>
      </c>
      <c r="I176">
        <v>1.0442790686664469E-18</v>
      </c>
    </row>
    <row r="177" spans="1:9" x14ac:dyDescent="0.2">
      <c r="A177" t="s">
        <v>884</v>
      </c>
      <c r="B177" t="s">
        <v>714</v>
      </c>
      <c r="C177" t="s">
        <v>743</v>
      </c>
      <c r="D177">
        <v>1.118608892262194</v>
      </c>
      <c r="E177">
        <v>5.5532639711903198E-2</v>
      </c>
      <c r="F177">
        <v>32</v>
      </c>
      <c r="G177">
        <v>20.143268860716962</v>
      </c>
      <c r="H177">
        <v>9.643070163658452E-20</v>
      </c>
      <c r="I177">
        <v>1.2034551564245749E-18</v>
      </c>
    </row>
    <row r="178" spans="1:9" x14ac:dyDescent="0.2">
      <c r="A178" t="s">
        <v>880</v>
      </c>
      <c r="B178" t="s">
        <v>714</v>
      </c>
      <c r="C178" t="s">
        <v>738</v>
      </c>
      <c r="D178">
        <v>0.87310503831346731</v>
      </c>
      <c r="E178">
        <v>4.3384139868764993E-2</v>
      </c>
      <c r="F178">
        <v>32</v>
      </c>
      <c r="G178">
        <v>20.124982100707069</v>
      </c>
      <c r="H178">
        <v>9.9069778072286525E-20</v>
      </c>
      <c r="I178">
        <v>1.229365882442465E-18</v>
      </c>
    </row>
    <row r="179" spans="1:9" x14ac:dyDescent="0.2">
      <c r="A179" t="s">
        <v>884</v>
      </c>
      <c r="B179" t="s">
        <v>722</v>
      </c>
      <c r="C179" t="s">
        <v>736</v>
      </c>
      <c r="D179">
        <v>-1.116620038595536</v>
      </c>
      <c r="E179">
        <v>5.5532639711903191E-2</v>
      </c>
      <c r="F179">
        <v>32</v>
      </c>
      <c r="G179">
        <v>-20.107454721915431</v>
      </c>
      <c r="H179">
        <v>1.016690362845659E-19</v>
      </c>
      <c r="I179">
        <v>1.2544925155112541E-18</v>
      </c>
    </row>
    <row r="180" spans="1:9" x14ac:dyDescent="0.2">
      <c r="A180" t="s">
        <v>884</v>
      </c>
      <c r="B180" t="s">
        <v>714</v>
      </c>
      <c r="C180" t="s">
        <v>754</v>
      </c>
      <c r="D180">
        <v>-1.1157525997636299</v>
      </c>
      <c r="E180">
        <v>5.5532639711903198E-2</v>
      </c>
      <c r="F180">
        <v>32</v>
      </c>
      <c r="G180">
        <v>-20.091834379781389</v>
      </c>
      <c r="H180">
        <v>1.040446006029961E-19</v>
      </c>
      <c r="I180">
        <v>1.276592178185076E-18</v>
      </c>
    </row>
    <row r="181" spans="1:9" x14ac:dyDescent="0.2">
      <c r="A181" t="s">
        <v>880</v>
      </c>
      <c r="B181" t="s">
        <v>714</v>
      </c>
      <c r="C181" t="s">
        <v>739</v>
      </c>
      <c r="D181">
        <v>0.86874897805442108</v>
      </c>
      <c r="E181">
        <v>4.3384139868764993E-2</v>
      </c>
      <c r="F181">
        <v>32</v>
      </c>
      <c r="G181">
        <v>20.024575355932981</v>
      </c>
      <c r="H181">
        <v>1.149443128965951E-19</v>
      </c>
      <c r="I181">
        <v>1.4024490467383449E-18</v>
      </c>
    </row>
    <row r="182" spans="1:9" x14ac:dyDescent="0.2">
      <c r="A182" t="s">
        <v>890</v>
      </c>
      <c r="B182" t="s">
        <v>714</v>
      </c>
      <c r="C182" t="s">
        <v>744</v>
      </c>
      <c r="D182">
        <v>1.2130189996377649</v>
      </c>
      <c r="E182">
        <v>6.0717480723876067E-2</v>
      </c>
      <c r="F182">
        <v>32</v>
      </c>
      <c r="G182">
        <v>19.978085144115131</v>
      </c>
      <c r="H182">
        <v>1.2315942035552791E-19</v>
      </c>
      <c r="I182">
        <v>1.4943343003137381E-18</v>
      </c>
    </row>
    <row r="183" spans="1:9" x14ac:dyDescent="0.2">
      <c r="A183" t="s">
        <v>890</v>
      </c>
      <c r="B183" t="s">
        <v>714</v>
      </c>
      <c r="C183" t="s">
        <v>743</v>
      </c>
      <c r="D183">
        <v>1.2121446169279719</v>
      </c>
      <c r="E183">
        <v>6.0717480723876067E-2</v>
      </c>
      <c r="F183">
        <v>32</v>
      </c>
      <c r="G183">
        <v>19.963684304367359</v>
      </c>
      <c r="H183">
        <v>1.258248515866483E-19</v>
      </c>
      <c r="I183">
        <v>1.5182401981504961E-18</v>
      </c>
    </row>
    <row r="184" spans="1:9" x14ac:dyDescent="0.2">
      <c r="A184" t="s">
        <v>883</v>
      </c>
      <c r="B184" t="s">
        <v>714</v>
      </c>
      <c r="C184" t="s">
        <v>743</v>
      </c>
      <c r="D184">
        <v>1.760379484376515</v>
      </c>
      <c r="E184">
        <v>8.8339507194002964E-2</v>
      </c>
      <c r="F184">
        <v>32</v>
      </c>
      <c r="G184">
        <v>19.92743156819445</v>
      </c>
      <c r="H184">
        <v>1.3280079846847719E-19</v>
      </c>
      <c r="I184">
        <v>1.593609581621727E-18</v>
      </c>
    </row>
    <row r="185" spans="1:9" x14ac:dyDescent="0.2">
      <c r="A185" t="s">
        <v>884</v>
      </c>
      <c r="B185" t="s">
        <v>714</v>
      </c>
      <c r="C185" t="s">
        <v>744</v>
      </c>
      <c r="D185">
        <v>1.106077002416646</v>
      </c>
      <c r="E185">
        <v>5.5532639711903198E-2</v>
      </c>
      <c r="F185">
        <v>32</v>
      </c>
      <c r="G185">
        <v>19.917601759160799</v>
      </c>
      <c r="H185">
        <v>1.34760028496081E-19</v>
      </c>
      <c r="I185">
        <v>1.608283618772901E-18</v>
      </c>
    </row>
    <row r="186" spans="1:9" x14ac:dyDescent="0.2">
      <c r="A186" t="s">
        <v>880</v>
      </c>
      <c r="B186" t="s">
        <v>714</v>
      </c>
      <c r="C186" t="s">
        <v>741</v>
      </c>
      <c r="D186">
        <v>0.86233870994684969</v>
      </c>
      <c r="E186">
        <v>4.3384139868764993E-2</v>
      </c>
      <c r="F186">
        <v>32</v>
      </c>
      <c r="G186">
        <v>19.87681932972243</v>
      </c>
      <c r="H186">
        <v>1.432116004380275E-19</v>
      </c>
      <c r="I186">
        <v>1.699859431286153E-18</v>
      </c>
    </row>
    <row r="187" spans="1:9" x14ac:dyDescent="0.2">
      <c r="A187" t="s">
        <v>880</v>
      </c>
      <c r="B187" t="s">
        <v>714</v>
      </c>
      <c r="C187" t="s">
        <v>740</v>
      </c>
      <c r="D187">
        <v>0.8608564716364866</v>
      </c>
      <c r="E187">
        <v>4.3384139868764993E-2</v>
      </c>
      <c r="F187">
        <v>32</v>
      </c>
      <c r="G187">
        <v>19.842653887815629</v>
      </c>
      <c r="H187">
        <v>1.5071094577350991E-19</v>
      </c>
      <c r="I187">
        <v>1.7792038138883539E-18</v>
      </c>
    </row>
    <row r="188" spans="1:9" x14ac:dyDescent="0.2">
      <c r="A188" t="s">
        <v>884</v>
      </c>
      <c r="B188" t="s">
        <v>714</v>
      </c>
      <c r="C188" t="s">
        <v>756</v>
      </c>
      <c r="D188">
        <v>-1.1001231566052661</v>
      </c>
      <c r="E188">
        <v>5.5532639711903198E-2</v>
      </c>
      <c r="F188">
        <v>32</v>
      </c>
      <c r="G188">
        <v>-19.810388310596711</v>
      </c>
      <c r="H188">
        <v>1.581643924677787E-19</v>
      </c>
      <c r="I188">
        <v>1.8571560922023048E-18</v>
      </c>
    </row>
    <row r="189" spans="1:9" x14ac:dyDescent="0.2">
      <c r="A189" t="s">
        <v>887</v>
      </c>
      <c r="B189" t="s">
        <v>714</v>
      </c>
      <c r="C189" t="s">
        <v>740</v>
      </c>
      <c r="D189">
        <v>1.5416656187314111</v>
      </c>
      <c r="E189">
        <v>7.7941839761414111E-2</v>
      </c>
      <c r="F189">
        <v>32</v>
      </c>
      <c r="G189">
        <v>19.779692440550111</v>
      </c>
      <c r="H189">
        <v>1.656074369915782E-19</v>
      </c>
      <c r="I189">
        <v>1.93415316785886E-18</v>
      </c>
    </row>
    <row r="190" spans="1:9" x14ac:dyDescent="0.2">
      <c r="A190" t="s">
        <v>887</v>
      </c>
      <c r="B190" t="s">
        <v>714</v>
      </c>
      <c r="C190" t="s">
        <v>741</v>
      </c>
      <c r="D190">
        <v>1.5411630545710731</v>
      </c>
      <c r="E190">
        <v>7.7941839761414111E-2</v>
      </c>
      <c r="F190">
        <v>32</v>
      </c>
      <c r="G190">
        <v>19.77324450242245</v>
      </c>
      <c r="H190">
        <v>1.6721618372565011E-19</v>
      </c>
      <c r="I190">
        <v>1.9425539641320201E-18</v>
      </c>
    </row>
    <row r="191" spans="1:9" x14ac:dyDescent="0.2">
      <c r="A191" t="s">
        <v>887</v>
      </c>
      <c r="B191" t="s">
        <v>714</v>
      </c>
      <c r="C191" t="s">
        <v>739</v>
      </c>
      <c r="D191">
        <v>1.534836120981842</v>
      </c>
      <c r="E191">
        <v>7.7941839761414097E-2</v>
      </c>
      <c r="F191">
        <v>32</v>
      </c>
      <c r="G191">
        <v>19.69206944152322</v>
      </c>
      <c r="H191">
        <v>1.8890102159591349E-19</v>
      </c>
      <c r="I191">
        <v>2.1828562495527778E-18</v>
      </c>
    </row>
    <row r="192" spans="1:9" x14ac:dyDescent="0.2">
      <c r="A192" t="s">
        <v>884</v>
      </c>
      <c r="B192" t="s">
        <v>714</v>
      </c>
      <c r="C192" t="s">
        <v>745</v>
      </c>
      <c r="D192">
        <v>1.0904475592582821</v>
      </c>
      <c r="E192">
        <v>5.5532639711903212E-2</v>
      </c>
      <c r="F192">
        <v>32</v>
      </c>
      <c r="G192">
        <v>19.63615568997611</v>
      </c>
      <c r="H192">
        <v>2.055033842832476E-19</v>
      </c>
      <c r="I192">
        <v>2.3525614831782819E-18</v>
      </c>
    </row>
    <row r="193" spans="1:9" x14ac:dyDescent="0.2">
      <c r="A193" t="s">
        <v>884</v>
      </c>
      <c r="B193" t="s">
        <v>722</v>
      </c>
      <c r="C193" t="s">
        <v>744</v>
      </c>
      <c r="D193">
        <v>1.0904049429819329</v>
      </c>
      <c r="E193">
        <v>5.5532639711903212E-2</v>
      </c>
      <c r="F193">
        <v>32</v>
      </c>
      <c r="G193">
        <v>19.63538828045678</v>
      </c>
      <c r="H193">
        <v>2.057414117614706E-19</v>
      </c>
      <c r="I193">
        <v>2.3525614831782819E-18</v>
      </c>
    </row>
    <row r="194" spans="1:9" x14ac:dyDescent="0.2">
      <c r="A194" t="s">
        <v>884</v>
      </c>
      <c r="B194" t="s">
        <v>722</v>
      </c>
      <c r="C194" t="s">
        <v>754</v>
      </c>
      <c r="D194">
        <v>-1.082709354552853</v>
      </c>
      <c r="E194">
        <v>5.5532639711903198E-2</v>
      </c>
      <c r="F194">
        <v>32</v>
      </c>
      <c r="G194">
        <v>-19.496810527463161</v>
      </c>
      <c r="H194">
        <v>2.5373513487776558E-19</v>
      </c>
      <c r="I194">
        <v>2.8862371592345841E-18</v>
      </c>
    </row>
    <row r="195" spans="1:9" x14ac:dyDescent="0.2">
      <c r="A195" t="s">
        <v>890</v>
      </c>
      <c r="B195" t="s">
        <v>714</v>
      </c>
      <c r="C195" t="s">
        <v>746</v>
      </c>
      <c r="D195">
        <v>1.1796637221148141</v>
      </c>
      <c r="E195">
        <v>6.0717480723876081E-2</v>
      </c>
      <c r="F195">
        <v>32</v>
      </c>
      <c r="G195">
        <v>19.42873301149551</v>
      </c>
      <c r="H195">
        <v>2.813945830159776E-19</v>
      </c>
      <c r="I195">
        <v>3.1842785974450519E-18</v>
      </c>
    </row>
    <row r="196" spans="1:9" x14ac:dyDescent="0.2">
      <c r="A196" t="s">
        <v>890</v>
      </c>
      <c r="B196" t="s">
        <v>714</v>
      </c>
      <c r="C196" t="s">
        <v>745</v>
      </c>
      <c r="D196">
        <v>1.177496694468168</v>
      </c>
      <c r="E196">
        <v>6.0717480723876088E-2</v>
      </c>
      <c r="F196">
        <v>32</v>
      </c>
      <c r="G196">
        <v>19.39304266959051</v>
      </c>
      <c r="H196">
        <v>2.9711656019781431E-19</v>
      </c>
      <c r="I196">
        <v>3.344858595216631E-18</v>
      </c>
    </row>
    <row r="197" spans="1:9" x14ac:dyDescent="0.2">
      <c r="A197" t="s">
        <v>889</v>
      </c>
      <c r="B197" t="s">
        <v>714</v>
      </c>
      <c r="C197" t="s">
        <v>751</v>
      </c>
      <c r="D197">
        <v>1.1773834278591719</v>
      </c>
      <c r="E197">
        <v>6.080005597788346E-2</v>
      </c>
      <c r="F197">
        <v>32</v>
      </c>
      <c r="G197">
        <v>19.364841181847851</v>
      </c>
      <c r="H197">
        <v>3.1017713167300679E-19</v>
      </c>
      <c r="I197">
        <v>3.4739838747376761E-18</v>
      </c>
    </row>
    <row r="198" spans="1:9" x14ac:dyDescent="0.2">
      <c r="A198" t="s">
        <v>884</v>
      </c>
      <c r="B198" t="s">
        <v>714</v>
      </c>
      <c r="C198" t="s">
        <v>757</v>
      </c>
      <c r="D198">
        <v>-1.0732711701611291</v>
      </c>
      <c r="E198">
        <v>5.5532639711903198E-2</v>
      </c>
      <c r="F198">
        <v>32</v>
      </c>
      <c r="G198">
        <v>-19.326853103492539</v>
      </c>
      <c r="H198">
        <v>3.2870976304621621E-19</v>
      </c>
      <c r="I198">
        <v>3.6627659310864093E-18</v>
      </c>
    </row>
    <row r="199" spans="1:9" x14ac:dyDescent="0.2">
      <c r="A199" t="s">
        <v>887</v>
      </c>
      <c r="B199" t="s">
        <v>714</v>
      </c>
      <c r="C199" t="s">
        <v>751</v>
      </c>
      <c r="D199">
        <v>-1.50421763879791</v>
      </c>
      <c r="E199">
        <v>7.7941839761414083E-2</v>
      </c>
      <c r="F199">
        <v>32</v>
      </c>
      <c r="G199">
        <v>-19.299231881136439</v>
      </c>
      <c r="H199">
        <v>3.4289725190707799E-19</v>
      </c>
      <c r="I199">
        <v>3.8014598891627337E-18</v>
      </c>
    </row>
    <row r="200" spans="1:9" x14ac:dyDescent="0.2">
      <c r="A200" t="s">
        <v>887</v>
      </c>
      <c r="B200" t="s">
        <v>722</v>
      </c>
      <c r="C200" t="s">
        <v>738</v>
      </c>
      <c r="D200">
        <v>1.502097501896891</v>
      </c>
      <c r="E200">
        <v>7.7941839761414083E-2</v>
      </c>
      <c r="F200">
        <v>32</v>
      </c>
      <c r="G200">
        <v>19.27203035615949</v>
      </c>
      <c r="H200">
        <v>3.5748539991554508E-19</v>
      </c>
      <c r="I200">
        <v>3.9431722899775278E-18</v>
      </c>
    </row>
    <row r="201" spans="1:9" x14ac:dyDescent="0.2">
      <c r="A201" t="s">
        <v>888</v>
      </c>
      <c r="B201" t="s">
        <v>722</v>
      </c>
      <c r="C201" t="s">
        <v>744</v>
      </c>
      <c r="D201">
        <v>1.089346551554965</v>
      </c>
      <c r="E201">
        <v>5.6670188187138273E-2</v>
      </c>
      <c r="F201">
        <v>32</v>
      </c>
      <c r="G201">
        <v>19.2225680980216</v>
      </c>
      <c r="H201">
        <v>3.856699349565572E-19</v>
      </c>
      <c r="I201">
        <v>4.232679085151361E-18</v>
      </c>
    </row>
    <row r="202" spans="1:9" x14ac:dyDescent="0.2">
      <c r="A202" t="s">
        <v>882</v>
      </c>
      <c r="B202" t="s">
        <v>714</v>
      </c>
      <c r="C202" t="s">
        <v>751</v>
      </c>
      <c r="D202">
        <v>0.93438892615675795</v>
      </c>
      <c r="E202">
        <v>4.8670502828394017E-2</v>
      </c>
      <c r="F202">
        <v>32</v>
      </c>
      <c r="G202">
        <v>19.19825914787226</v>
      </c>
      <c r="H202">
        <v>4.0034970426911272E-19</v>
      </c>
      <c r="I202">
        <v>4.37181877061871E-18</v>
      </c>
    </row>
    <row r="203" spans="1:9" x14ac:dyDescent="0.2">
      <c r="A203" t="s">
        <v>884</v>
      </c>
      <c r="B203" t="s">
        <v>714</v>
      </c>
      <c r="C203" t="s">
        <v>746</v>
      </c>
      <c r="D203">
        <v>1.0635955728141451</v>
      </c>
      <c r="E203">
        <v>5.5532639711903198E-2</v>
      </c>
      <c r="F203">
        <v>32</v>
      </c>
      <c r="G203">
        <v>19.152620482871949</v>
      </c>
      <c r="H203">
        <v>4.294826136192672E-19</v>
      </c>
      <c r="I203">
        <v>4.6666170554451724E-18</v>
      </c>
    </row>
    <row r="204" spans="1:9" x14ac:dyDescent="0.2">
      <c r="A204" t="s">
        <v>888</v>
      </c>
      <c r="B204" t="s">
        <v>714</v>
      </c>
      <c r="C204" t="s">
        <v>732</v>
      </c>
      <c r="D204">
        <v>1.082899901462804</v>
      </c>
      <c r="E204">
        <v>5.6670188187138253E-2</v>
      </c>
      <c r="F204">
        <v>32</v>
      </c>
      <c r="G204">
        <v>19.108810754021409</v>
      </c>
      <c r="H204">
        <v>4.5950153263581196E-19</v>
      </c>
      <c r="I204">
        <v>4.9680759766168978E-18</v>
      </c>
    </row>
    <row r="205" spans="1:9" x14ac:dyDescent="0.2">
      <c r="A205" t="s">
        <v>882</v>
      </c>
      <c r="B205" t="s">
        <v>714</v>
      </c>
      <c r="C205" t="s">
        <v>747</v>
      </c>
      <c r="D205">
        <v>0.92041198749962461</v>
      </c>
      <c r="E205">
        <v>4.8670502828394011E-2</v>
      </c>
      <c r="F205">
        <v>32</v>
      </c>
      <c r="G205">
        <v>18.911084414822671</v>
      </c>
      <c r="H205">
        <v>6.2434294679005478E-19</v>
      </c>
      <c r="I205">
        <v>6.7170689447757623E-18</v>
      </c>
    </row>
    <row r="206" spans="1:9" x14ac:dyDescent="0.2">
      <c r="A206" t="s">
        <v>883</v>
      </c>
      <c r="B206" t="s">
        <v>714</v>
      </c>
      <c r="C206" t="s">
        <v>738</v>
      </c>
      <c r="D206">
        <v>1.6663075935858529</v>
      </c>
      <c r="E206">
        <v>8.8339507194002978E-2</v>
      </c>
      <c r="F206">
        <v>32</v>
      </c>
      <c r="G206">
        <v>18.86254119492045</v>
      </c>
      <c r="H206">
        <v>6.734233342823943E-19</v>
      </c>
      <c r="I206">
        <v>7.2095909905526915E-18</v>
      </c>
    </row>
    <row r="207" spans="1:9" x14ac:dyDescent="0.2">
      <c r="A207" t="s">
        <v>891</v>
      </c>
      <c r="B207" t="s">
        <v>722</v>
      </c>
      <c r="C207" t="s">
        <v>754</v>
      </c>
      <c r="D207">
        <v>1.649309931556199</v>
      </c>
      <c r="E207">
        <v>8.7502025500467692E-2</v>
      </c>
      <c r="F207">
        <v>32</v>
      </c>
      <c r="G207">
        <v>18.84882003728455</v>
      </c>
      <c r="H207">
        <v>6.8800343281273764E-19</v>
      </c>
      <c r="I207">
        <v>7.3297536451854597E-18</v>
      </c>
    </row>
    <row r="208" spans="1:9" x14ac:dyDescent="0.2">
      <c r="A208" t="s">
        <v>888</v>
      </c>
      <c r="B208" t="s">
        <v>722</v>
      </c>
      <c r="C208" t="s">
        <v>731</v>
      </c>
      <c r="D208">
        <v>-1.0635129100740299</v>
      </c>
      <c r="E208">
        <v>5.6670188187138253E-2</v>
      </c>
      <c r="F208">
        <v>32</v>
      </c>
      <c r="G208">
        <v>-18.766708636330289</v>
      </c>
      <c r="H208">
        <v>7.8230888495068979E-19</v>
      </c>
      <c r="I208">
        <v>8.2939932268558577E-18</v>
      </c>
    </row>
    <row r="209" spans="1:9" x14ac:dyDescent="0.2">
      <c r="A209" t="s">
        <v>891</v>
      </c>
      <c r="B209" t="s">
        <v>714</v>
      </c>
      <c r="C209" t="s">
        <v>757</v>
      </c>
      <c r="D209">
        <v>1.63859036570281</v>
      </c>
      <c r="E209">
        <v>8.7502025500467706E-2</v>
      </c>
      <c r="F209">
        <v>32</v>
      </c>
      <c r="G209">
        <v>18.726313549096659</v>
      </c>
      <c r="H209">
        <v>8.3348626138132654E-19</v>
      </c>
      <c r="I209">
        <v>8.773674982229119E-18</v>
      </c>
    </row>
    <row r="210" spans="1:9" x14ac:dyDescent="0.2">
      <c r="A210" t="s">
        <v>888</v>
      </c>
      <c r="B210" t="s">
        <v>714</v>
      </c>
      <c r="C210" t="s">
        <v>733</v>
      </c>
      <c r="D210">
        <v>1.061132813509359</v>
      </c>
      <c r="E210">
        <v>5.6670188187138253E-2</v>
      </c>
      <c r="F210">
        <v>32</v>
      </c>
      <c r="G210">
        <v>18.724709542259681</v>
      </c>
      <c r="H210">
        <v>8.3558809354563032E-19</v>
      </c>
      <c r="I210">
        <v>8.773674982229119E-18</v>
      </c>
    </row>
    <row r="211" spans="1:9" x14ac:dyDescent="0.2">
      <c r="A211" t="s">
        <v>891</v>
      </c>
      <c r="B211" t="s">
        <v>714</v>
      </c>
      <c r="C211" t="s">
        <v>756</v>
      </c>
      <c r="D211">
        <v>1.628454267983654</v>
      </c>
      <c r="E211">
        <v>8.7502025500467706E-2</v>
      </c>
      <c r="F211">
        <v>32</v>
      </c>
      <c r="G211">
        <v>18.610475113801229</v>
      </c>
      <c r="H211">
        <v>1.0002142273349E-18</v>
      </c>
      <c r="I211">
        <v>1.045199938994939E-17</v>
      </c>
    </row>
    <row r="212" spans="1:9" x14ac:dyDescent="0.2">
      <c r="A212" t="s">
        <v>888</v>
      </c>
      <c r="B212" t="s">
        <v>714</v>
      </c>
      <c r="C212" t="s">
        <v>734</v>
      </c>
      <c r="D212">
        <v>1.0522998460133279</v>
      </c>
      <c r="E212">
        <v>5.667018818713828E-2</v>
      </c>
      <c r="F212">
        <v>32</v>
      </c>
      <c r="G212">
        <v>18.56884333149533</v>
      </c>
      <c r="H212">
        <v>1.068208279692005E-18</v>
      </c>
      <c r="I212">
        <v>1.110936610879686E-17</v>
      </c>
    </row>
    <row r="213" spans="1:9" x14ac:dyDescent="0.2">
      <c r="A213" t="s">
        <v>884</v>
      </c>
      <c r="B213" t="s">
        <v>722</v>
      </c>
      <c r="C213" t="s">
        <v>745</v>
      </c>
      <c r="D213">
        <v>1.027118638554023</v>
      </c>
      <c r="E213">
        <v>5.5532639711903198E-2</v>
      </c>
      <c r="F213">
        <v>32</v>
      </c>
      <c r="G213">
        <v>18.495764722919581</v>
      </c>
      <c r="H213">
        <v>1.199288451698272E-18</v>
      </c>
      <c r="I213">
        <v>1.2354933860891629E-17</v>
      </c>
    </row>
    <row r="214" spans="1:9" x14ac:dyDescent="0.2">
      <c r="A214" t="s">
        <v>888</v>
      </c>
      <c r="B214" t="s">
        <v>714</v>
      </c>
      <c r="C214" t="s">
        <v>735</v>
      </c>
      <c r="D214">
        <v>1.0482507505105481</v>
      </c>
      <c r="E214">
        <v>5.667018818713828E-2</v>
      </c>
      <c r="F214">
        <v>32</v>
      </c>
      <c r="G214">
        <v>18.497393145210282</v>
      </c>
      <c r="H214">
        <v>1.1961942865862089E-18</v>
      </c>
      <c r="I214">
        <v>1.2354933860891629E-17</v>
      </c>
    </row>
    <row r="215" spans="1:9" x14ac:dyDescent="0.2">
      <c r="A215" t="s">
        <v>884</v>
      </c>
      <c r="B215" t="s">
        <v>722</v>
      </c>
      <c r="C215" t="s">
        <v>730</v>
      </c>
      <c r="D215">
        <v>-1.0268630714831319</v>
      </c>
      <c r="E215">
        <v>5.5532639711903198E-2</v>
      </c>
      <c r="F215">
        <v>32</v>
      </c>
      <c r="G215">
        <v>-18.491162617343189</v>
      </c>
      <c r="H215">
        <v>1.2080774916195841E-18</v>
      </c>
      <c r="I215">
        <v>1.238704808308531E-17</v>
      </c>
    </row>
    <row r="216" spans="1:9" x14ac:dyDescent="0.2">
      <c r="A216" t="s">
        <v>885</v>
      </c>
      <c r="B216" t="s">
        <v>722</v>
      </c>
      <c r="C216" t="s">
        <v>742</v>
      </c>
      <c r="D216">
        <v>0.79009025874468286</v>
      </c>
      <c r="E216">
        <v>4.2954832131899087E-2</v>
      </c>
      <c r="F216">
        <v>32</v>
      </c>
      <c r="G216">
        <v>18.393512895559581</v>
      </c>
      <c r="H216">
        <v>1.411033162318989E-18</v>
      </c>
      <c r="I216">
        <v>1.4400450591143331E-17</v>
      </c>
    </row>
    <row r="217" spans="1:9" x14ac:dyDescent="0.2">
      <c r="A217" t="s">
        <v>882</v>
      </c>
      <c r="B217" t="s">
        <v>722</v>
      </c>
      <c r="C217" t="s">
        <v>747</v>
      </c>
      <c r="D217">
        <v>0.89408303815476486</v>
      </c>
      <c r="E217">
        <v>4.8670502828393997E-2</v>
      </c>
      <c r="F217">
        <v>32</v>
      </c>
      <c r="G217">
        <v>18.37012124791864</v>
      </c>
      <c r="H217">
        <v>1.464660907465117E-18</v>
      </c>
      <c r="I217">
        <v>1.4878229869320069E-17</v>
      </c>
    </row>
    <row r="218" spans="1:9" x14ac:dyDescent="0.2">
      <c r="A218" t="s">
        <v>884</v>
      </c>
      <c r="B218" t="s">
        <v>722</v>
      </c>
      <c r="C218" t="s">
        <v>756</v>
      </c>
      <c r="D218">
        <v>-1.0194230501249431</v>
      </c>
      <c r="E218">
        <v>5.5532639711903198E-2</v>
      </c>
      <c r="F218">
        <v>32</v>
      </c>
      <c r="G218">
        <v>-18.357186969925969</v>
      </c>
      <c r="H218">
        <v>1.4952096405011719E-18</v>
      </c>
      <c r="I218">
        <v>1.5118230809511849E-17</v>
      </c>
    </row>
    <row r="219" spans="1:9" x14ac:dyDescent="0.2">
      <c r="A219" t="s">
        <v>880</v>
      </c>
      <c r="B219" t="s">
        <v>722</v>
      </c>
      <c r="C219" t="s">
        <v>747</v>
      </c>
      <c r="D219">
        <v>0.79362402862254289</v>
      </c>
      <c r="E219">
        <v>4.3384139868764993E-2</v>
      </c>
      <c r="F219">
        <v>32</v>
      </c>
      <c r="G219">
        <v>18.292952932182558</v>
      </c>
      <c r="H219">
        <v>1.6569215093731119E-18</v>
      </c>
      <c r="I219">
        <v>1.6676113255626159E-17</v>
      </c>
    </row>
    <row r="220" spans="1:9" x14ac:dyDescent="0.2">
      <c r="A220" t="s">
        <v>891</v>
      </c>
      <c r="B220" t="s">
        <v>714</v>
      </c>
      <c r="C220" t="s">
        <v>754</v>
      </c>
      <c r="D220">
        <v>1.5984981366136051</v>
      </c>
      <c r="E220">
        <v>8.7502025500467692E-2</v>
      </c>
      <c r="F220">
        <v>32</v>
      </c>
      <c r="G220">
        <v>18.268127251580719</v>
      </c>
      <c r="H220">
        <v>1.7241463275218059E-18</v>
      </c>
      <c r="I220">
        <v>1.7273098987649649E-17</v>
      </c>
    </row>
    <row r="221" spans="1:9" x14ac:dyDescent="0.2">
      <c r="A221" t="s">
        <v>892</v>
      </c>
      <c r="B221" t="s">
        <v>722</v>
      </c>
      <c r="C221" t="s">
        <v>743</v>
      </c>
      <c r="D221">
        <v>1.485912358387512</v>
      </c>
      <c r="E221">
        <v>8.1465258840961799E-2</v>
      </c>
      <c r="F221">
        <v>32</v>
      </c>
      <c r="G221">
        <v>18.239828603360142</v>
      </c>
      <c r="H221">
        <v>1.8042070587620601E-18</v>
      </c>
      <c r="I221">
        <v>1.7926579363779201E-17</v>
      </c>
    </row>
    <row r="222" spans="1:9" x14ac:dyDescent="0.2">
      <c r="A222" t="s">
        <v>890</v>
      </c>
      <c r="B222" t="s">
        <v>722</v>
      </c>
      <c r="C222" t="s">
        <v>744</v>
      </c>
      <c r="D222">
        <v>1.107443244996992</v>
      </c>
      <c r="E222">
        <v>6.0717480723876088E-2</v>
      </c>
      <c r="F222">
        <v>32</v>
      </c>
      <c r="G222">
        <v>18.23928186403672</v>
      </c>
      <c r="H222">
        <v>1.8057909615528499E-18</v>
      </c>
      <c r="I222">
        <v>1.7926579363779201E-17</v>
      </c>
    </row>
    <row r="223" spans="1:9" x14ac:dyDescent="0.2">
      <c r="A223" t="s">
        <v>884</v>
      </c>
      <c r="B223" t="s">
        <v>714</v>
      </c>
      <c r="C223" t="s">
        <v>738</v>
      </c>
      <c r="D223">
        <v>1.01204038187429</v>
      </c>
      <c r="E223">
        <v>5.5532639711903212E-2</v>
      </c>
      <c r="F223">
        <v>32</v>
      </c>
      <c r="G223">
        <v>18.22424410445166</v>
      </c>
      <c r="H223">
        <v>1.84992048889149E-18</v>
      </c>
      <c r="I223">
        <v>1.8281567184339431E-17</v>
      </c>
    </row>
    <row r="224" spans="1:9" x14ac:dyDescent="0.2">
      <c r="A224" t="s">
        <v>881</v>
      </c>
      <c r="B224" t="s">
        <v>714</v>
      </c>
      <c r="C224" t="s">
        <v>738</v>
      </c>
      <c r="D224">
        <v>1.34727371639185</v>
      </c>
      <c r="E224">
        <v>7.3967657651278412E-2</v>
      </c>
      <c r="F224">
        <v>32</v>
      </c>
      <c r="G224">
        <v>18.214362319590968</v>
      </c>
      <c r="H224">
        <v>1.879521863224717E-18</v>
      </c>
      <c r="I224">
        <v>1.8490431303075599E-17</v>
      </c>
    </row>
    <row r="225" spans="1:9" x14ac:dyDescent="0.2">
      <c r="A225" t="s">
        <v>892</v>
      </c>
      <c r="B225" t="s">
        <v>722</v>
      </c>
      <c r="C225" t="s">
        <v>731</v>
      </c>
      <c r="D225">
        <v>-1.4773009621727169</v>
      </c>
      <c r="E225">
        <v>8.1465258840961785E-2</v>
      </c>
      <c r="F225">
        <v>32</v>
      </c>
      <c r="G225">
        <v>-18.13412224046002</v>
      </c>
      <c r="H225">
        <v>2.138673025657163E-18</v>
      </c>
      <c r="I225">
        <v>2.094556900464235E-17</v>
      </c>
    </row>
    <row r="226" spans="1:9" x14ac:dyDescent="0.2">
      <c r="A226" t="s">
        <v>884</v>
      </c>
      <c r="B226" t="s">
        <v>722</v>
      </c>
      <c r="C226" t="s">
        <v>746</v>
      </c>
      <c r="D226">
        <v>1.0023863706193199</v>
      </c>
      <c r="E226">
        <v>5.5532639711903198E-2</v>
      </c>
      <c r="F226">
        <v>32</v>
      </c>
      <c r="G226">
        <v>18.05040019382443</v>
      </c>
      <c r="H226">
        <v>2.448472844651855E-18</v>
      </c>
      <c r="I226">
        <v>2.387261023535558E-17</v>
      </c>
    </row>
    <row r="227" spans="1:9" x14ac:dyDescent="0.2">
      <c r="A227" t="s">
        <v>887</v>
      </c>
      <c r="B227" t="s">
        <v>722</v>
      </c>
      <c r="C227" t="s">
        <v>730</v>
      </c>
      <c r="D227">
        <v>-1.404695773693059</v>
      </c>
      <c r="E227">
        <v>7.7941839761414083E-2</v>
      </c>
      <c r="F227">
        <v>32</v>
      </c>
      <c r="G227">
        <v>-18.022358440510772</v>
      </c>
      <c r="H227">
        <v>2.5622625844525119E-18</v>
      </c>
      <c r="I227">
        <v>2.4871028819752391E-17</v>
      </c>
    </row>
    <row r="228" spans="1:9" x14ac:dyDescent="0.2">
      <c r="A228" t="s">
        <v>884</v>
      </c>
      <c r="B228" t="s">
        <v>714</v>
      </c>
      <c r="C228" t="s">
        <v>739</v>
      </c>
      <c r="D228">
        <v>0.99950849202874237</v>
      </c>
      <c r="E228">
        <v>5.5532639711903212E-2</v>
      </c>
      <c r="F228">
        <v>32</v>
      </c>
      <c r="G228">
        <v>17.998577002895502</v>
      </c>
      <c r="H228">
        <v>2.6630209735487999E-18</v>
      </c>
      <c r="I228">
        <v>2.5734680558542391E-17</v>
      </c>
    </row>
    <row r="229" spans="1:9" x14ac:dyDescent="0.2">
      <c r="A229" t="s">
        <v>892</v>
      </c>
      <c r="B229" t="s">
        <v>714</v>
      </c>
      <c r="C229" t="s">
        <v>746</v>
      </c>
      <c r="D229">
        <v>1.4619459702994719</v>
      </c>
      <c r="E229">
        <v>8.1465258840961785E-2</v>
      </c>
      <c r="F229">
        <v>32</v>
      </c>
      <c r="G229">
        <v>17.94563708627642</v>
      </c>
      <c r="H229">
        <v>2.902215456682246E-18</v>
      </c>
      <c r="I229">
        <v>2.7922636816713772E-17</v>
      </c>
    </row>
    <row r="230" spans="1:9" x14ac:dyDescent="0.2">
      <c r="A230" t="s">
        <v>892</v>
      </c>
      <c r="B230" t="s">
        <v>714</v>
      </c>
      <c r="C230" t="s">
        <v>745</v>
      </c>
      <c r="D230">
        <v>1.460869709534355</v>
      </c>
      <c r="E230">
        <v>8.1465258840961785E-2</v>
      </c>
      <c r="F230">
        <v>32</v>
      </c>
      <c r="G230">
        <v>17.932425801117208</v>
      </c>
      <c r="H230">
        <v>2.965281136298601E-18</v>
      </c>
      <c r="I230">
        <v>2.8404271937176067E-17</v>
      </c>
    </row>
    <row r="231" spans="1:9" x14ac:dyDescent="0.2">
      <c r="A231" t="s">
        <v>887</v>
      </c>
      <c r="B231" t="s">
        <v>714</v>
      </c>
      <c r="C231" t="s">
        <v>738</v>
      </c>
      <c r="D231">
        <v>1.3973278514380341</v>
      </c>
      <c r="E231">
        <v>7.7941839761414097E-2</v>
      </c>
      <c r="F231">
        <v>32</v>
      </c>
      <c r="G231">
        <v>17.927827412277679</v>
      </c>
      <c r="H231">
        <v>2.9875612697773679E-18</v>
      </c>
      <c r="I231">
        <v>2.8492724075081978E-17</v>
      </c>
    </row>
    <row r="232" spans="1:9" x14ac:dyDescent="0.2">
      <c r="A232" t="s">
        <v>884</v>
      </c>
      <c r="B232" t="s">
        <v>722</v>
      </c>
      <c r="C232" t="s">
        <v>757</v>
      </c>
      <c r="D232">
        <v>-0.99469078219023999</v>
      </c>
      <c r="E232">
        <v>5.5532639711903198E-2</v>
      </c>
      <c r="F232">
        <v>32</v>
      </c>
      <c r="G232">
        <v>-17.911822440830811</v>
      </c>
      <c r="H232">
        <v>3.0664599669687231E-18</v>
      </c>
      <c r="I232">
        <v>2.9118037251563882E-17</v>
      </c>
    </row>
    <row r="233" spans="1:9" x14ac:dyDescent="0.2">
      <c r="A233" t="s">
        <v>884</v>
      </c>
      <c r="B233" t="s">
        <v>722</v>
      </c>
      <c r="C233" t="s">
        <v>739</v>
      </c>
      <c r="D233">
        <v>0.99295238744044934</v>
      </c>
      <c r="E233">
        <v>5.5532639711903198E-2</v>
      </c>
      <c r="F233">
        <v>32</v>
      </c>
      <c r="G233">
        <v>17.880518422890919</v>
      </c>
      <c r="H233">
        <v>3.2270305227847789E-18</v>
      </c>
      <c r="I233">
        <v>3.0510106760874267E-17</v>
      </c>
    </row>
    <row r="234" spans="1:9" x14ac:dyDescent="0.2">
      <c r="A234" t="s">
        <v>893</v>
      </c>
      <c r="B234" t="s">
        <v>714</v>
      </c>
      <c r="C234" t="s">
        <v>734</v>
      </c>
      <c r="D234">
        <v>1.776640311445526</v>
      </c>
      <c r="E234">
        <v>9.9429536774780169E-2</v>
      </c>
      <c r="F234">
        <v>32</v>
      </c>
      <c r="G234">
        <v>17.86833539685324</v>
      </c>
      <c r="H234">
        <v>3.2918367099484771E-18</v>
      </c>
      <c r="I234">
        <v>3.0988669717790827E-17</v>
      </c>
    </row>
    <row r="235" spans="1:9" x14ac:dyDescent="0.2">
      <c r="A235" t="s">
        <v>893</v>
      </c>
      <c r="B235" t="s">
        <v>714</v>
      </c>
      <c r="C235" t="s">
        <v>735</v>
      </c>
      <c r="D235">
        <v>1.773786191673052</v>
      </c>
      <c r="E235">
        <v>9.9429536774780156E-2</v>
      </c>
      <c r="F235">
        <v>32</v>
      </c>
      <c r="G235">
        <v>17.839630447951201</v>
      </c>
      <c r="H235">
        <v>3.4498742147757539E-18</v>
      </c>
      <c r="I235">
        <v>3.2337018390859418E-17</v>
      </c>
    </row>
    <row r="236" spans="1:9" x14ac:dyDescent="0.2">
      <c r="A236" t="s">
        <v>887</v>
      </c>
      <c r="B236" t="s">
        <v>722</v>
      </c>
      <c r="C236" t="s">
        <v>739</v>
      </c>
      <c r="D236">
        <v>1.388957853819119</v>
      </c>
      <c r="E236">
        <v>7.7941839761414083E-2</v>
      </c>
      <c r="F236">
        <v>32</v>
      </c>
      <c r="G236">
        <v>17.820439677467519</v>
      </c>
      <c r="H236">
        <v>3.5598637012927866E-18</v>
      </c>
      <c r="I236">
        <v>3.3225394545399351E-17</v>
      </c>
    </row>
    <row r="237" spans="1:9" x14ac:dyDescent="0.2">
      <c r="A237" t="s">
        <v>889</v>
      </c>
      <c r="B237" t="s">
        <v>722</v>
      </c>
      <c r="C237" t="s">
        <v>747</v>
      </c>
      <c r="D237">
        <v>1.0811559611387289</v>
      </c>
      <c r="E237">
        <v>6.0800055977883453E-2</v>
      </c>
      <c r="F237">
        <v>32</v>
      </c>
      <c r="G237">
        <v>17.782154041634591</v>
      </c>
      <c r="H237">
        <v>3.7901952868369621E-18</v>
      </c>
      <c r="I237">
        <v>3.5137173587751058E-17</v>
      </c>
    </row>
    <row r="238" spans="1:9" x14ac:dyDescent="0.2">
      <c r="A238" t="s">
        <v>893</v>
      </c>
      <c r="B238" t="s">
        <v>714</v>
      </c>
      <c r="C238" t="s">
        <v>733</v>
      </c>
      <c r="D238">
        <v>1.767964538339867</v>
      </c>
      <c r="E238">
        <v>9.9429536774780114E-2</v>
      </c>
      <c r="F238">
        <v>32</v>
      </c>
      <c r="G238">
        <v>17.781079905305401</v>
      </c>
      <c r="H238">
        <v>3.7968740690060674E-18</v>
      </c>
      <c r="I238">
        <v>3.5137173587751058E-17</v>
      </c>
    </row>
    <row r="239" spans="1:9" x14ac:dyDescent="0.2">
      <c r="A239" t="s">
        <v>892</v>
      </c>
      <c r="B239" t="s">
        <v>714</v>
      </c>
      <c r="C239" t="s">
        <v>744</v>
      </c>
      <c r="D239">
        <v>1.4443028926131729</v>
      </c>
      <c r="E239">
        <v>8.1465258840961771E-2</v>
      </c>
      <c r="F239">
        <v>32</v>
      </c>
      <c r="G239">
        <v>17.729065286992729</v>
      </c>
      <c r="H239">
        <v>4.1352086377516923E-18</v>
      </c>
      <c r="I239">
        <v>3.8053504291093113E-17</v>
      </c>
    </row>
    <row r="240" spans="1:9" x14ac:dyDescent="0.2">
      <c r="A240" t="s">
        <v>893</v>
      </c>
      <c r="B240" t="s">
        <v>722</v>
      </c>
      <c r="C240" t="s">
        <v>736</v>
      </c>
      <c r="D240">
        <v>-1.7626225423866411</v>
      </c>
      <c r="E240">
        <v>9.94295367747801E-2</v>
      </c>
      <c r="F240">
        <v>32</v>
      </c>
      <c r="G240">
        <v>-17.727353456138431</v>
      </c>
      <c r="H240">
        <v>4.1468562368498898E-18</v>
      </c>
      <c r="I240">
        <v>3.8053504291093113E-17</v>
      </c>
    </row>
    <row r="241" spans="1:9" x14ac:dyDescent="0.2">
      <c r="A241" t="s">
        <v>884</v>
      </c>
      <c r="B241" t="s">
        <v>714</v>
      </c>
      <c r="C241" t="s">
        <v>740</v>
      </c>
      <c r="D241">
        <v>0.98387904887037825</v>
      </c>
      <c r="E241">
        <v>5.5532639711903219E-2</v>
      </c>
      <c r="F241">
        <v>32</v>
      </c>
      <c r="G241">
        <v>17.71713093371082</v>
      </c>
      <c r="H241">
        <v>4.217117798869198E-18</v>
      </c>
      <c r="I241">
        <v>3.8536340053264972E-17</v>
      </c>
    </row>
    <row r="242" spans="1:9" x14ac:dyDescent="0.2">
      <c r="A242" t="s">
        <v>892</v>
      </c>
      <c r="B242" t="s">
        <v>722</v>
      </c>
      <c r="C242" t="s">
        <v>744</v>
      </c>
      <c r="D242">
        <v>1.439430365686347</v>
      </c>
      <c r="E242">
        <v>8.1465258840961813E-2</v>
      </c>
      <c r="F242">
        <v>32</v>
      </c>
      <c r="G242">
        <v>17.669254184736989</v>
      </c>
      <c r="H242">
        <v>4.5628460845737707E-18</v>
      </c>
      <c r="I242">
        <v>4.152189936962131E-17</v>
      </c>
    </row>
    <row r="243" spans="1:9" x14ac:dyDescent="0.2">
      <c r="A243" t="s">
        <v>894</v>
      </c>
      <c r="B243" t="s">
        <v>714</v>
      </c>
      <c r="C243" t="s">
        <v>757</v>
      </c>
      <c r="D243">
        <v>1.506986647859452</v>
      </c>
      <c r="E243">
        <v>8.5648027542302232E-2</v>
      </c>
      <c r="F243">
        <v>32</v>
      </c>
      <c r="G243">
        <v>17.595112124621188</v>
      </c>
      <c r="H243">
        <v>5.1567900821981188E-18</v>
      </c>
      <c r="I243">
        <v>4.6732072778094152E-17</v>
      </c>
    </row>
    <row r="244" spans="1:9" x14ac:dyDescent="0.2">
      <c r="A244" t="s">
        <v>888</v>
      </c>
      <c r="B244" t="s">
        <v>722</v>
      </c>
      <c r="C244" t="s">
        <v>745</v>
      </c>
      <c r="D244">
        <v>0.99349493115081455</v>
      </c>
      <c r="E244">
        <v>5.6670188187138273E-2</v>
      </c>
      <c r="F244">
        <v>32</v>
      </c>
      <c r="G244">
        <v>17.531174025222239</v>
      </c>
      <c r="H244">
        <v>5.7326642438233513E-18</v>
      </c>
      <c r="I244">
        <v>5.1736110365744612E-17</v>
      </c>
    </row>
    <row r="245" spans="1:9" x14ac:dyDescent="0.2">
      <c r="A245" t="s">
        <v>890</v>
      </c>
      <c r="B245" t="s">
        <v>722</v>
      </c>
      <c r="C245" t="s">
        <v>731</v>
      </c>
      <c r="D245">
        <v>-1.06054362758029</v>
      </c>
      <c r="E245">
        <v>6.0717480723876067E-2</v>
      </c>
      <c r="F245">
        <v>32</v>
      </c>
      <c r="G245">
        <v>-17.466858224953501</v>
      </c>
      <c r="H245">
        <v>6.3788685863693414E-18</v>
      </c>
      <c r="I245">
        <v>5.7331065813294829E-17</v>
      </c>
    </row>
    <row r="246" spans="1:9" x14ac:dyDescent="0.2">
      <c r="A246" t="s">
        <v>894</v>
      </c>
      <c r="B246" t="s">
        <v>714</v>
      </c>
      <c r="C246" t="s">
        <v>756</v>
      </c>
      <c r="D246">
        <v>1.494707087052612</v>
      </c>
      <c r="E246">
        <v>8.5648027542302246E-2</v>
      </c>
      <c r="F246">
        <v>32</v>
      </c>
      <c r="G246">
        <v>17.451739753310299</v>
      </c>
      <c r="H246">
        <v>6.5413584474589232E-18</v>
      </c>
      <c r="I246">
        <v>5.8550519873976601E-17</v>
      </c>
    </row>
    <row r="247" spans="1:9" x14ac:dyDescent="0.2">
      <c r="A247" t="s">
        <v>893</v>
      </c>
      <c r="B247" t="s">
        <v>722</v>
      </c>
      <c r="C247" t="s">
        <v>754</v>
      </c>
      <c r="D247">
        <v>-1.73005834730528</v>
      </c>
      <c r="E247">
        <v>9.9429536774780128E-2</v>
      </c>
      <c r="F247">
        <v>32</v>
      </c>
      <c r="G247">
        <v>-17.39984317963857</v>
      </c>
      <c r="H247">
        <v>7.1322434151461051E-18</v>
      </c>
      <c r="I247">
        <v>6.3578855586445285E-17</v>
      </c>
    </row>
    <row r="248" spans="1:9" x14ac:dyDescent="0.2">
      <c r="A248" t="s">
        <v>894</v>
      </c>
      <c r="B248" t="s">
        <v>714</v>
      </c>
      <c r="C248" t="s">
        <v>754</v>
      </c>
      <c r="D248">
        <v>1.483757082139608</v>
      </c>
      <c r="E248">
        <v>8.5648027542302232E-2</v>
      </c>
      <c r="F248">
        <v>32</v>
      </c>
      <c r="G248">
        <v>17.323890867267998</v>
      </c>
      <c r="H248">
        <v>8.0976441591503296E-18</v>
      </c>
      <c r="I248">
        <v>7.1891279851968784E-17</v>
      </c>
    </row>
    <row r="249" spans="1:9" x14ac:dyDescent="0.2">
      <c r="A249" t="s">
        <v>886</v>
      </c>
      <c r="B249" t="s">
        <v>722</v>
      </c>
      <c r="C249" t="s">
        <v>738</v>
      </c>
      <c r="D249">
        <v>0.75917053086686159</v>
      </c>
      <c r="E249">
        <v>4.384129067556148E-2</v>
      </c>
      <c r="F249">
        <v>32</v>
      </c>
      <c r="G249">
        <v>17.316336247601559</v>
      </c>
      <c r="H249">
        <v>8.2007432123621265E-18</v>
      </c>
      <c r="I249">
        <v>7.2511834719833544E-17</v>
      </c>
    </row>
    <row r="250" spans="1:9" x14ac:dyDescent="0.2">
      <c r="A250" t="s">
        <v>888</v>
      </c>
      <c r="B250" t="s">
        <v>722</v>
      </c>
      <c r="C250" t="s">
        <v>746</v>
      </c>
      <c r="D250">
        <v>0.97864655592152072</v>
      </c>
      <c r="E250">
        <v>5.667018818713826E-2</v>
      </c>
      <c r="F250">
        <v>32</v>
      </c>
      <c r="G250">
        <v>17.26916015683237</v>
      </c>
      <c r="H250">
        <v>8.8758274822459872E-18</v>
      </c>
      <c r="I250">
        <v>7.8164545246875948E-17</v>
      </c>
    </row>
    <row r="251" spans="1:9" x14ac:dyDescent="0.2">
      <c r="A251" t="s">
        <v>893</v>
      </c>
      <c r="B251" t="s">
        <v>722</v>
      </c>
      <c r="C251" t="s">
        <v>751</v>
      </c>
      <c r="D251">
        <v>-1.7167387083532231</v>
      </c>
      <c r="E251">
        <v>9.9429536774780128E-2</v>
      </c>
      <c r="F251">
        <v>32</v>
      </c>
      <c r="G251">
        <v>-17.265882594242019</v>
      </c>
      <c r="H251">
        <v>8.9248010876866813E-18</v>
      </c>
      <c r="I251">
        <v>7.8280183034167527E-17</v>
      </c>
    </row>
    <row r="252" spans="1:9" x14ac:dyDescent="0.2">
      <c r="A252" t="s">
        <v>884</v>
      </c>
      <c r="B252" t="s">
        <v>714</v>
      </c>
      <c r="C252" t="s">
        <v>741</v>
      </c>
      <c r="D252">
        <v>0.95702706242624169</v>
      </c>
      <c r="E252">
        <v>5.5532639711903219E-2</v>
      </c>
      <c r="F252">
        <v>32</v>
      </c>
      <c r="G252">
        <v>17.233595726606641</v>
      </c>
      <c r="H252">
        <v>9.4223413179381477E-18</v>
      </c>
      <c r="I252">
        <v>8.2313573753507668E-17</v>
      </c>
    </row>
    <row r="253" spans="1:9" x14ac:dyDescent="0.2">
      <c r="A253" t="s">
        <v>889</v>
      </c>
      <c r="B253" t="s">
        <v>714</v>
      </c>
      <c r="C253" t="s">
        <v>742</v>
      </c>
      <c r="D253">
        <v>1.0451323833499631</v>
      </c>
      <c r="E253">
        <v>6.080005597788346E-2</v>
      </c>
      <c r="F253">
        <v>32</v>
      </c>
      <c r="G253">
        <v>17.189661531399562</v>
      </c>
      <c r="H253">
        <v>1.014555911067098E-17</v>
      </c>
      <c r="I253">
        <v>8.8278490429105255E-17</v>
      </c>
    </row>
    <row r="254" spans="1:9" x14ac:dyDescent="0.2">
      <c r="A254" t="s">
        <v>888</v>
      </c>
      <c r="B254" t="s">
        <v>722</v>
      </c>
      <c r="C254" t="s">
        <v>738</v>
      </c>
      <c r="D254">
        <v>0.97204067938236838</v>
      </c>
      <c r="E254">
        <v>5.6670188187138273E-2</v>
      </c>
      <c r="F254">
        <v>32</v>
      </c>
      <c r="G254">
        <v>17.15259310896343</v>
      </c>
      <c r="H254">
        <v>1.0800052754350021E-17</v>
      </c>
      <c r="I254">
        <v>9.3600457204366868E-17</v>
      </c>
    </row>
    <row r="255" spans="1:9" x14ac:dyDescent="0.2">
      <c r="A255" t="s">
        <v>892</v>
      </c>
      <c r="B255" t="s">
        <v>714</v>
      </c>
      <c r="C255" t="s">
        <v>743</v>
      </c>
      <c r="D255">
        <v>1.3930311227589121</v>
      </c>
      <c r="E255">
        <v>8.1465258840961771E-2</v>
      </c>
      <c r="F255">
        <v>32</v>
      </c>
      <c r="G255">
        <v>17.099695533754051</v>
      </c>
      <c r="H255">
        <v>1.181005382958766E-17</v>
      </c>
      <c r="I255">
        <v>1.019492393826856E-16</v>
      </c>
    </row>
    <row r="256" spans="1:9" x14ac:dyDescent="0.2">
      <c r="A256" t="s">
        <v>892</v>
      </c>
      <c r="B256" t="s">
        <v>722</v>
      </c>
      <c r="C256" t="s">
        <v>746</v>
      </c>
      <c r="D256">
        <v>1.390109682563524</v>
      </c>
      <c r="E256">
        <v>8.1465258840961771E-2</v>
      </c>
      <c r="F256">
        <v>32</v>
      </c>
      <c r="G256">
        <v>17.063834355173729</v>
      </c>
      <c r="H256">
        <v>1.254956693235958E-17</v>
      </c>
      <c r="I256">
        <v>1.079065125207611E-16</v>
      </c>
    </row>
    <row r="257" spans="1:9" x14ac:dyDescent="0.2">
      <c r="A257" t="s">
        <v>888</v>
      </c>
      <c r="B257" t="s">
        <v>722</v>
      </c>
      <c r="C257" t="s">
        <v>751</v>
      </c>
      <c r="D257">
        <v>-0.96468256089095494</v>
      </c>
      <c r="E257">
        <v>5.667018818713826E-2</v>
      </c>
      <c r="F257">
        <v>32</v>
      </c>
      <c r="G257">
        <v>-17.022752028021269</v>
      </c>
      <c r="H257">
        <v>1.345553655654229E-17</v>
      </c>
      <c r="I257">
        <v>1.1524271309603281E-16</v>
      </c>
    </row>
    <row r="258" spans="1:9" x14ac:dyDescent="0.2">
      <c r="A258" t="s">
        <v>895</v>
      </c>
      <c r="B258" t="s">
        <v>722</v>
      </c>
      <c r="C258" t="s">
        <v>756</v>
      </c>
      <c r="D258">
        <v>0.80877870709302768</v>
      </c>
      <c r="E258">
        <v>4.8056306274932063E-2</v>
      </c>
      <c r="F258">
        <v>32</v>
      </c>
      <c r="G258">
        <v>16.829814228042661</v>
      </c>
      <c r="H258">
        <v>1.8700963994882809E-17</v>
      </c>
      <c r="I258">
        <v>1.5954259908134399E-16</v>
      </c>
    </row>
    <row r="259" spans="1:9" x14ac:dyDescent="0.2">
      <c r="A259" t="s">
        <v>892</v>
      </c>
      <c r="B259" t="s">
        <v>722</v>
      </c>
      <c r="C259" t="s">
        <v>745</v>
      </c>
      <c r="D259">
        <v>1.366422725537398</v>
      </c>
      <c r="E259">
        <v>8.1465258840961785E-2</v>
      </c>
      <c r="F259">
        <v>32</v>
      </c>
      <c r="G259">
        <v>16.773072902216601</v>
      </c>
      <c r="H259">
        <v>2.0613844146050229E-17</v>
      </c>
      <c r="I259">
        <v>1.7517757048627899E-16</v>
      </c>
    </row>
    <row r="260" spans="1:9" x14ac:dyDescent="0.2">
      <c r="A260" t="s">
        <v>894</v>
      </c>
      <c r="B260" t="s">
        <v>722</v>
      </c>
      <c r="C260" t="s">
        <v>754</v>
      </c>
      <c r="D260">
        <v>1.43384162891002</v>
      </c>
      <c r="E260">
        <v>8.5648027542302246E-2</v>
      </c>
      <c r="F260">
        <v>32</v>
      </c>
      <c r="G260">
        <v>16.741093403485959</v>
      </c>
      <c r="H260">
        <v>2.1779461084886859E-17</v>
      </c>
      <c r="I260">
        <v>1.8371660789267159E-16</v>
      </c>
    </row>
    <row r="261" spans="1:9" x14ac:dyDescent="0.2">
      <c r="A261" t="s">
        <v>884</v>
      </c>
      <c r="B261" t="s">
        <v>722</v>
      </c>
      <c r="C261" t="s">
        <v>740</v>
      </c>
      <c r="D261">
        <v>0.9296660830125385</v>
      </c>
      <c r="E261">
        <v>5.5532639711903212E-2</v>
      </c>
      <c r="F261">
        <v>32</v>
      </c>
      <c r="G261">
        <v>16.74089486535372</v>
      </c>
      <c r="H261">
        <v>2.1786905423169399E-17</v>
      </c>
      <c r="I261">
        <v>1.8371660789267159E-16</v>
      </c>
    </row>
    <row r="262" spans="1:9" x14ac:dyDescent="0.2">
      <c r="A262" t="s">
        <v>891</v>
      </c>
      <c r="B262" t="s">
        <v>722</v>
      </c>
      <c r="C262" t="s">
        <v>756</v>
      </c>
      <c r="D262">
        <v>1.4609289676204511</v>
      </c>
      <c r="E262">
        <v>8.7502025500467678E-2</v>
      </c>
      <c r="F262">
        <v>32</v>
      </c>
      <c r="G262">
        <v>16.695944571164731</v>
      </c>
      <c r="H262">
        <v>2.354154101480863E-17</v>
      </c>
      <c r="I262">
        <v>1.9774894452439251E-16</v>
      </c>
    </row>
    <row r="263" spans="1:9" x14ac:dyDescent="0.2">
      <c r="A263" t="s">
        <v>889</v>
      </c>
      <c r="B263" t="s">
        <v>722</v>
      </c>
      <c r="C263" t="s">
        <v>757</v>
      </c>
      <c r="D263">
        <v>1.011291108001837</v>
      </c>
      <c r="E263">
        <v>6.0800055977883453E-2</v>
      </c>
      <c r="F263">
        <v>32</v>
      </c>
      <c r="G263">
        <v>16.63306212036553</v>
      </c>
      <c r="H263">
        <v>2.6243148807692069E-17</v>
      </c>
      <c r="I263">
        <v>2.1959784289654971E-16</v>
      </c>
    </row>
    <row r="264" spans="1:9" x14ac:dyDescent="0.2">
      <c r="A264" t="s">
        <v>890</v>
      </c>
      <c r="B264" t="s">
        <v>722</v>
      </c>
      <c r="C264" t="s">
        <v>746</v>
      </c>
      <c r="D264">
        <v>1.0054117593609171</v>
      </c>
      <c r="E264">
        <v>6.0717480723876067E-2</v>
      </c>
      <c r="F264">
        <v>32</v>
      </c>
      <c r="G264">
        <v>16.558851707520809</v>
      </c>
      <c r="H264">
        <v>2.9845591310186228E-17</v>
      </c>
      <c r="I264">
        <v>2.4878920389865161E-16</v>
      </c>
    </row>
    <row r="265" spans="1:9" x14ac:dyDescent="0.2">
      <c r="A265" t="s">
        <v>886</v>
      </c>
      <c r="B265" t="s">
        <v>722</v>
      </c>
      <c r="C265" t="s">
        <v>730</v>
      </c>
      <c r="D265">
        <v>-0.71810352398270738</v>
      </c>
      <c r="E265">
        <v>4.3841290675561473E-2</v>
      </c>
      <c r="F265">
        <v>32</v>
      </c>
      <c r="G265">
        <v>-16.37961640538564</v>
      </c>
      <c r="H265">
        <v>4.0797429631480342E-17</v>
      </c>
      <c r="I265">
        <v>3.3878930157852882E-16</v>
      </c>
    </row>
    <row r="266" spans="1:9" x14ac:dyDescent="0.2">
      <c r="A266" t="s">
        <v>886</v>
      </c>
      <c r="B266" t="s">
        <v>722</v>
      </c>
      <c r="C266" t="s">
        <v>739</v>
      </c>
      <c r="D266">
        <v>0.71627005743930205</v>
      </c>
      <c r="E266">
        <v>4.3841290675561473E-2</v>
      </c>
      <c r="F266">
        <v>32</v>
      </c>
      <c r="G266">
        <v>16.337795863263072</v>
      </c>
      <c r="H266">
        <v>4.39013018091733E-17</v>
      </c>
      <c r="I266">
        <v>3.6318349678497922E-16</v>
      </c>
    </row>
    <row r="267" spans="1:9" x14ac:dyDescent="0.2">
      <c r="A267" t="s">
        <v>893</v>
      </c>
      <c r="B267" t="s">
        <v>722</v>
      </c>
      <c r="C267" t="s">
        <v>757</v>
      </c>
      <c r="D267">
        <v>-1.6236705150537349</v>
      </c>
      <c r="E267">
        <v>9.94295367747801E-2</v>
      </c>
      <c r="F267">
        <v>32</v>
      </c>
      <c r="G267">
        <v>-16.329861002284911</v>
      </c>
      <c r="H267">
        <v>4.4517089118676289E-17</v>
      </c>
      <c r="I267">
        <v>3.668880099441095E-16</v>
      </c>
    </row>
    <row r="268" spans="1:9" x14ac:dyDescent="0.2">
      <c r="A268" t="s">
        <v>884</v>
      </c>
      <c r="B268" t="s">
        <v>722</v>
      </c>
      <c r="C268" t="s">
        <v>741</v>
      </c>
      <c r="D268">
        <v>0.90493381507783588</v>
      </c>
      <c r="E268">
        <v>5.5532639711903198E-2</v>
      </c>
      <c r="F268">
        <v>32</v>
      </c>
      <c r="G268">
        <v>16.295530336258569</v>
      </c>
      <c r="H268">
        <v>4.7285345049728497E-17</v>
      </c>
      <c r="I268">
        <v>3.882375698819814E-16</v>
      </c>
    </row>
    <row r="269" spans="1:9" x14ac:dyDescent="0.2">
      <c r="A269" t="s">
        <v>889</v>
      </c>
      <c r="B269" t="s">
        <v>722</v>
      </c>
      <c r="C269" t="s">
        <v>756</v>
      </c>
      <c r="D269">
        <v>0.98969296263301298</v>
      </c>
      <c r="E269">
        <v>6.0800055977883453E-2</v>
      </c>
      <c r="F269">
        <v>32</v>
      </c>
      <c r="G269">
        <v>16.277829793331481</v>
      </c>
      <c r="H269">
        <v>4.8781146067475512E-17</v>
      </c>
      <c r="I269">
        <v>3.9901881277665361E-16</v>
      </c>
    </row>
    <row r="270" spans="1:9" x14ac:dyDescent="0.2">
      <c r="A270" t="s">
        <v>890</v>
      </c>
      <c r="B270" t="s">
        <v>722</v>
      </c>
      <c r="C270" t="s">
        <v>745</v>
      </c>
      <c r="D270">
        <v>0.98498561162433784</v>
      </c>
      <c r="E270">
        <v>6.0717480723876088E-2</v>
      </c>
      <c r="F270">
        <v>32</v>
      </c>
      <c r="G270">
        <v>16.222438742209039</v>
      </c>
      <c r="H270">
        <v>5.3783992418419017E-17</v>
      </c>
      <c r="I270">
        <v>4.3829940090234008E-16</v>
      </c>
    </row>
    <row r="271" spans="1:9" x14ac:dyDescent="0.2">
      <c r="A271" t="s">
        <v>885</v>
      </c>
      <c r="B271" t="s">
        <v>722</v>
      </c>
      <c r="C271" t="s">
        <v>747</v>
      </c>
      <c r="D271">
        <v>0.69670842076613126</v>
      </c>
      <c r="E271">
        <v>4.2954832131899101E-2</v>
      </c>
      <c r="F271">
        <v>32</v>
      </c>
      <c r="G271">
        <v>16.219558689620438</v>
      </c>
      <c r="H271">
        <v>5.4058103282714249E-17</v>
      </c>
      <c r="I271">
        <v>4.3889552999794769E-16</v>
      </c>
    </row>
    <row r="272" spans="1:9" x14ac:dyDescent="0.2">
      <c r="A272" t="s">
        <v>887</v>
      </c>
      <c r="B272" t="s">
        <v>722</v>
      </c>
      <c r="C272" t="s">
        <v>741</v>
      </c>
      <c r="D272">
        <v>1.2572049871938491</v>
      </c>
      <c r="E272">
        <v>7.7941839761414083E-2</v>
      </c>
      <c r="F272">
        <v>32</v>
      </c>
      <c r="G272">
        <v>16.130039925183311</v>
      </c>
      <c r="H272">
        <v>6.3334182406463588E-17</v>
      </c>
      <c r="I272">
        <v>5.1230316435450548E-16</v>
      </c>
    </row>
    <row r="273" spans="1:9" x14ac:dyDescent="0.2">
      <c r="A273" t="s">
        <v>885</v>
      </c>
      <c r="B273" t="s">
        <v>714</v>
      </c>
      <c r="C273" t="s">
        <v>749</v>
      </c>
      <c r="D273">
        <v>-0.6904054427378733</v>
      </c>
      <c r="E273">
        <v>4.2954832131899108E-2</v>
      </c>
      <c r="F273">
        <v>32</v>
      </c>
      <c r="G273">
        <v>-16.072823672500501</v>
      </c>
      <c r="H273">
        <v>7.0106011384396048E-17</v>
      </c>
      <c r="I273">
        <v>5.6498719137830611E-16</v>
      </c>
    </row>
    <row r="274" spans="1:9" x14ac:dyDescent="0.2">
      <c r="A274" t="s">
        <v>893</v>
      </c>
      <c r="B274" t="s">
        <v>714</v>
      </c>
      <c r="C274" t="s">
        <v>756</v>
      </c>
      <c r="D274">
        <v>-1.5912809236629799</v>
      </c>
      <c r="E274">
        <v>9.9429536774780128E-2</v>
      </c>
      <c r="F274">
        <v>32</v>
      </c>
      <c r="G274">
        <v>-16.004106780336539</v>
      </c>
      <c r="H274">
        <v>7.9232544125376583E-17</v>
      </c>
      <c r="I274">
        <v>6.361907219478767E-16</v>
      </c>
    </row>
    <row r="275" spans="1:9" x14ac:dyDescent="0.2">
      <c r="A275" t="s">
        <v>893</v>
      </c>
      <c r="B275" t="s">
        <v>714</v>
      </c>
      <c r="C275" t="s">
        <v>757</v>
      </c>
      <c r="D275">
        <v>-1.5884268038905061</v>
      </c>
      <c r="E275">
        <v>9.9429536774780114E-2</v>
      </c>
      <c r="F275">
        <v>32</v>
      </c>
      <c r="G275">
        <v>-15.9754018314345</v>
      </c>
      <c r="H275">
        <v>8.3398496249246067E-17</v>
      </c>
      <c r="I275">
        <v>6.6718796999396854E-16</v>
      </c>
    </row>
    <row r="276" spans="1:9" x14ac:dyDescent="0.2">
      <c r="A276" t="s">
        <v>893</v>
      </c>
      <c r="B276" t="s">
        <v>714</v>
      </c>
      <c r="C276" t="s">
        <v>754</v>
      </c>
      <c r="D276">
        <v>-1.5826051505573211</v>
      </c>
      <c r="E276">
        <v>9.9429536774780114E-2</v>
      </c>
      <c r="F276">
        <v>32</v>
      </c>
      <c r="G276">
        <v>-15.916851288788679</v>
      </c>
      <c r="H276">
        <v>9.2608143047060904E-17</v>
      </c>
      <c r="I276">
        <v>7.3816125698825185E-16</v>
      </c>
    </row>
    <row r="277" spans="1:9" x14ac:dyDescent="0.2">
      <c r="A277" t="s">
        <v>887</v>
      </c>
      <c r="B277" t="s">
        <v>722</v>
      </c>
      <c r="C277" t="s">
        <v>740</v>
      </c>
      <c r="D277">
        <v>1.2360348859481789</v>
      </c>
      <c r="E277">
        <v>7.7941839761414097E-2</v>
      </c>
      <c r="F277">
        <v>32</v>
      </c>
      <c r="G277">
        <v>15.858425843318249</v>
      </c>
      <c r="H277">
        <v>1.028427627915034E-16</v>
      </c>
      <c r="I277">
        <v>8.1675852340597584E-16</v>
      </c>
    </row>
    <row r="278" spans="1:9" x14ac:dyDescent="0.2">
      <c r="A278" t="s">
        <v>882</v>
      </c>
      <c r="B278" t="s">
        <v>714</v>
      </c>
      <c r="C278" t="s">
        <v>742</v>
      </c>
      <c r="D278">
        <v>0.76483240438342603</v>
      </c>
      <c r="E278">
        <v>4.8670502828394017E-2</v>
      </c>
      <c r="F278">
        <v>32</v>
      </c>
      <c r="G278">
        <v>15.714495637740329</v>
      </c>
      <c r="H278">
        <v>1.3331657754687911E-16</v>
      </c>
      <c r="I278">
        <v>1.0549053401387859E-15</v>
      </c>
    </row>
    <row r="279" spans="1:9" x14ac:dyDescent="0.2">
      <c r="A279" t="s">
        <v>889</v>
      </c>
      <c r="B279" t="s">
        <v>722</v>
      </c>
      <c r="C279" t="s">
        <v>736</v>
      </c>
      <c r="D279">
        <v>0.95532180318862048</v>
      </c>
      <c r="E279">
        <v>6.0800055977883453E-2</v>
      </c>
      <c r="F279">
        <v>32</v>
      </c>
      <c r="G279">
        <v>15.712515191369681</v>
      </c>
      <c r="H279">
        <v>1.3379522857987349E-16</v>
      </c>
      <c r="I279">
        <v>1.0549053401387859E-15</v>
      </c>
    </row>
    <row r="280" spans="1:9" x14ac:dyDescent="0.2">
      <c r="A280" t="s">
        <v>882</v>
      </c>
      <c r="B280" t="s">
        <v>722</v>
      </c>
      <c r="C280" t="s">
        <v>742</v>
      </c>
      <c r="D280">
        <v>0.76330605373535543</v>
      </c>
      <c r="E280">
        <v>4.8670502828394011E-2</v>
      </c>
      <c r="F280">
        <v>32</v>
      </c>
      <c r="G280">
        <v>15.683134740289731</v>
      </c>
      <c r="H280">
        <v>1.4110721254876351E-16</v>
      </c>
      <c r="I280">
        <v>1.108554504339926E-15</v>
      </c>
    </row>
    <row r="281" spans="1:9" x14ac:dyDescent="0.2">
      <c r="A281" t="s">
        <v>885</v>
      </c>
      <c r="B281" t="s">
        <v>714</v>
      </c>
      <c r="C281" t="s">
        <v>750</v>
      </c>
      <c r="D281">
        <v>-0.67202980635478082</v>
      </c>
      <c r="E281">
        <v>4.2954832131899108E-2</v>
      </c>
      <c r="F281">
        <v>32</v>
      </c>
      <c r="G281">
        <v>-15.6450339345109</v>
      </c>
      <c r="H281">
        <v>1.5120521674916499E-16</v>
      </c>
      <c r="I281">
        <v>1.1836279332622811E-15</v>
      </c>
    </row>
    <row r="282" spans="1:9" x14ac:dyDescent="0.2">
      <c r="A282" t="s">
        <v>880</v>
      </c>
      <c r="B282" t="s">
        <v>714</v>
      </c>
      <c r="C282" t="s">
        <v>751</v>
      </c>
      <c r="D282">
        <v>-0.67861430530435363</v>
      </c>
      <c r="E282">
        <v>4.3384139868764979E-2</v>
      </c>
      <c r="F282">
        <v>32</v>
      </c>
      <c r="G282">
        <v>-15.64199053748975</v>
      </c>
      <c r="H282">
        <v>1.5204318212497239E-16</v>
      </c>
      <c r="I282">
        <v>1.185936820574785E-15</v>
      </c>
    </row>
    <row r="283" spans="1:9" x14ac:dyDescent="0.2">
      <c r="A283" t="s">
        <v>891</v>
      </c>
      <c r="B283" t="s">
        <v>714</v>
      </c>
      <c r="C283" t="s">
        <v>735</v>
      </c>
      <c r="D283">
        <v>-1.364021393633672</v>
      </c>
      <c r="E283">
        <v>8.7502025500467734E-2</v>
      </c>
      <c r="F283">
        <v>32</v>
      </c>
      <c r="G283">
        <v>-15.58845507669283</v>
      </c>
      <c r="H283">
        <v>1.6758959615745151E-16</v>
      </c>
      <c r="I283">
        <v>1.3025468968251751E-15</v>
      </c>
    </row>
    <row r="284" spans="1:9" x14ac:dyDescent="0.2">
      <c r="A284" t="s">
        <v>893</v>
      </c>
      <c r="B284" t="s">
        <v>722</v>
      </c>
      <c r="C284" t="s">
        <v>756</v>
      </c>
      <c r="D284">
        <v>-1.546678283435704</v>
      </c>
      <c r="E284">
        <v>9.94295367747801E-2</v>
      </c>
      <c r="F284">
        <v>32</v>
      </c>
      <c r="G284">
        <v>-15.555521363225459</v>
      </c>
      <c r="H284">
        <v>1.779560215009092E-16</v>
      </c>
      <c r="I284">
        <v>1.378212592049595E-15</v>
      </c>
    </row>
    <row r="285" spans="1:9" x14ac:dyDescent="0.2">
      <c r="A285" t="s">
        <v>880</v>
      </c>
      <c r="B285" t="s">
        <v>714</v>
      </c>
      <c r="C285" t="s">
        <v>754</v>
      </c>
      <c r="D285">
        <v>-0.6742582450453074</v>
      </c>
      <c r="E285">
        <v>4.3384139868764979E-2</v>
      </c>
      <c r="F285">
        <v>32</v>
      </c>
      <c r="G285">
        <v>-15.54158379271567</v>
      </c>
      <c r="H285">
        <v>1.8253937107215241E-16</v>
      </c>
      <c r="I285">
        <v>1.408713732938448E-15</v>
      </c>
    </row>
    <row r="286" spans="1:9" x14ac:dyDescent="0.2">
      <c r="A286" t="s">
        <v>885</v>
      </c>
      <c r="B286" t="s">
        <v>714</v>
      </c>
      <c r="C286" t="s">
        <v>742</v>
      </c>
      <c r="D286">
        <v>0.66699109039237747</v>
      </c>
      <c r="E286">
        <v>4.2954832131899101E-2</v>
      </c>
      <c r="F286">
        <v>32</v>
      </c>
      <c r="G286">
        <v>15.52773127699076</v>
      </c>
      <c r="H286">
        <v>1.872149866942164E-16</v>
      </c>
      <c r="I286">
        <v>1.439709615986509E-15</v>
      </c>
    </row>
    <row r="287" spans="1:9" x14ac:dyDescent="0.2">
      <c r="A287" t="s">
        <v>890</v>
      </c>
      <c r="B287" t="s">
        <v>714</v>
      </c>
      <c r="C287" t="s">
        <v>733</v>
      </c>
      <c r="D287">
        <v>0.94016549853930309</v>
      </c>
      <c r="E287">
        <v>6.0717480723876067E-2</v>
      </c>
      <c r="F287">
        <v>32</v>
      </c>
      <c r="G287">
        <v>15.484263960405061</v>
      </c>
      <c r="H287">
        <v>2.0270121869593601E-16</v>
      </c>
      <c r="I287">
        <v>1.5533314443225409E-15</v>
      </c>
    </row>
    <row r="288" spans="1:9" x14ac:dyDescent="0.2">
      <c r="A288" t="s">
        <v>891</v>
      </c>
      <c r="B288" t="s">
        <v>714</v>
      </c>
      <c r="C288" t="s">
        <v>734</v>
      </c>
      <c r="D288">
        <v>-1.353885295914516</v>
      </c>
      <c r="E288">
        <v>8.7502025500467748E-2</v>
      </c>
      <c r="F288">
        <v>32</v>
      </c>
      <c r="G288">
        <v>-15.472616641397391</v>
      </c>
      <c r="H288">
        <v>2.070702785345687E-16</v>
      </c>
      <c r="I288">
        <v>1.5782222886820779E-15</v>
      </c>
    </row>
    <row r="289" spans="1:9" x14ac:dyDescent="0.2">
      <c r="A289" t="s">
        <v>889</v>
      </c>
      <c r="B289" t="s">
        <v>714</v>
      </c>
      <c r="C289" t="s">
        <v>731</v>
      </c>
      <c r="D289">
        <v>-0.94056927736378171</v>
      </c>
      <c r="E289">
        <v>6.0800055977883453E-2</v>
      </c>
      <c r="F289">
        <v>32</v>
      </c>
      <c r="G289">
        <v>-15.46987518738341</v>
      </c>
      <c r="H289">
        <v>2.081126250160147E-16</v>
      </c>
      <c r="I289">
        <v>1.5782222886820779E-15</v>
      </c>
    </row>
    <row r="290" spans="1:9" x14ac:dyDescent="0.2">
      <c r="A290" t="s">
        <v>890</v>
      </c>
      <c r="B290" t="s">
        <v>714</v>
      </c>
      <c r="C290" t="s">
        <v>732</v>
      </c>
      <c r="D290">
        <v>0.9392911158295103</v>
      </c>
      <c r="E290">
        <v>6.0717480723876067E-2</v>
      </c>
      <c r="F290">
        <v>32</v>
      </c>
      <c r="G290">
        <v>15.469863120657291</v>
      </c>
      <c r="H290">
        <v>2.081172248811531E-16</v>
      </c>
      <c r="I290">
        <v>1.5782222886820779E-15</v>
      </c>
    </row>
    <row r="291" spans="1:9" x14ac:dyDescent="0.2">
      <c r="A291" t="s">
        <v>882</v>
      </c>
      <c r="B291" t="s">
        <v>714</v>
      </c>
      <c r="C291" t="s">
        <v>732</v>
      </c>
      <c r="D291">
        <v>-0.75172568337859746</v>
      </c>
      <c r="E291">
        <v>4.8670502828394017E-2</v>
      </c>
      <c r="F291">
        <v>32</v>
      </c>
      <c r="G291">
        <v>-15.44520067994954</v>
      </c>
      <c r="H291">
        <v>2.1774035463423461E-16</v>
      </c>
      <c r="I291">
        <v>1.645484202495392E-15</v>
      </c>
    </row>
    <row r="292" spans="1:9" x14ac:dyDescent="0.2">
      <c r="A292" t="s">
        <v>885</v>
      </c>
      <c r="B292" t="s">
        <v>722</v>
      </c>
      <c r="C292" t="s">
        <v>748</v>
      </c>
      <c r="D292">
        <v>-0.66321950950541342</v>
      </c>
      <c r="E292">
        <v>4.2954832131899108E-2</v>
      </c>
      <c r="F292">
        <v>32</v>
      </c>
      <c r="G292">
        <v>-15.43992786350324</v>
      </c>
      <c r="H292">
        <v>2.1985641326441799E-16</v>
      </c>
      <c r="I292">
        <v>1.655746229549962E-15</v>
      </c>
    </row>
    <row r="293" spans="1:9" x14ac:dyDescent="0.2">
      <c r="A293" t="s">
        <v>889</v>
      </c>
      <c r="B293" t="s">
        <v>714</v>
      </c>
      <c r="C293" t="s">
        <v>757</v>
      </c>
      <c r="D293">
        <v>0.9368646726965002</v>
      </c>
      <c r="E293">
        <v>6.080005597788346E-2</v>
      </c>
      <c r="F293">
        <v>32</v>
      </c>
      <c r="G293">
        <v>15.408944245664721</v>
      </c>
      <c r="H293">
        <v>2.3272465094447828E-16</v>
      </c>
      <c r="I293">
        <v>1.7466344936863941E-15</v>
      </c>
    </row>
    <row r="294" spans="1:9" x14ac:dyDescent="0.2">
      <c r="A294" t="s">
        <v>880</v>
      </c>
      <c r="B294" t="s">
        <v>714</v>
      </c>
      <c r="C294" t="s">
        <v>757</v>
      </c>
      <c r="D294">
        <v>-0.66784797693773612</v>
      </c>
      <c r="E294">
        <v>4.3384139868764993E-2</v>
      </c>
      <c r="F294">
        <v>32</v>
      </c>
      <c r="G294">
        <v>-15.393827766505121</v>
      </c>
      <c r="H294">
        <v>2.3928124142327639E-16</v>
      </c>
      <c r="I294">
        <v>1.7896925728371079E-15</v>
      </c>
    </row>
    <row r="295" spans="1:9" x14ac:dyDescent="0.2">
      <c r="A295" t="s">
        <v>889</v>
      </c>
      <c r="B295" t="s">
        <v>722</v>
      </c>
      <c r="C295" t="s">
        <v>742</v>
      </c>
      <c r="D295">
        <v>0.93573906405527973</v>
      </c>
      <c r="E295">
        <v>6.0800055977883453E-2</v>
      </c>
      <c r="F295">
        <v>32</v>
      </c>
      <c r="G295">
        <v>15.390430962689621</v>
      </c>
      <c r="H295">
        <v>2.407804949634146E-16</v>
      </c>
      <c r="I295">
        <v>1.794759730375759E-15</v>
      </c>
    </row>
    <row r="296" spans="1:9" x14ac:dyDescent="0.2">
      <c r="A296" t="s">
        <v>880</v>
      </c>
      <c r="B296" t="s">
        <v>714</v>
      </c>
      <c r="C296" t="s">
        <v>756</v>
      </c>
      <c r="D296">
        <v>-0.66636573862737292</v>
      </c>
      <c r="E296">
        <v>4.3384139868764993E-2</v>
      </c>
      <c r="F296">
        <v>32</v>
      </c>
      <c r="G296">
        <v>-15.359662324598309</v>
      </c>
      <c r="H296">
        <v>2.5480843807976448E-16</v>
      </c>
      <c r="I296">
        <v>1.892862682878251E-15</v>
      </c>
    </row>
    <row r="297" spans="1:9" x14ac:dyDescent="0.2">
      <c r="A297" t="s">
        <v>891</v>
      </c>
      <c r="B297" t="s">
        <v>722</v>
      </c>
      <c r="C297" t="s">
        <v>757</v>
      </c>
      <c r="D297">
        <v>1.3403866839303229</v>
      </c>
      <c r="E297">
        <v>8.7502025500467678E-2</v>
      </c>
      <c r="F297">
        <v>32</v>
      </c>
      <c r="G297">
        <v>15.318350361194319</v>
      </c>
      <c r="H297">
        <v>2.7497482250328539E-16</v>
      </c>
      <c r="I297">
        <v>2.035745804566696E-15</v>
      </c>
    </row>
    <row r="298" spans="1:9" x14ac:dyDescent="0.2">
      <c r="A298" t="s">
        <v>894</v>
      </c>
      <c r="B298" t="s">
        <v>722</v>
      </c>
      <c r="C298" t="s">
        <v>756</v>
      </c>
      <c r="D298">
        <v>1.308535482108111</v>
      </c>
      <c r="E298">
        <v>8.5648027542302219E-2</v>
      </c>
      <c r="F298">
        <v>32</v>
      </c>
      <c r="G298">
        <v>15.2780574130772</v>
      </c>
      <c r="H298">
        <v>2.9622531389676312E-16</v>
      </c>
      <c r="I298">
        <v>2.185662451184225E-15</v>
      </c>
    </row>
    <row r="299" spans="1:9" x14ac:dyDescent="0.2">
      <c r="A299" t="s">
        <v>889</v>
      </c>
      <c r="B299" t="s">
        <v>714</v>
      </c>
      <c r="C299" t="s">
        <v>756</v>
      </c>
      <c r="D299">
        <v>0.92810175239656756</v>
      </c>
      <c r="E299">
        <v>6.0800055977883467E-2</v>
      </c>
      <c r="F299">
        <v>32</v>
      </c>
      <c r="G299">
        <v>15.264817399743389</v>
      </c>
      <c r="H299">
        <v>3.0357054535605919E-16</v>
      </c>
      <c r="I299">
        <v>2.2323167375677889E-15</v>
      </c>
    </row>
    <row r="300" spans="1:9" x14ac:dyDescent="0.2">
      <c r="A300" t="s">
        <v>890</v>
      </c>
      <c r="B300" t="s">
        <v>722</v>
      </c>
      <c r="C300" t="s">
        <v>738</v>
      </c>
      <c r="D300">
        <v>0.92552397405280751</v>
      </c>
      <c r="E300">
        <v>6.0717480723876081E-2</v>
      </c>
      <c r="F300">
        <v>32</v>
      </c>
      <c r="G300">
        <v>15.24312212922335</v>
      </c>
      <c r="H300">
        <v>3.160134892137091E-16</v>
      </c>
      <c r="I300">
        <v>2.3160183236333581E-15</v>
      </c>
    </row>
    <row r="301" spans="1:9" x14ac:dyDescent="0.2">
      <c r="A301" t="s">
        <v>880</v>
      </c>
      <c r="B301" t="s">
        <v>714</v>
      </c>
      <c r="C301" t="s">
        <v>747</v>
      </c>
      <c r="D301">
        <v>0.65899435163209641</v>
      </c>
      <c r="E301">
        <v>4.3384139868764972E-2</v>
      </c>
      <c r="F301">
        <v>32</v>
      </c>
      <c r="G301">
        <v>15.18975260603354</v>
      </c>
      <c r="H301">
        <v>3.4890172888043622E-16</v>
      </c>
      <c r="I301">
        <v>2.548499584865795E-15</v>
      </c>
    </row>
    <row r="302" spans="1:9" x14ac:dyDescent="0.2">
      <c r="A302" t="s">
        <v>882</v>
      </c>
      <c r="B302" t="s">
        <v>714</v>
      </c>
      <c r="C302" t="s">
        <v>731</v>
      </c>
      <c r="D302">
        <v>-0.73774874472146401</v>
      </c>
      <c r="E302">
        <v>4.8670502828393997E-2</v>
      </c>
      <c r="F302">
        <v>32</v>
      </c>
      <c r="G302">
        <v>-15.15802594689996</v>
      </c>
      <c r="H302">
        <v>3.7009965571377658E-16</v>
      </c>
      <c r="I302">
        <v>2.694325493596294E-15</v>
      </c>
    </row>
    <row r="303" spans="1:9" x14ac:dyDescent="0.2">
      <c r="A303" t="s">
        <v>893</v>
      </c>
      <c r="B303" t="s">
        <v>714</v>
      </c>
      <c r="C303" t="s">
        <v>745</v>
      </c>
      <c r="D303">
        <v>1.5062427048246041</v>
      </c>
      <c r="E303">
        <v>9.9429536774780142E-2</v>
      </c>
      <c r="F303">
        <v>32</v>
      </c>
      <c r="G303">
        <v>15.148845641677131</v>
      </c>
      <c r="H303">
        <v>3.7647690528113028E-16</v>
      </c>
      <c r="I303">
        <v>2.731646382504945E-15</v>
      </c>
    </row>
    <row r="304" spans="1:9" x14ac:dyDescent="0.2">
      <c r="A304" t="s">
        <v>893</v>
      </c>
      <c r="B304" t="s">
        <v>722</v>
      </c>
      <c r="C304" t="s">
        <v>731</v>
      </c>
      <c r="D304">
        <v>-1.5054234905959121</v>
      </c>
      <c r="E304">
        <v>9.9429536774780128E-2</v>
      </c>
      <c r="F304">
        <v>32</v>
      </c>
      <c r="G304">
        <v>-15.14060649810606</v>
      </c>
      <c r="H304">
        <v>3.8229644608359809E-16</v>
      </c>
      <c r="I304">
        <v>2.764686881611187E-15</v>
      </c>
    </row>
    <row r="305" spans="1:9" x14ac:dyDescent="0.2">
      <c r="A305" t="s">
        <v>885</v>
      </c>
      <c r="B305" t="s">
        <v>722</v>
      </c>
      <c r="C305" t="s">
        <v>749</v>
      </c>
      <c r="D305">
        <v>-0.65012954055303929</v>
      </c>
      <c r="E305">
        <v>4.2954832131899108E-2</v>
      </c>
      <c r="F305">
        <v>32</v>
      </c>
      <c r="G305">
        <v>-15.135189879376579</v>
      </c>
      <c r="H305">
        <v>3.8617262228472981E-16</v>
      </c>
      <c r="I305">
        <v>2.7835016734978539E-15</v>
      </c>
    </row>
    <row r="306" spans="1:9" x14ac:dyDescent="0.2">
      <c r="A306" t="s">
        <v>891</v>
      </c>
      <c r="B306" t="s">
        <v>714</v>
      </c>
      <c r="C306" t="s">
        <v>733</v>
      </c>
      <c r="D306">
        <v>-1.3239291645444671</v>
      </c>
      <c r="E306">
        <v>8.7502025500467692E-2</v>
      </c>
      <c r="F306">
        <v>32</v>
      </c>
      <c r="G306">
        <v>-15.130268779176889</v>
      </c>
      <c r="H306">
        <v>3.8972919443968178E-16</v>
      </c>
      <c r="I306">
        <v>2.7998965811061351E-15</v>
      </c>
    </row>
    <row r="307" spans="1:9" x14ac:dyDescent="0.2">
      <c r="A307" t="s">
        <v>893</v>
      </c>
      <c r="B307" t="s">
        <v>714</v>
      </c>
      <c r="C307" t="s">
        <v>746</v>
      </c>
      <c r="D307">
        <v>1.50338858505213</v>
      </c>
      <c r="E307">
        <v>9.9429536774780128E-2</v>
      </c>
      <c r="F307">
        <v>32</v>
      </c>
      <c r="G307">
        <v>15.12014069277509</v>
      </c>
      <c r="H307">
        <v>3.971552106576411E-16</v>
      </c>
      <c r="I307">
        <v>2.8438917379550428E-15</v>
      </c>
    </row>
    <row r="308" spans="1:9" x14ac:dyDescent="0.2">
      <c r="A308" t="s">
        <v>893</v>
      </c>
      <c r="B308" t="s">
        <v>714</v>
      </c>
      <c r="C308" t="s">
        <v>744</v>
      </c>
      <c r="D308">
        <v>1.4975669317189451</v>
      </c>
      <c r="E308">
        <v>9.9429536774780128E-2</v>
      </c>
      <c r="F308">
        <v>32</v>
      </c>
      <c r="G308">
        <v>15.06159015012928</v>
      </c>
      <c r="H308">
        <v>4.430280807770999E-16</v>
      </c>
      <c r="I308">
        <v>3.1620043412326351E-15</v>
      </c>
    </row>
    <row r="309" spans="1:9" x14ac:dyDescent="0.2">
      <c r="A309" t="s">
        <v>885</v>
      </c>
      <c r="B309" t="s">
        <v>714</v>
      </c>
      <c r="C309" t="s">
        <v>748</v>
      </c>
      <c r="D309">
        <v>-0.64553975803403796</v>
      </c>
      <c r="E309">
        <v>4.2954832131899108E-2</v>
      </c>
      <c r="F309">
        <v>32</v>
      </c>
      <c r="G309">
        <v>-15.02833851269197</v>
      </c>
      <c r="H309">
        <v>4.7146909580880884E-16</v>
      </c>
      <c r="I309">
        <v>3.354034219043773E-15</v>
      </c>
    </row>
    <row r="310" spans="1:9" x14ac:dyDescent="0.2">
      <c r="A310" t="s">
        <v>886</v>
      </c>
      <c r="B310" t="s">
        <v>722</v>
      </c>
      <c r="C310" t="s">
        <v>747</v>
      </c>
      <c r="D310">
        <v>0.65732103447630785</v>
      </c>
      <c r="E310">
        <v>4.3841290675561473E-2</v>
      </c>
      <c r="F310">
        <v>32</v>
      </c>
      <c r="G310">
        <v>14.993195326768049</v>
      </c>
      <c r="H310">
        <v>5.0357227117748544E-16</v>
      </c>
      <c r="I310">
        <v>3.5707851956221697E-15</v>
      </c>
    </row>
    <row r="311" spans="1:9" x14ac:dyDescent="0.2">
      <c r="A311" t="s">
        <v>892</v>
      </c>
      <c r="B311" t="s">
        <v>714</v>
      </c>
      <c r="C311" t="s">
        <v>735</v>
      </c>
      <c r="D311">
        <v>1.2207797809952621</v>
      </c>
      <c r="E311">
        <v>8.1465258840961799E-2</v>
      </c>
      <c r="F311">
        <v>32</v>
      </c>
      <c r="G311">
        <v>14.98528082232567</v>
      </c>
      <c r="H311">
        <v>5.1110684026048553E-16</v>
      </c>
      <c r="I311">
        <v>3.6124832981517818E-15</v>
      </c>
    </row>
    <row r="312" spans="1:9" x14ac:dyDescent="0.2">
      <c r="A312" t="s">
        <v>892</v>
      </c>
      <c r="B312" t="s">
        <v>714</v>
      </c>
      <c r="C312" t="s">
        <v>734</v>
      </c>
      <c r="D312">
        <v>1.2197035202301449</v>
      </c>
      <c r="E312">
        <v>8.1465258840961813E-2</v>
      </c>
      <c r="F312">
        <v>32</v>
      </c>
      <c r="G312">
        <v>14.972069537166449</v>
      </c>
      <c r="H312">
        <v>5.2394285641892102E-16</v>
      </c>
      <c r="I312">
        <v>3.6912619303836242E-15</v>
      </c>
    </row>
    <row r="313" spans="1:9" x14ac:dyDescent="0.2">
      <c r="A313" t="s">
        <v>886</v>
      </c>
      <c r="B313" t="s">
        <v>722</v>
      </c>
      <c r="C313" t="s">
        <v>741</v>
      </c>
      <c r="D313">
        <v>0.65533330288461533</v>
      </c>
      <c r="E313">
        <v>4.3841290675561473E-2</v>
      </c>
      <c r="F313">
        <v>32</v>
      </c>
      <c r="G313">
        <v>14.947856068706461</v>
      </c>
      <c r="H313">
        <v>5.4833485123306621E-16</v>
      </c>
      <c r="I313">
        <v>3.8506859006206318E-15</v>
      </c>
    </row>
    <row r="314" spans="1:9" x14ac:dyDescent="0.2">
      <c r="A314" t="s">
        <v>895</v>
      </c>
      <c r="B314" t="s">
        <v>722</v>
      </c>
      <c r="C314" t="s">
        <v>754</v>
      </c>
      <c r="D314">
        <v>0.71801452535097576</v>
      </c>
      <c r="E314">
        <v>4.8056306274932077E-2</v>
      </c>
      <c r="F314">
        <v>32</v>
      </c>
      <c r="G314">
        <v>14.94110931545978</v>
      </c>
      <c r="H314">
        <v>5.5533693998653417E-16</v>
      </c>
      <c r="I314">
        <v>3.8873585799057394E-15</v>
      </c>
    </row>
    <row r="315" spans="1:9" x14ac:dyDescent="0.2">
      <c r="A315" t="s">
        <v>890</v>
      </c>
      <c r="B315" t="s">
        <v>714</v>
      </c>
      <c r="C315" t="s">
        <v>735</v>
      </c>
      <c r="D315">
        <v>0.90681022101635156</v>
      </c>
      <c r="E315">
        <v>6.0717480723876102E-2</v>
      </c>
      <c r="F315">
        <v>32</v>
      </c>
      <c r="G315">
        <v>14.93491182778544</v>
      </c>
      <c r="H315">
        <v>5.6184988987050608E-16</v>
      </c>
      <c r="I315">
        <v>3.9203838960932438E-15</v>
      </c>
    </row>
    <row r="316" spans="1:9" x14ac:dyDescent="0.2">
      <c r="A316" t="s">
        <v>880</v>
      </c>
      <c r="B316" t="s">
        <v>722</v>
      </c>
      <c r="C316" t="s">
        <v>751</v>
      </c>
      <c r="D316">
        <v>-0.64784502179458558</v>
      </c>
      <c r="E316">
        <v>4.3384139868764993E-2</v>
      </c>
      <c r="F316">
        <v>32</v>
      </c>
      <c r="G316">
        <v>-14.93276169020031</v>
      </c>
      <c r="H316">
        <v>5.6412775769313905E-16</v>
      </c>
      <c r="I316">
        <v>3.9237421108338084E-15</v>
      </c>
    </row>
    <row r="317" spans="1:9" x14ac:dyDescent="0.2">
      <c r="A317" t="s">
        <v>890</v>
      </c>
      <c r="B317" t="s">
        <v>714</v>
      </c>
      <c r="C317" t="s">
        <v>734</v>
      </c>
      <c r="D317">
        <v>0.90464319336970633</v>
      </c>
      <c r="E317">
        <v>6.0717480723876102E-2</v>
      </c>
      <c r="F317">
        <v>32</v>
      </c>
      <c r="G317">
        <v>14.899221485880441</v>
      </c>
      <c r="H317">
        <v>6.0091432109687406E-16</v>
      </c>
      <c r="I317">
        <v>4.1663392929383269E-15</v>
      </c>
    </row>
    <row r="318" spans="1:9" x14ac:dyDescent="0.2">
      <c r="A318" t="s">
        <v>893</v>
      </c>
      <c r="B318" t="s">
        <v>722</v>
      </c>
      <c r="C318" t="s">
        <v>744</v>
      </c>
      <c r="D318">
        <v>1.472859295514551</v>
      </c>
      <c r="E318">
        <v>9.9429536774780156E-2</v>
      </c>
      <c r="F318">
        <v>32</v>
      </c>
      <c r="G318">
        <v>14.8130962216062</v>
      </c>
      <c r="H318">
        <v>7.0709117626172346E-16</v>
      </c>
      <c r="I318">
        <v>4.8869845853025451E-15</v>
      </c>
    </row>
    <row r="319" spans="1:9" x14ac:dyDescent="0.2">
      <c r="A319" t="s">
        <v>892</v>
      </c>
      <c r="B319" t="s">
        <v>714</v>
      </c>
      <c r="C319" t="s">
        <v>733</v>
      </c>
      <c r="D319">
        <v>1.2031367033089631</v>
      </c>
      <c r="E319">
        <v>8.1465258840961771E-2</v>
      </c>
      <c r="F319">
        <v>32</v>
      </c>
      <c r="G319">
        <v>14.76870902304198</v>
      </c>
      <c r="H319">
        <v>7.691564506737952E-16</v>
      </c>
      <c r="I319">
        <v>5.2991725182068411E-15</v>
      </c>
    </row>
    <row r="320" spans="1:9" x14ac:dyDescent="0.2">
      <c r="A320" t="s">
        <v>894</v>
      </c>
      <c r="B320" t="s">
        <v>714</v>
      </c>
      <c r="C320" t="s">
        <v>735</v>
      </c>
      <c r="D320">
        <v>-1.262615192412516</v>
      </c>
      <c r="E320">
        <v>8.5648027542302274E-2</v>
      </c>
      <c r="F320">
        <v>32</v>
      </c>
      <c r="G320">
        <v>-14.74190624867455</v>
      </c>
      <c r="H320">
        <v>8.0931690589015101E-16</v>
      </c>
      <c r="I320">
        <v>5.5583274291323581E-15</v>
      </c>
    </row>
    <row r="321" spans="1:9" x14ac:dyDescent="0.2">
      <c r="A321" t="s">
        <v>896</v>
      </c>
      <c r="B321" t="s">
        <v>714</v>
      </c>
      <c r="C321" t="s">
        <v>751</v>
      </c>
      <c r="D321">
        <v>1.6228150178723839</v>
      </c>
      <c r="E321">
        <v>0.1105501787220628</v>
      </c>
      <c r="F321">
        <v>32</v>
      </c>
      <c r="G321">
        <v>14.67944273479962</v>
      </c>
      <c r="H321">
        <v>9.1148382326641887E-16</v>
      </c>
      <c r="I321">
        <v>6.2245199892919023E-15</v>
      </c>
    </row>
    <row r="322" spans="1:9" x14ac:dyDescent="0.2">
      <c r="A322" t="s">
        <v>893</v>
      </c>
      <c r="B322" t="s">
        <v>722</v>
      </c>
      <c r="C322" t="s">
        <v>743</v>
      </c>
      <c r="D322">
        <v>1.4595396565624941</v>
      </c>
      <c r="E322">
        <v>9.9429536774780156E-2</v>
      </c>
      <c r="F322">
        <v>32</v>
      </c>
      <c r="G322">
        <v>14.67913563620966</v>
      </c>
      <c r="H322">
        <v>9.1201758084863035E-16</v>
      </c>
      <c r="I322">
        <v>6.2245199892919023E-15</v>
      </c>
    </row>
    <row r="323" spans="1:9" x14ac:dyDescent="0.2">
      <c r="A323" t="s">
        <v>894</v>
      </c>
      <c r="B323" t="s">
        <v>714</v>
      </c>
      <c r="C323" t="s">
        <v>734</v>
      </c>
      <c r="D323">
        <v>-1.250335631605676</v>
      </c>
      <c r="E323">
        <v>8.5648027542302274E-2</v>
      </c>
      <c r="F323">
        <v>32</v>
      </c>
      <c r="G323">
        <v>-14.598533877363661</v>
      </c>
      <c r="H323">
        <v>1.063827205939306E-15</v>
      </c>
      <c r="I323">
        <v>7.2380019245216364E-15</v>
      </c>
    </row>
    <row r="324" spans="1:9" x14ac:dyDescent="0.2">
      <c r="A324" t="s">
        <v>890</v>
      </c>
      <c r="B324" t="s">
        <v>722</v>
      </c>
      <c r="C324" t="s">
        <v>751</v>
      </c>
      <c r="D324">
        <v>-0.88558423020434751</v>
      </c>
      <c r="E324">
        <v>6.0717480723876081E-2</v>
      </c>
      <c r="F324">
        <v>32</v>
      </c>
      <c r="G324">
        <v>-14.58532566974748</v>
      </c>
      <c r="H324">
        <v>1.091076134925011E-15</v>
      </c>
      <c r="I324">
        <v>7.4003424803609419E-15</v>
      </c>
    </row>
    <row r="325" spans="1:9" x14ac:dyDescent="0.2">
      <c r="A325" t="s">
        <v>893</v>
      </c>
      <c r="B325" t="s">
        <v>714</v>
      </c>
      <c r="C325" t="s">
        <v>732</v>
      </c>
      <c r="D325">
        <v>1.44393281806916</v>
      </c>
      <c r="E325">
        <v>9.9429536774780114E-2</v>
      </c>
      <c r="F325">
        <v>32</v>
      </c>
      <c r="G325">
        <v>14.522171830487769</v>
      </c>
      <c r="H325">
        <v>1.231620105824198E-15</v>
      </c>
      <c r="I325">
        <v>8.3277347093499929E-15</v>
      </c>
    </row>
    <row r="326" spans="1:9" x14ac:dyDescent="0.2">
      <c r="A326" t="s">
        <v>894</v>
      </c>
      <c r="B326" t="s">
        <v>714</v>
      </c>
      <c r="C326" t="s">
        <v>733</v>
      </c>
      <c r="D326">
        <v>-1.2393856266926719</v>
      </c>
      <c r="E326">
        <v>8.5648027542302232E-2</v>
      </c>
      <c r="F326">
        <v>32</v>
      </c>
      <c r="G326">
        <v>-14.47068499132137</v>
      </c>
      <c r="H326">
        <v>1.35988925586996E-15</v>
      </c>
      <c r="I326">
        <v>9.1666609099382515E-15</v>
      </c>
    </row>
    <row r="327" spans="1:9" x14ac:dyDescent="0.2">
      <c r="A327" t="s">
        <v>882</v>
      </c>
      <c r="B327" t="s">
        <v>722</v>
      </c>
      <c r="C327" t="s">
        <v>748</v>
      </c>
      <c r="D327">
        <v>-0.70170792393153303</v>
      </c>
      <c r="E327">
        <v>4.8670502828394017E-2</v>
      </c>
      <c r="F327">
        <v>32</v>
      </c>
      <c r="G327">
        <v>-14.41751950674653</v>
      </c>
      <c r="H327">
        <v>1.5067901630300571E-15</v>
      </c>
      <c r="I327">
        <v>1.012562989556198E-14</v>
      </c>
    </row>
    <row r="328" spans="1:9" x14ac:dyDescent="0.2">
      <c r="A328" t="s">
        <v>880</v>
      </c>
      <c r="B328" t="s">
        <v>722</v>
      </c>
      <c r="C328" t="s">
        <v>754</v>
      </c>
      <c r="D328">
        <v>-0.62426972782319057</v>
      </c>
      <c r="E328">
        <v>4.3384139868764979E-2</v>
      </c>
      <c r="F328">
        <v>32</v>
      </c>
      <c r="G328">
        <v>-14.389353568183621</v>
      </c>
      <c r="H328">
        <v>1.5911218578507409E-15</v>
      </c>
      <c r="I328">
        <v>1.065954029922091E-14</v>
      </c>
    </row>
    <row r="329" spans="1:9" x14ac:dyDescent="0.2">
      <c r="A329" t="s">
        <v>889</v>
      </c>
      <c r="B329" t="s">
        <v>714</v>
      </c>
      <c r="C329" t="s">
        <v>754</v>
      </c>
      <c r="D329">
        <v>0.87388899133540443</v>
      </c>
      <c r="E329">
        <v>6.080005597788346E-2</v>
      </c>
      <c r="F329">
        <v>32</v>
      </c>
      <c r="G329">
        <v>14.3731609663861</v>
      </c>
      <c r="H329">
        <v>1.6417829922380239E-15</v>
      </c>
      <c r="I329">
        <v>1.096530292063561E-14</v>
      </c>
    </row>
    <row r="330" spans="1:9" x14ac:dyDescent="0.2">
      <c r="A330" t="s">
        <v>886</v>
      </c>
      <c r="B330" t="s">
        <v>722</v>
      </c>
      <c r="C330" t="s">
        <v>740</v>
      </c>
      <c r="D330">
        <v>0.62698204209432196</v>
      </c>
      <c r="E330">
        <v>4.384129067556148E-2</v>
      </c>
      <c r="F330">
        <v>32</v>
      </c>
      <c r="G330">
        <v>14.3011766403999</v>
      </c>
      <c r="H330">
        <v>1.8878484169507161E-15</v>
      </c>
      <c r="I330">
        <v>1.2570307751891349E-14</v>
      </c>
    </row>
    <row r="331" spans="1:9" x14ac:dyDescent="0.2">
      <c r="A331" t="s">
        <v>888</v>
      </c>
      <c r="B331" t="s">
        <v>714</v>
      </c>
      <c r="C331" t="s">
        <v>738</v>
      </c>
      <c r="D331">
        <v>0.80620007788469783</v>
      </c>
      <c r="E331">
        <v>5.667018818713826E-2</v>
      </c>
      <c r="F331">
        <v>32</v>
      </c>
      <c r="G331">
        <v>14.22617611966341</v>
      </c>
      <c r="H331">
        <v>2.1847416390396709E-15</v>
      </c>
      <c r="I331">
        <v>1.4502965774050579E-14</v>
      </c>
    </row>
    <row r="332" spans="1:9" x14ac:dyDescent="0.2">
      <c r="A332" t="s">
        <v>892</v>
      </c>
      <c r="B332" t="s">
        <v>714</v>
      </c>
      <c r="C332" t="s">
        <v>732</v>
      </c>
      <c r="D332">
        <v>1.1518649334547011</v>
      </c>
      <c r="E332">
        <v>8.1465258840961771E-2</v>
      </c>
      <c r="F332">
        <v>32</v>
      </c>
      <c r="G332">
        <v>14.139339269803299</v>
      </c>
      <c r="H332">
        <v>2.5891189598418641E-15</v>
      </c>
      <c r="I332">
        <v>1.7135260025135249E-14</v>
      </c>
    </row>
    <row r="333" spans="1:9" x14ac:dyDescent="0.2">
      <c r="A333" t="s">
        <v>895</v>
      </c>
      <c r="B333" t="s">
        <v>714</v>
      </c>
      <c r="C333" t="s">
        <v>754</v>
      </c>
      <c r="D333">
        <v>0.67536213020553115</v>
      </c>
      <c r="E333">
        <v>4.8056306274932077E-2</v>
      </c>
      <c r="F333">
        <v>32</v>
      </c>
      <c r="G333">
        <v>14.05355888864527</v>
      </c>
      <c r="H333">
        <v>3.064315413262642E-15</v>
      </c>
      <c r="I333">
        <v>2.0218927077237499E-14</v>
      </c>
    </row>
    <row r="334" spans="1:9" x14ac:dyDescent="0.2">
      <c r="A334" t="s">
        <v>888</v>
      </c>
      <c r="B334" t="s">
        <v>714</v>
      </c>
      <c r="C334" t="s">
        <v>751</v>
      </c>
      <c r="D334">
        <v>-0.7957036253195785</v>
      </c>
      <c r="E334">
        <v>5.6670188187138253E-2</v>
      </c>
      <c r="F334">
        <v>32</v>
      </c>
      <c r="G334">
        <v>-14.04095611420909</v>
      </c>
      <c r="H334">
        <v>3.141323892437297E-15</v>
      </c>
      <c r="I334">
        <v>2.0664612593623669E-14</v>
      </c>
    </row>
    <row r="335" spans="1:9" x14ac:dyDescent="0.2">
      <c r="A335" t="s">
        <v>890</v>
      </c>
      <c r="B335" t="s">
        <v>714</v>
      </c>
      <c r="C335" t="s">
        <v>739</v>
      </c>
      <c r="D335">
        <v>0.85108520427567036</v>
      </c>
      <c r="E335">
        <v>6.0717480723876067E-2</v>
      </c>
      <c r="F335">
        <v>32</v>
      </c>
      <c r="G335">
        <v>14.017136319376251</v>
      </c>
      <c r="H335">
        <v>3.292344544041258E-15</v>
      </c>
      <c r="I335">
        <v>2.1593034487045369E-14</v>
      </c>
    </row>
    <row r="336" spans="1:9" x14ac:dyDescent="0.2">
      <c r="A336" t="s">
        <v>890</v>
      </c>
      <c r="B336" t="s">
        <v>714</v>
      </c>
      <c r="C336" t="s">
        <v>738</v>
      </c>
      <c r="D336">
        <v>0.85021082156587757</v>
      </c>
      <c r="E336">
        <v>6.0717480723876067E-2</v>
      </c>
      <c r="F336">
        <v>32</v>
      </c>
      <c r="G336">
        <v>14.00273547962848</v>
      </c>
      <c r="H336">
        <v>3.3872430593984822E-15</v>
      </c>
      <c r="I336">
        <v>2.2148918687803249E-14</v>
      </c>
    </row>
    <row r="337" spans="1:9" x14ac:dyDescent="0.2">
      <c r="A337" t="s">
        <v>880</v>
      </c>
      <c r="B337" t="s">
        <v>722</v>
      </c>
      <c r="C337" t="s">
        <v>736</v>
      </c>
      <c r="D337">
        <v>-0.60558347262831269</v>
      </c>
      <c r="E337">
        <v>4.3384139868764972E-2</v>
      </c>
      <c r="F337">
        <v>32</v>
      </c>
      <c r="G337">
        <v>-13.958637291419739</v>
      </c>
      <c r="H337">
        <v>3.6956834865726963E-15</v>
      </c>
      <c r="I337">
        <v>2.4093649954253042E-14</v>
      </c>
    </row>
    <row r="338" spans="1:9" x14ac:dyDescent="0.2">
      <c r="A338" t="s">
        <v>895</v>
      </c>
      <c r="B338" t="s">
        <v>722</v>
      </c>
      <c r="C338" t="s">
        <v>736</v>
      </c>
      <c r="D338">
        <v>0.66734264458071491</v>
      </c>
      <c r="E338">
        <v>4.8056306274932063E-2</v>
      </c>
      <c r="F338">
        <v>32</v>
      </c>
      <c r="G338">
        <v>13.8866820259306</v>
      </c>
      <c r="H338">
        <v>4.2622537886572013E-15</v>
      </c>
      <c r="I338">
        <v>2.7704649626271811E-14</v>
      </c>
    </row>
    <row r="339" spans="1:9" x14ac:dyDescent="0.2">
      <c r="A339" t="s">
        <v>885</v>
      </c>
      <c r="B339" t="s">
        <v>714</v>
      </c>
      <c r="C339" t="s">
        <v>747</v>
      </c>
      <c r="D339">
        <v>0.59592113959350135</v>
      </c>
      <c r="E339">
        <v>4.2954832131899087E-2</v>
      </c>
      <c r="F339">
        <v>32</v>
      </c>
      <c r="G339">
        <v>13.873203782141159</v>
      </c>
      <c r="H339">
        <v>4.3779246252921254E-15</v>
      </c>
      <c r="I339">
        <v>2.8372069381715128E-14</v>
      </c>
    </row>
    <row r="340" spans="1:9" x14ac:dyDescent="0.2">
      <c r="A340" t="s">
        <v>895</v>
      </c>
      <c r="B340" t="s">
        <v>714</v>
      </c>
      <c r="C340" t="s">
        <v>756</v>
      </c>
      <c r="D340">
        <v>0.66637675738511903</v>
      </c>
      <c r="E340">
        <v>4.8056306274932077E-2</v>
      </c>
      <c r="F340">
        <v>32</v>
      </c>
      <c r="G340">
        <v>13.86658295318726</v>
      </c>
      <c r="H340">
        <v>4.4359199765156137E-15</v>
      </c>
      <c r="I340">
        <v>2.8662867540562432E-14</v>
      </c>
    </row>
    <row r="341" spans="1:9" x14ac:dyDescent="0.2">
      <c r="A341" t="s">
        <v>888</v>
      </c>
      <c r="B341" t="s">
        <v>714</v>
      </c>
      <c r="C341" t="s">
        <v>739</v>
      </c>
      <c r="D341">
        <v>0.78443298993125299</v>
      </c>
      <c r="E341">
        <v>5.667018818713826E-2</v>
      </c>
      <c r="F341">
        <v>32</v>
      </c>
      <c r="G341">
        <v>13.842074907901679</v>
      </c>
      <c r="H341">
        <v>4.6575492225700838E-15</v>
      </c>
      <c r="I341">
        <v>3.0006157823283382E-14</v>
      </c>
    </row>
    <row r="342" spans="1:9" x14ac:dyDescent="0.2">
      <c r="A342" t="s">
        <v>888</v>
      </c>
      <c r="B342" t="s">
        <v>722</v>
      </c>
      <c r="C342" t="s">
        <v>739</v>
      </c>
      <c r="D342">
        <v>0.78279264266328119</v>
      </c>
      <c r="E342">
        <v>5.6670188187138253E-2</v>
      </c>
      <c r="F342">
        <v>32</v>
      </c>
      <c r="G342">
        <v>13.813129401976161</v>
      </c>
      <c r="H342">
        <v>4.9340086628729148E-15</v>
      </c>
      <c r="I342">
        <v>3.169374976386602E-14</v>
      </c>
    </row>
    <row r="343" spans="1:9" x14ac:dyDescent="0.2">
      <c r="A343" t="s">
        <v>891</v>
      </c>
      <c r="B343" t="s">
        <v>722</v>
      </c>
      <c r="C343" t="s">
        <v>748</v>
      </c>
      <c r="D343">
        <v>-1.204469938099789</v>
      </c>
      <c r="E343">
        <v>8.7502025500467706E-2</v>
      </c>
      <c r="F343">
        <v>32</v>
      </c>
      <c r="G343">
        <v>-13.765052079775581</v>
      </c>
      <c r="H343">
        <v>5.4309811640110393E-15</v>
      </c>
      <c r="I343">
        <v>3.4783762059237858E-14</v>
      </c>
    </row>
    <row r="344" spans="1:9" x14ac:dyDescent="0.2">
      <c r="A344" t="s">
        <v>893</v>
      </c>
      <c r="B344" t="s">
        <v>722</v>
      </c>
      <c r="C344" t="s">
        <v>746</v>
      </c>
      <c r="D344">
        <v>1.3664714632630059</v>
      </c>
      <c r="E344">
        <v>9.9429536774780114E-2</v>
      </c>
      <c r="F344">
        <v>32</v>
      </c>
      <c r="G344">
        <v>13.74311404425255</v>
      </c>
      <c r="H344">
        <v>5.6745487673834289E-15</v>
      </c>
      <c r="I344">
        <v>3.6237469321536278E-14</v>
      </c>
    </row>
    <row r="345" spans="1:9" x14ac:dyDescent="0.2">
      <c r="A345" t="s">
        <v>888</v>
      </c>
      <c r="B345" t="s">
        <v>714</v>
      </c>
      <c r="C345" t="s">
        <v>740</v>
      </c>
      <c r="D345">
        <v>0.77560002243522197</v>
      </c>
      <c r="E345">
        <v>5.6670188187138273E-2</v>
      </c>
      <c r="F345">
        <v>32</v>
      </c>
      <c r="G345">
        <v>13.686208697137349</v>
      </c>
      <c r="H345">
        <v>6.3599757894718778E-15</v>
      </c>
      <c r="I345">
        <v>4.0496172373780118E-14</v>
      </c>
    </row>
    <row r="346" spans="1:9" x14ac:dyDescent="0.2">
      <c r="A346" t="s">
        <v>888</v>
      </c>
      <c r="B346" t="s">
        <v>722</v>
      </c>
      <c r="C346" t="s">
        <v>754</v>
      </c>
      <c r="D346">
        <v>-0.77543452417186776</v>
      </c>
      <c r="E346">
        <v>5.6670188187138253E-2</v>
      </c>
      <c r="F346">
        <v>32</v>
      </c>
      <c r="G346">
        <v>-13.683288321034</v>
      </c>
      <c r="H346">
        <v>6.3973634407632242E-15</v>
      </c>
      <c r="I346">
        <v>4.0615819054147908E-14</v>
      </c>
    </row>
    <row r="347" spans="1:9" x14ac:dyDescent="0.2">
      <c r="A347" t="s">
        <v>888</v>
      </c>
      <c r="B347" t="s">
        <v>714</v>
      </c>
      <c r="C347" t="s">
        <v>754</v>
      </c>
      <c r="D347">
        <v>-0.77393653736613366</v>
      </c>
      <c r="E347">
        <v>5.6670188187138253E-2</v>
      </c>
      <c r="F347">
        <v>32</v>
      </c>
      <c r="G347">
        <v>-13.65685490244736</v>
      </c>
      <c r="H347">
        <v>6.7462061980511573E-15</v>
      </c>
      <c r="I347">
        <v>4.2706418366793408E-14</v>
      </c>
    </row>
    <row r="348" spans="1:9" x14ac:dyDescent="0.2">
      <c r="A348" t="s">
        <v>888</v>
      </c>
      <c r="B348" t="s">
        <v>714</v>
      </c>
      <c r="C348" t="s">
        <v>741</v>
      </c>
      <c r="D348">
        <v>0.77155092693244165</v>
      </c>
      <c r="E348">
        <v>5.6670188187138273E-2</v>
      </c>
      <c r="F348">
        <v>32</v>
      </c>
      <c r="G348">
        <v>13.61475851085229</v>
      </c>
      <c r="H348">
        <v>7.342561015587997E-15</v>
      </c>
      <c r="I348">
        <v>4.6347263751572788E-14</v>
      </c>
    </row>
    <row r="349" spans="1:9" x14ac:dyDescent="0.2">
      <c r="A349" t="s">
        <v>880</v>
      </c>
      <c r="B349" t="s">
        <v>722</v>
      </c>
      <c r="C349" t="s">
        <v>757</v>
      </c>
      <c r="D349">
        <v>-0.58969777016199065</v>
      </c>
      <c r="E349">
        <v>4.3384139868764979E-2</v>
      </c>
      <c r="F349">
        <v>32</v>
      </c>
      <c r="G349">
        <v>-13.592473469470621</v>
      </c>
      <c r="H349">
        <v>7.6798967716569927E-15</v>
      </c>
      <c r="I349">
        <v>4.8336871899996747E-14</v>
      </c>
    </row>
    <row r="350" spans="1:9" x14ac:dyDescent="0.2">
      <c r="A350" t="s">
        <v>889</v>
      </c>
      <c r="B350" t="s">
        <v>722</v>
      </c>
      <c r="C350" t="s">
        <v>751</v>
      </c>
      <c r="D350">
        <v>0.8227386286072903</v>
      </c>
      <c r="E350">
        <v>6.0800055977883467E-2</v>
      </c>
      <c r="F350">
        <v>32</v>
      </c>
      <c r="G350">
        <v>13.53187288029091</v>
      </c>
      <c r="H350">
        <v>8.6799962213257736E-15</v>
      </c>
      <c r="I350">
        <v>5.4474459044182439E-14</v>
      </c>
    </row>
    <row r="351" spans="1:9" x14ac:dyDescent="0.2">
      <c r="A351" t="s">
        <v>894</v>
      </c>
      <c r="B351" t="s">
        <v>722</v>
      </c>
      <c r="C351" t="s">
        <v>757</v>
      </c>
      <c r="D351">
        <v>1.1573643858260649</v>
      </c>
      <c r="E351">
        <v>8.5648027542302219E-2</v>
      </c>
      <c r="F351">
        <v>32</v>
      </c>
      <c r="G351">
        <v>13.51303023592031</v>
      </c>
      <c r="H351">
        <v>9.0174667473249229E-15</v>
      </c>
      <c r="I351">
        <v>5.6430221708188048E-14</v>
      </c>
    </row>
    <row r="352" spans="1:9" x14ac:dyDescent="0.2">
      <c r="A352" t="s">
        <v>888</v>
      </c>
      <c r="B352" t="s">
        <v>714</v>
      </c>
      <c r="C352" t="s">
        <v>756</v>
      </c>
      <c r="D352">
        <v>-0.76510356987010264</v>
      </c>
      <c r="E352">
        <v>5.667018818713826E-2</v>
      </c>
      <c r="F352">
        <v>32</v>
      </c>
      <c r="G352">
        <v>-13.50098869168303</v>
      </c>
      <c r="H352">
        <v>9.2401531475129104E-15</v>
      </c>
      <c r="I352">
        <v>5.7658555640480566E-14</v>
      </c>
    </row>
    <row r="353" spans="1:9" x14ac:dyDescent="0.2">
      <c r="A353" t="s">
        <v>890</v>
      </c>
      <c r="B353" t="s">
        <v>714</v>
      </c>
      <c r="C353" t="s">
        <v>741</v>
      </c>
      <c r="D353">
        <v>0.81772992675271883</v>
      </c>
      <c r="E353">
        <v>6.0717480723876088E-2</v>
      </c>
      <c r="F353">
        <v>32</v>
      </c>
      <c r="G353">
        <v>13.46778418675663</v>
      </c>
      <c r="H353">
        <v>9.8839068168127652E-15</v>
      </c>
      <c r="I353">
        <v>6.1499864637946099E-14</v>
      </c>
    </row>
    <row r="354" spans="1:9" x14ac:dyDescent="0.2">
      <c r="A354" t="s">
        <v>890</v>
      </c>
      <c r="B354" t="s">
        <v>714</v>
      </c>
      <c r="C354" t="s">
        <v>740</v>
      </c>
      <c r="D354">
        <v>0.8155628991060736</v>
      </c>
      <c r="E354">
        <v>6.0717480723876088E-2</v>
      </c>
      <c r="F354">
        <v>32</v>
      </c>
      <c r="G354">
        <v>13.43209384485163</v>
      </c>
      <c r="H354">
        <v>1.062735100450835E-14</v>
      </c>
      <c r="I354">
        <v>6.5937882368881366E-14</v>
      </c>
    </row>
    <row r="355" spans="1:9" x14ac:dyDescent="0.2">
      <c r="A355" t="s">
        <v>888</v>
      </c>
      <c r="B355" t="s">
        <v>714</v>
      </c>
      <c r="C355" t="s">
        <v>757</v>
      </c>
      <c r="D355">
        <v>-0.76105447436732232</v>
      </c>
      <c r="E355">
        <v>5.667018818713826E-2</v>
      </c>
      <c r="F355">
        <v>32</v>
      </c>
      <c r="G355">
        <v>-13.42953850539797</v>
      </c>
      <c r="H355">
        <v>1.0682732741401039E-14</v>
      </c>
      <c r="I355">
        <v>6.6093734581359395E-14</v>
      </c>
    </row>
    <row r="356" spans="1:9" x14ac:dyDescent="0.2">
      <c r="A356" t="s">
        <v>893</v>
      </c>
      <c r="B356" t="s">
        <v>714</v>
      </c>
      <c r="C356" t="s">
        <v>740</v>
      </c>
      <c r="D356">
        <v>1.3323431518682729</v>
      </c>
      <c r="E356">
        <v>9.9429536774780142E-2</v>
      </c>
      <c r="F356">
        <v>32</v>
      </c>
      <c r="G356">
        <v>13.399872865607231</v>
      </c>
      <c r="H356">
        <v>1.1347775325357931E-14</v>
      </c>
      <c r="I356">
        <v>7.0010003702208273E-14</v>
      </c>
    </row>
    <row r="357" spans="1:9" x14ac:dyDescent="0.2">
      <c r="A357" t="s">
        <v>893</v>
      </c>
      <c r="B357" t="s">
        <v>714</v>
      </c>
      <c r="C357" t="s">
        <v>741</v>
      </c>
      <c r="D357">
        <v>1.3294890320957991</v>
      </c>
      <c r="E357">
        <v>9.9429536774780142E-2</v>
      </c>
      <c r="F357">
        <v>32</v>
      </c>
      <c r="G357">
        <v>13.37116791670519</v>
      </c>
      <c r="H357">
        <v>1.203175181597282E-14</v>
      </c>
      <c r="I357">
        <v>7.4020692862210238E-14</v>
      </c>
    </row>
    <row r="358" spans="1:9" x14ac:dyDescent="0.2">
      <c r="A358" t="s">
        <v>888</v>
      </c>
      <c r="B358" t="s">
        <v>722</v>
      </c>
      <c r="C358" t="s">
        <v>730</v>
      </c>
      <c r="D358">
        <v>-0.75695900118234682</v>
      </c>
      <c r="E358">
        <v>5.6670188187138253E-2</v>
      </c>
      <c r="F358">
        <v>32</v>
      </c>
      <c r="G358">
        <v>-13.357269940284841</v>
      </c>
      <c r="H358">
        <v>1.2377967451996179E-14</v>
      </c>
      <c r="I358">
        <v>7.5936744143706913E-14</v>
      </c>
    </row>
    <row r="359" spans="1:9" x14ac:dyDescent="0.2">
      <c r="A359" t="s">
        <v>889</v>
      </c>
      <c r="B359" t="s">
        <v>714</v>
      </c>
      <c r="C359" t="s">
        <v>732</v>
      </c>
      <c r="D359">
        <v>-0.81192040635345653</v>
      </c>
      <c r="E359">
        <v>6.080005597788346E-2</v>
      </c>
      <c r="F359">
        <v>32</v>
      </c>
      <c r="G359">
        <v>-13.353941757040481</v>
      </c>
      <c r="H359">
        <v>1.2462383001078821E-14</v>
      </c>
      <c r="I359">
        <v>7.624046071248221E-14</v>
      </c>
    </row>
    <row r="360" spans="1:9" x14ac:dyDescent="0.2">
      <c r="A360" t="s">
        <v>893</v>
      </c>
      <c r="B360" t="s">
        <v>714</v>
      </c>
      <c r="C360" t="s">
        <v>739</v>
      </c>
      <c r="D360">
        <v>1.3236673787626141</v>
      </c>
      <c r="E360">
        <v>9.9429536774780142E-2</v>
      </c>
      <c r="F360">
        <v>32</v>
      </c>
      <c r="G360">
        <v>13.31261737405938</v>
      </c>
      <c r="H360">
        <v>1.3561099322139991E-14</v>
      </c>
      <c r="I360">
        <v>8.2730281898194816E-14</v>
      </c>
    </row>
    <row r="361" spans="1:9" x14ac:dyDescent="0.2">
      <c r="A361" t="s">
        <v>897</v>
      </c>
      <c r="B361" t="s">
        <v>722</v>
      </c>
      <c r="C361" t="s">
        <v>743</v>
      </c>
      <c r="D361">
        <v>0.66884850693002562</v>
      </c>
      <c r="E361">
        <v>5.0422032527988762E-2</v>
      </c>
      <c r="F361">
        <v>32</v>
      </c>
      <c r="G361">
        <v>13.26500486783738</v>
      </c>
      <c r="H361">
        <v>1.4951054383268669E-14</v>
      </c>
      <c r="I361">
        <v>9.0955718030804361E-14</v>
      </c>
    </row>
    <row r="362" spans="1:9" x14ac:dyDescent="0.2">
      <c r="A362" t="s">
        <v>888</v>
      </c>
      <c r="B362" t="s">
        <v>722</v>
      </c>
      <c r="C362" t="s">
        <v>736</v>
      </c>
      <c r="D362">
        <v>-0.74960088269093339</v>
      </c>
      <c r="E362">
        <v>5.6670188187138239E-2</v>
      </c>
      <c r="F362">
        <v>32</v>
      </c>
      <c r="G362">
        <v>-13.227428859342689</v>
      </c>
      <c r="H362">
        <v>1.6150702683439439E-14</v>
      </c>
      <c r="I362">
        <v>9.7980929612865929E-14</v>
      </c>
    </row>
    <row r="363" spans="1:9" x14ac:dyDescent="0.2">
      <c r="A363" t="s">
        <v>895</v>
      </c>
      <c r="B363" t="s">
        <v>714</v>
      </c>
      <c r="C363" t="s">
        <v>733</v>
      </c>
      <c r="D363">
        <v>-0.63168838493072887</v>
      </c>
      <c r="E363">
        <v>4.8056306274932077E-2</v>
      </c>
      <c r="F363">
        <v>32</v>
      </c>
      <c r="G363">
        <v>-13.144755265142811</v>
      </c>
      <c r="H363">
        <v>1.9150310056363758E-14</v>
      </c>
      <c r="I363">
        <v>1.158567234434861E-13</v>
      </c>
    </row>
    <row r="364" spans="1:9" x14ac:dyDescent="0.2">
      <c r="A364" t="s">
        <v>886</v>
      </c>
      <c r="B364" t="s">
        <v>714</v>
      </c>
      <c r="C364" t="s">
        <v>747</v>
      </c>
      <c r="D364">
        <v>0.57504742923718322</v>
      </c>
      <c r="E364">
        <v>4.3841290675561473E-2</v>
      </c>
      <c r="F364">
        <v>32</v>
      </c>
      <c r="G364">
        <v>13.1165716240588</v>
      </c>
      <c r="H364">
        <v>2.0298857127555009E-14</v>
      </c>
      <c r="I364">
        <v>1.2246603305685121E-13</v>
      </c>
    </row>
    <row r="365" spans="1:9" x14ac:dyDescent="0.2">
      <c r="A365" t="s">
        <v>898</v>
      </c>
      <c r="B365" t="s">
        <v>722</v>
      </c>
      <c r="C365" t="s">
        <v>731</v>
      </c>
      <c r="D365">
        <v>-1.233764144185693</v>
      </c>
      <c r="E365">
        <v>9.4361147430415224E-2</v>
      </c>
      <c r="F365">
        <v>32</v>
      </c>
      <c r="G365">
        <v>-13.074916719251521</v>
      </c>
      <c r="H365">
        <v>2.212726471181695E-14</v>
      </c>
      <c r="I365">
        <v>1.331293281834937E-13</v>
      </c>
    </row>
    <row r="366" spans="1:9" x14ac:dyDescent="0.2">
      <c r="A366" t="s">
        <v>886</v>
      </c>
      <c r="B366" t="s">
        <v>714</v>
      </c>
      <c r="C366" t="s">
        <v>735</v>
      </c>
      <c r="D366">
        <v>0.57173182446002302</v>
      </c>
      <c r="E366">
        <v>4.3841290675561487E-2</v>
      </c>
      <c r="F366">
        <v>32</v>
      </c>
      <c r="G366">
        <v>13.040944179563679</v>
      </c>
      <c r="H366">
        <v>2.3743097520757501E-14</v>
      </c>
      <c r="I366">
        <v>1.4245858512454501E-13</v>
      </c>
    </row>
    <row r="367" spans="1:9" x14ac:dyDescent="0.2">
      <c r="A367" t="s">
        <v>898</v>
      </c>
      <c r="B367" t="s">
        <v>714</v>
      </c>
      <c r="C367" t="s">
        <v>746</v>
      </c>
      <c r="D367">
        <v>1.230418806488182</v>
      </c>
      <c r="E367">
        <v>9.4361147430415251E-2</v>
      </c>
      <c r="F367">
        <v>32</v>
      </c>
      <c r="G367">
        <v>13.039464228596101</v>
      </c>
      <c r="H367">
        <v>2.3816179074299981E-14</v>
      </c>
      <c r="I367">
        <v>1.4250557561170179E-13</v>
      </c>
    </row>
    <row r="368" spans="1:9" x14ac:dyDescent="0.2">
      <c r="A368" t="s">
        <v>892</v>
      </c>
      <c r="B368" t="s">
        <v>722</v>
      </c>
      <c r="C368" t="s">
        <v>751</v>
      </c>
      <c r="D368">
        <v>-1.058615880090231</v>
      </c>
      <c r="E368">
        <v>8.1465258840961785E-2</v>
      </c>
      <c r="F368">
        <v>32</v>
      </c>
      <c r="G368">
        <v>-12.99469117451506</v>
      </c>
      <c r="H368">
        <v>2.6139720371863899E-14</v>
      </c>
      <c r="I368">
        <v>1.555562651012282E-13</v>
      </c>
    </row>
    <row r="369" spans="1:9" x14ac:dyDescent="0.2">
      <c r="A369" t="s">
        <v>898</v>
      </c>
      <c r="B369" t="s">
        <v>714</v>
      </c>
      <c r="C369" t="s">
        <v>745</v>
      </c>
      <c r="D369">
        <v>1.226315972022527</v>
      </c>
      <c r="E369">
        <v>9.4361147430415251E-2</v>
      </c>
      <c r="F369">
        <v>32</v>
      </c>
      <c r="G369">
        <v>12.995984103805529</v>
      </c>
      <c r="H369">
        <v>2.606946419803487E-14</v>
      </c>
      <c r="I369">
        <v>1.555562651012282E-13</v>
      </c>
    </row>
    <row r="370" spans="1:9" x14ac:dyDescent="0.2">
      <c r="A370" t="s">
        <v>898</v>
      </c>
      <c r="B370" t="s">
        <v>714</v>
      </c>
      <c r="C370" t="s">
        <v>744</v>
      </c>
      <c r="D370">
        <v>1.225454653785452</v>
      </c>
      <c r="E370">
        <v>9.4361147430415251E-2</v>
      </c>
      <c r="F370">
        <v>32</v>
      </c>
      <c r="G370">
        <v>12.98685621313729</v>
      </c>
      <c r="H370">
        <v>2.6569636376666539E-14</v>
      </c>
      <c r="I370">
        <v>1.5768501588760789E-13</v>
      </c>
    </row>
    <row r="371" spans="1:9" x14ac:dyDescent="0.2">
      <c r="A371" t="s">
        <v>893</v>
      </c>
      <c r="B371" t="s">
        <v>722</v>
      </c>
      <c r="C371" t="s">
        <v>745</v>
      </c>
      <c r="D371">
        <v>1.289479231644975</v>
      </c>
      <c r="E371">
        <v>9.9429536774780142E-2</v>
      </c>
      <c r="F371">
        <v>32</v>
      </c>
      <c r="G371">
        <v>12.9687744051931</v>
      </c>
      <c r="H371">
        <v>2.7589712227064509E-14</v>
      </c>
      <c r="I371">
        <v>1.632952073276664E-13</v>
      </c>
    </row>
    <row r="372" spans="1:9" x14ac:dyDescent="0.2">
      <c r="A372" t="s">
        <v>895</v>
      </c>
      <c r="B372" t="s">
        <v>714</v>
      </c>
      <c r="C372" t="s">
        <v>734</v>
      </c>
      <c r="D372">
        <v>-0.62270301211031676</v>
      </c>
      <c r="E372">
        <v>4.8056306274932098E-2</v>
      </c>
      <c r="F372">
        <v>32</v>
      </c>
      <c r="G372">
        <v>-12.95777932968479</v>
      </c>
      <c r="H372">
        <v>2.8229547693230601E-14</v>
      </c>
      <c r="I372">
        <v>1.666306274649071E-13</v>
      </c>
    </row>
    <row r="373" spans="1:9" x14ac:dyDescent="0.2">
      <c r="A373" t="s">
        <v>897</v>
      </c>
      <c r="B373" t="s">
        <v>722</v>
      </c>
      <c r="C373" t="s">
        <v>747</v>
      </c>
      <c r="D373">
        <v>0.65204733065339071</v>
      </c>
      <c r="E373">
        <v>5.0422032527988749E-2</v>
      </c>
      <c r="F373">
        <v>32</v>
      </c>
      <c r="G373">
        <v>12.931793859984641</v>
      </c>
      <c r="H373">
        <v>2.9802908323722209E-14</v>
      </c>
      <c r="I373">
        <v>1.7544353579247791E-13</v>
      </c>
    </row>
    <row r="374" spans="1:9" x14ac:dyDescent="0.2">
      <c r="A374" t="s">
        <v>886</v>
      </c>
      <c r="B374" t="s">
        <v>714</v>
      </c>
      <c r="C374" t="s">
        <v>733</v>
      </c>
      <c r="D374">
        <v>0.56551795819292527</v>
      </c>
      <c r="E374">
        <v>4.3841290675561473E-2</v>
      </c>
      <c r="F374">
        <v>32</v>
      </c>
      <c r="G374">
        <v>12.899208702086931</v>
      </c>
      <c r="H374">
        <v>3.1903761291481807E-14</v>
      </c>
      <c r="I374">
        <v>1.8730595338869959E-13</v>
      </c>
    </row>
    <row r="375" spans="1:9" x14ac:dyDescent="0.2">
      <c r="A375" t="s">
        <v>892</v>
      </c>
      <c r="B375" t="s">
        <v>722</v>
      </c>
      <c r="C375" t="s">
        <v>736</v>
      </c>
      <c r="D375">
        <v>-1.0500044838754361</v>
      </c>
      <c r="E375">
        <v>8.1465258840961771E-2</v>
      </c>
      <c r="F375">
        <v>32</v>
      </c>
      <c r="G375">
        <v>-12.888984811614939</v>
      </c>
      <c r="H375">
        <v>3.2593763161578631E-14</v>
      </c>
      <c r="I375">
        <v>1.9084391084420301E-13</v>
      </c>
    </row>
    <row r="376" spans="1:9" x14ac:dyDescent="0.2">
      <c r="A376" t="s">
        <v>894</v>
      </c>
      <c r="B376" t="s">
        <v>722</v>
      </c>
      <c r="C376" t="s">
        <v>736</v>
      </c>
      <c r="D376">
        <v>1.0983991419172721</v>
      </c>
      <c r="E376">
        <v>8.5648027542302219E-2</v>
      </c>
      <c r="F376">
        <v>32</v>
      </c>
      <c r="G376">
        <v>12.824570202445869</v>
      </c>
      <c r="H376">
        <v>3.7307705754028699E-14</v>
      </c>
      <c r="I376">
        <v>2.17861041087697E-13</v>
      </c>
    </row>
    <row r="377" spans="1:9" x14ac:dyDescent="0.2">
      <c r="A377" t="s">
        <v>891</v>
      </c>
      <c r="B377" t="s">
        <v>722</v>
      </c>
      <c r="C377" t="s">
        <v>736</v>
      </c>
      <c r="D377">
        <v>1.121704677018752</v>
      </c>
      <c r="E377">
        <v>8.7502025500467678E-2</v>
      </c>
      <c r="F377">
        <v>32</v>
      </c>
      <c r="G377">
        <v>12.81918527717689</v>
      </c>
      <c r="H377">
        <v>3.7732178690445288E-14</v>
      </c>
      <c r="I377">
        <v>2.197522086931534E-13</v>
      </c>
    </row>
    <row r="378" spans="1:9" x14ac:dyDescent="0.2">
      <c r="A378" t="s">
        <v>898</v>
      </c>
      <c r="B378" t="s">
        <v>722</v>
      </c>
      <c r="C378" t="s">
        <v>744</v>
      </c>
      <c r="D378">
        <v>1.209448458339963</v>
      </c>
      <c r="E378">
        <v>9.4361147430415251E-2</v>
      </c>
      <c r="F378">
        <v>32</v>
      </c>
      <c r="G378">
        <v>12.817229243972969</v>
      </c>
      <c r="H378">
        <v>3.7887588686064689E-14</v>
      </c>
      <c r="I378">
        <v>2.2007046194246091E-13</v>
      </c>
    </row>
    <row r="379" spans="1:9" x14ac:dyDescent="0.2">
      <c r="A379" t="s">
        <v>886</v>
      </c>
      <c r="B379" t="s">
        <v>714</v>
      </c>
      <c r="C379" t="s">
        <v>734</v>
      </c>
      <c r="D379">
        <v>0.56060071825521995</v>
      </c>
      <c r="E379">
        <v>4.3841290675561487E-2</v>
      </c>
      <c r="F379">
        <v>32</v>
      </c>
      <c r="G379">
        <v>12.787048684397339</v>
      </c>
      <c r="H379">
        <v>4.0370444809555647E-14</v>
      </c>
      <c r="I379">
        <v>2.3387016303466719E-13</v>
      </c>
    </row>
    <row r="380" spans="1:9" x14ac:dyDescent="0.2">
      <c r="A380" t="s">
        <v>890</v>
      </c>
      <c r="B380" t="s">
        <v>722</v>
      </c>
      <c r="C380" t="s">
        <v>739</v>
      </c>
      <c r="D380">
        <v>0.77541803027612444</v>
      </c>
      <c r="E380">
        <v>6.0717480723876061E-2</v>
      </c>
      <c r="F380">
        <v>32</v>
      </c>
      <c r="G380">
        <v>12.770919034050189</v>
      </c>
      <c r="H380">
        <v>4.1765186070211868E-14</v>
      </c>
      <c r="I380">
        <v>2.4130996396122418E-13</v>
      </c>
    </row>
    <row r="381" spans="1:9" x14ac:dyDescent="0.2">
      <c r="A381" t="s">
        <v>895</v>
      </c>
      <c r="B381" t="s">
        <v>714</v>
      </c>
      <c r="C381" t="s">
        <v>757</v>
      </c>
      <c r="D381">
        <v>0.61206367799879613</v>
      </c>
      <c r="E381">
        <v>4.8056306274932077E-2</v>
      </c>
      <c r="F381">
        <v>32</v>
      </c>
      <c r="G381">
        <v>12.736386240281449</v>
      </c>
      <c r="H381">
        <v>4.4919837938317903E-14</v>
      </c>
      <c r="I381">
        <v>2.5885204764455491E-13</v>
      </c>
    </row>
    <row r="382" spans="1:9" x14ac:dyDescent="0.2">
      <c r="A382" t="s">
        <v>898</v>
      </c>
      <c r="B382" t="s">
        <v>722</v>
      </c>
      <c r="C382" t="s">
        <v>746</v>
      </c>
      <c r="D382">
        <v>1.201700685856836</v>
      </c>
      <c r="E382">
        <v>9.4361147430415251E-2</v>
      </c>
      <c r="F382">
        <v>32</v>
      </c>
      <c r="G382">
        <v>12.735121589561061</v>
      </c>
      <c r="H382">
        <v>4.5039898938480861E-14</v>
      </c>
      <c r="I382">
        <v>2.5886089284642678E-13</v>
      </c>
    </row>
    <row r="383" spans="1:9" x14ac:dyDescent="0.2">
      <c r="A383" t="s">
        <v>880</v>
      </c>
      <c r="B383" t="s">
        <v>722</v>
      </c>
      <c r="C383" t="s">
        <v>756</v>
      </c>
      <c r="D383">
        <v>-0.55209646116175604</v>
      </c>
      <c r="E383">
        <v>4.3384139868764979E-2</v>
      </c>
      <c r="F383">
        <v>32</v>
      </c>
      <c r="G383">
        <v>-12.725767131302421</v>
      </c>
      <c r="H383">
        <v>4.5938255068610448E-14</v>
      </c>
      <c r="I383">
        <v>2.6333109992085358E-13</v>
      </c>
    </row>
    <row r="384" spans="1:9" x14ac:dyDescent="0.2">
      <c r="A384" t="s">
        <v>893</v>
      </c>
      <c r="B384" t="s">
        <v>722</v>
      </c>
      <c r="C384" t="s">
        <v>730</v>
      </c>
      <c r="D384">
        <v>-1.264606125119264</v>
      </c>
      <c r="E384">
        <v>9.9429536774780114E-2</v>
      </c>
      <c r="F384">
        <v>32</v>
      </c>
      <c r="G384">
        <v>-12.718616279825881</v>
      </c>
      <c r="H384">
        <v>4.6637364082489341E-14</v>
      </c>
      <c r="I384">
        <v>2.666387517176877E-13</v>
      </c>
    </row>
    <row r="385" spans="1:9" x14ac:dyDescent="0.2">
      <c r="A385" t="s">
        <v>889</v>
      </c>
      <c r="B385" t="s">
        <v>722</v>
      </c>
      <c r="C385" t="s">
        <v>754</v>
      </c>
      <c r="D385">
        <v>0.77143260835994198</v>
      </c>
      <c r="E385">
        <v>6.080005597788346E-2</v>
      </c>
      <c r="F385">
        <v>32</v>
      </c>
      <c r="G385">
        <v>12.68802463998647</v>
      </c>
      <c r="H385">
        <v>4.9753563739857868E-14</v>
      </c>
      <c r="I385">
        <v>2.837122276967352E-13</v>
      </c>
    </row>
    <row r="386" spans="1:9" x14ac:dyDescent="0.2">
      <c r="A386" t="s">
        <v>893</v>
      </c>
      <c r="B386" t="s">
        <v>714</v>
      </c>
      <c r="C386" t="s">
        <v>751</v>
      </c>
      <c r="D386">
        <v>-1.2585734302866141</v>
      </c>
      <c r="E386">
        <v>9.9429536774780114E-2</v>
      </c>
      <c r="F386">
        <v>32</v>
      </c>
      <c r="G386">
        <v>-12.657943213971061</v>
      </c>
      <c r="H386">
        <v>5.3026239101607188E-14</v>
      </c>
      <c r="I386">
        <v>3.0158673489039089E-13</v>
      </c>
    </row>
    <row r="387" spans="1:9" x14ac:dyDescent="0.2">
      <c r="A387" t="s">
        <v>892</v>
      </c>
      <c r="B387" t="s">
        <v>714</v>
      </c>
      <c r="C387" t="s">
        <v>757</v>
      </c>
      <c r="D387">
        <v>-1.0309102175250191</v>
      </c>
      <c r="E387">
        <v>8.1465258840961771E-2</v>
      </c>
      <c r="F387">
        <v>32</v>
      </c>
      <c r="G387">
        <v>-12.654599423020111</v>
      </c>
      <c r="H387">
        <v>5.3403405005538028E-14</v>
      </c>
      <c r="I387">
        <v>3.0294295203141569E-13</v>
      </c>
    </row>
    <row r="388" spans="1:9" x14ac:dyDescent="0.2">
      <c r="A388" t="s">
        <v>892</v>
      </c>
      <c r="B388" t="s">
        <v>714</v>
      </c>
      <c r="C388" t="s">
        <v>756</v>
      </c>
      <c r="D388">
        <v>-1.029833956759902</v>
      </c>
      <c r="E388">
        <v>8.1465258840961785E-2</v>
      </c>
      <c r="F388">
        <v>32</v>
      </c>
      <c r="G388">
        <v>-12.64138813786089</v>
      </c>
      <c r="H388">
        <v>5.4920689319984062E-14</v>
      </c>
      <c r="I388">
        <v>3.1074296755141241E-13</v>
      </c>
    </row>
    <row r="389" spans="1:9" x14ac:dyDescent="0.2">
      <c r="A389" t="s">
        <v>898</v>
      </c>
      <c r="B389" t="s">
        <v>722</v>
      </c>
      <c r="C389" t="s">
        <v>743</v>
      </c>
      <c r="D389">
        <v>1.1919675521448809</v>
      </c>
      <c r="E389">
        <v>9.4361147430415279E-2</v>
      </c>
      <c r="F389">
        <v>32</v>
      </c>
      <c r="G389">
        <v>12.63197390667461</v>
      </c>
      <c r="H389">
        <v>5.6028803191636563E-14</v>
      </c>
      <c r="I389">
        <v>3.1619355599621249E-13</v>
      </c>
    </row>
    <row r="390" spans="1:9" x14ac:dyDescent="0.2">
      <c r="A390" t="s">
        <v>886</v>
      </c>
      <c r="B390" t="s">
        <v>714</v>
      </c>
      <c r="C390" t="s">
        <v>732</v>
      </c>
      <c r="D390">
        <v>0.5530059412756414</v>
      </c>
      <c r="E390">
        <v>4.3841290675561473E-2</v>
      </c>
      <c r="F390">
        <v>32</v>
      </c>
      <c r="G390">
        <v>12.613815258497951</v>
      </c>
      <c r="H390">
        <v>5.8231397181404184E-14</v>
      </c>
      <c r="I390">
        <v>3.277767305262545E-13</v>
      </c>
    </row>
    <row r="391" spans="1:9" x14ac:dyDescent="0.2">
      <c r="A391" t="s">
        <v>885</v>
      </c>
      <c r="B391" t="s">
        <v>714</v>
      </c>
      <c r="C391" t="s">
        <v>730</v>
      </c>
      <c r="D391">
        <v>-0.54126853342027315</v>
      </c>
      <c r="E391">
        <v>4.2954832131899101E-2</v>
      </c>
      <c r="F391">
        <v>32</v>
      </c>
      <c r="G391">
        <v>-12.60087646852463</v>
      </c>
      <c r="H391">
        <v>5.985484210085216E-14</v>
      </c>
      <c r="I391">
        <v>3.360487793014425E-13</v>
      </c>
    </row>
    <row r="392" spans="1:9" x14ac:dyDescent="0.2">
      <c r="A392" t="s">
        <v>880</v>
      </c>
      <c r="B392" t="s">
        <v>722</v>
      </c>
      <c r="C392" t="s">
        <v>742</v>
      </c>
      <c r="D392">
        <v>0.54591188407151403</v>
      </c>
      <c r="E392">
        <v>4.3384139868764979E-2</v>
      </c>
      <c r="F392">
        <v>32</v>
      </c>
      <c r="G392">
        <v>12.583213260027099</v>
      </c>
      <c r="H392">
        <v>6.2146294889314255E-14</v>
      </c>
      <c r="I392">
        <v>3.4801925138015983E-13</v>
      </c>
    </row>
    <row r="393" spans="1:9" x14ac:dyDescent="0.2">
      <c r="A393" t="s">
        <v>898</v>
      </c>
      <c r="B393" t="s">
        <v>722</v>
      </c>
      <c r="C393" t="s">
        <v>745</v>
      </c>
      <c r="D393">
        <v>1.18405231563201</v>
      </c>
      <c r="E393">
        <v>9.4361147430415238E-2</v>
      </c>
      <c r="F393">
        <v>32</v>
      </c>
      <c r="G393">
        <v>12.548091538471031</v>
      </c>
      <c r="H393">
        <v>6.6973663738648603E-14</v>
      </c>
      <c r="I393">
        <v>3.7409330333812928E-13</v>
      </c>
    </row>
    <row r="394" spans="1:9" x14ac:dyDescent="0.2">
      <c r="A394" t="s">
        <v>896</v>
      </c>
      <c r="B394" t="s">
        <v>722</v>
      </c>
      <c r="C394" t="s">
        <v>756</v>
      </c>
      <c r="D394">
        <v>1.382443706012318</v>
      </c>
      <c r="E394">
        <v>0.1105501787220627</v>
      </c>
      <c r="F394">
        <v>32</v>
      </c>
      <c r="G394">
        <v>12.505124116424611</v>
      </c>
      <c r="H394">
        <v>7.3406386794708757E-14</v>
      </c>
      <c r="I394">
        <v>4.0897844071337741E-13</v>
      </c>
    </row>
    <row r="395" spans="1:9" x14ac:dyDescent="0.2">
      <c r="A395" t="s">
        <v>897</v>
      </c>
      <c r="B395" t="s">
        <v>722</v>
      </c>
      <c r="C395" t="s">
        <v>744</v>
      </c>
      <c r="D395">
        <v>0.63001444316429722</v>
      </c>
      <c r="E395">
        <v>5.0422032527988769E-2</v>
      </c>
      <c r="F395">
        <v>32</v>
      </c>
      <c r="G395">
        <v>12.49482441657984</v>
      </c>
      <c r="H395">
        <v>7.5040392529159735E-14</v>
      </c>
      <c r="I395">
        <v>4.170183645895289E-13</v>
      </c>
    </row>
    <row r="396" spans="1:9" x14ac:dyDescent="0.2">
      <c r="A396" t="s">
        <v>892</v>
      </c>
      <c r="B396" t="s">
        <v>714</v>
      </c>
      <c r="C396" t="s">
        <v>754</v>
      </c>
      <c r="D396">
        <v>-1.0132671398387201</v>
      </c>
      <c r="E396">
        <v>8.1465258840961771E-2</v>
      </c>
      <c r="F396">
        <v>32</v>
      </c>
      <c r="G396">
        <v>-12.438027623736421</v>
      </c>
      <c r="H396">
        <v>8.474517118612601E-14</v>
      </c>
      <c r="I396">
        <v>4.6975495906218076E-13</v>
      </c>
    </row>
    <row r="397" spans="1:9" x14ac:dyDescent="0.2">
      <c r="A397" t="s">
        <v>892</v>
      </c>
      <c r="B397" t="s">
        <v>722</v>
      </c>
      <c r="C397" t="s">
        <v>754</v>
      </c>
      <c r="D397">
        <v>-1.012133887389066</v>
      </c>
      <c r="E397">
        <v>8.1465258840961785E-2</v>
      </c>
      <c r="F397">
        <v>32</v>
      </c>
      <c r="G397">
        <v>-12.424116755891919</v>
      </c>
      <c r="H397">
        <v>8.7312495542631714E-14</v>
      </c>
      <c r="I397">
        <v>4.8276073484837387E-13</v>
      </c>
    </row>
    <row r="398" spans="1:9" x14ac:dyDescent="0.2">
      <c r="A398" t="s">
        <v>899</v>
      </c>
      <c r="B398" t="s">
        <v>722</v>
      </c>
      <c r="C398" t="s">
        <v>743</v>
      </c>
      <c r="D398">
        <v>1.0680910397006229</v>
      </c>
      <c r="E398">
        <v>8.6101267691082381E-2</v>
      </c>
      <c r="F398">
        <v>32</v>
      </c>
      <c r="G398">
        <v>12.4050559108231</v>
      </c>
      <c r="H398">
        <v>9.0960342844337416E-14</v>
      </c>
      <c r="I398">
        <v>5.0166007265664877E-13</v>
      </c>
    </row>
    <row r="399" spans="1:9" x14ac:dyDescent="0.2">
      <c r="A399" t="s">
        <v>893</v>
      </c>
      <c r="B399" t="s">
        <v>722</v>
      </c>
      <c r="C399" t="s">
        <v>739</v>
      </c>
      <c r="D399">
        <v>1.2320419300379031</v>
      </c>
      <c r="E399">
        <v>9.9429536774780114E-2</v>
      </c>
      <c r="F399">
        <v>32</v>
      </c>
      <c r="G399">
        <v>12.391106003326019</v>
      </c>
      <c r="H399">
        <v>9.3728787376870755E-14</v>
      </c>
      <c r="I399">
        <v>5.1562637690449806E-13</v>
      </c>
    </row>
    <row r="400" spans="1:9" x14ac:dyDescent="0.2">
      <c r="A400" t="s">
        <v>898</v>
      </c>
      <c r="B400" t="s">
        <v>714</v>
      </c>
      <c r="C400" t="s">
        <v>743</v>
      </c>
      <c r="D400">
        <v>1.16701988188433</v>
      </c>
      <c r="E400">
        <v>9.4361147430415251E-2</v>
      </c>
      <c r="F400">
        <v>32</v>
      </c>
      <c r="G400">
        <v>12.367588924720589</v>
      </c>
      <c r="H400">
        <v>9.8593003927889683E-14</v>
      </c>
      <c r="I400">
        <v>5.3966696886844882E-13</v>
      </c>
    </row>
    <row r="401" spans="1:9" x14ac:dyDescent="0.2">
      <c r="A401" t="s">
        <v>882</v>
      </c>
      <c r="B401" t="s">
        <v>722</v>
      </c>
      <c r="C401" t="s">
        <v>750</v>
      </c>
      <c r="D401">
        <v>-0.60199164817231399</v>
      </c>
      <c r="E401">
        <v>4.8670502828394017E-2</v>
      </c>
      <c r="F401">
        <v>32</v>
      </c>
      <c r="G401">
        <v>-12.36871643374756</v>
      </c>
      <c r="H401">
        <v>9.8353989254777006E-14</v>
      </c>
      <c r="I401">
        <v>5.3966696886844882E-13</v>
      </c>
    </row>
    <row r="402" spans="1:9" x14ac:dyDescent="0.2">
      <c r="A402" t="s">
        <v>886</v>
      </c>
      <c r="B402" t="s">
        <v>714</v>
      </c>
      <c r="C402" t="s">
        <v>741</v>
      </c>
      <c r="D402">
        <v>0.5408146018141442</v>
      </c>
      <c r="E402">
        <v>4.3841290675561487E-2</v>
      </c>
      <c r="F402">
        <v>32</v>
      </c>
      <c r="G402">
        <v>12.33573632255337</v>
      </c>
      <c r="H402">
        <v>1.0559707019883689E-13</v>
      </c>
      <c r="I402">
        <v>5.7656000328564936E-13</v>
      </c>
    </row>
    <row r="403" spans="1:9" x14ac:dyDescent="0.2">
      <c r="A403" t="s">
        <v>899</v>
      </c>
      <c r="B403" t="s">
        <v>714</v>
      </c>
      <c r="C403" t="s">
        <v>744</v>
      </c>
      <c r="D403">
        <v>1.060880605116997</v>
      </c>
      <c r="E403">
        <v>8.6101267691082353E-2</v>
      </c>
      <c r="F403">
        <v>32</v>
      </c>
      <c r="G403">
        <v>12.321312258993309</v>
      </c>
      <c r="H403">
        <v>1.0893460945230511E-13</v>
      </c>
      <c r="I403">
        <v>5.9329971831380142E-13</v>
      </c>
    </row>
    <row r="404" spans="1:9" x14ac:dyDescent="0.2">
      <c r="A404" t="s">
        <v>895</v>
      </c>
      <c r="B404" t="s">
        <v>722</v>
      </c>
      <c r="C404" t="s">
        <v>742</v>
      </c>
      <c r="D404">
        <v>0.58947819586379113</v>
      </c>
      <c r="E404">
        <v>4.805630627493207E-2</v>
      </c>
      <c r="F404">
        <v>32</v>
      </c>
      <c r="G404">
        <v>12.26640667077829</v>
      </c>
      <c r="H404">
        <v>1.226601630568087E-13</v>
      </c>
      <c r="I404">
        <v>6.663925276519161E-13</v>
      </c>
    </row>
    <row r="405" spans="1:9" x14ac:dyDescent="0.2">
      <c r="A405" t="s">
        <v>893</v>
      </c>
      <c r="B405" t="s">
        <v>722</v>
      </c>
      <c r="C405" t="s">
        <v>738</v>
      </c>
      <c r="D405">
        <v>1.218722291085846</v>
      </c>
      <c r="E405">
        <v>9.9429536774780142E-2</v>
      </c>
      <c r="F405">
        <v>32</v>
      </c>
      <c r="G405">
        <v>12.25714541792947</v>
      </c>
      <c r="H405">
        <v>1.2514449411386789E-13</v>
      </c>
      <c r="I405">
        <v>6.782024197138648E-13</v>
      </c>
    </row>
    <row r="406" spans="1:9" x14ac:dyDescent="0.2">
      <c r="A406" t="s">
        <v>886</v>
      </c>
      <c r="B406" t="s">
        <v>714</v>
      </c>
      <c r="C406" t="s">
        <v>739</v>
      </c>
      <c r="D406">
        <v>0.53460073554704646</v>
      </c>
      <c r="E406">
        <v>4.384129067556148E-2</v>
      </c>
      <c r="F406">
        <v>32</v>
      </c>
      <c r="G406">
        <v>12.194000845076619</v>
      </c>
      <c r="H406">
        <v>1.4351644654325329E-13</v>
      </c>
      <c r="I406">
        <v>7.7584138428332971E-13</v>
      </c>
    </row>
    <row r="407" spans="1:9" x14ac:dyDescent="0.2">
      <c r="A407" t="s">
        <v>882</v>
      </c>
      <c r="B407" t="s">
        <v>714</v>
      </c>
      <c r="C407" t="s">
        <v>741</v>
      </c>
      <c r="D407">
        <v>-0.59224494924793203</v>
      </c>
      <c r="E407">
        <v>4.8670502828394038E-2</v>
      </c>
      <c r="F407">
        <v>32</v>
      </c>
      <c r="G407">
        <v>-12.16845758376715</v>
      </c>
      <c r="H407">
        <v>1.5171348975113691E-13</v>
      </c>
      <c r="I407">
        <v>8.1812904102835275E-13</v>
      </c>
    </row>
    <row r="408" spans="1:9" x14ac:dyDescent="0.2">
      <c r="A408" t="s">
        <v>899</v>
      </c>
      <c r="B408" t="s">
        <v>714</v>
      </c>
      <c r="C408" t="s">
        <v>745</v>
      </c>
      <c r="D408">
        <v>1.0467981301121709</v>
      </c>
      <c r="E408">
        <v>8.6101267691082367E-2</v>
      </c>
      <c r="F408">
        <v>32</v>
      </c>
      <c r="G408">
        <v>12.15775514325661</v>
      </c>
      <c r="H408">
        <v>1.5528920018431679E-13</v>
      </c>
      <c r="I408">
        <v>8.3534880099149732E-13</v>
      </c>
    </row>
    <row r="409" spans="1:9" x14ac:dyDescent="0.2">
      <c r="A409" t="s">
        <v>882</v>
      </c>
      <c r="B409" t="s">
        <v>714</v>
      </c>
      <c r="C409" t="s">
        <v>740</v>
      </c>
      <c r="D409">
        <v>-0.59163726925891424</v>
      </c>
      <c r="E409">
        <v>4.8670502828394038E-2</v>
      </c>
      <c r="F409">
        <v>32</v>
      </c>
      <c r="G409">
        <v>-12.155971992830059</v>
      </c>
      <c r="H409">
        <v>1.558932961728454E-13</v>
      </c>
      <c r="I409">
        <v>8.3653798241153398E-13</v>
      </c>
    </row>
    <row r="410" spans="1:9" x14ac:dyDescent="0.2">
      <c r="A410" t="s">
        <v>898</v>
      </c>
      <c r="B410" t="s">
        <v>714</v>
      </c>
      <c r="C410" t="s">
        <v>735</v>
      </c>
      <c r="D410">
        <v>1.146525698285463</v>
      </c>
      <c r="E410">
        <v>9.4361147430415279E-2</v>
      </c>
      <c r="F410">
        <v>32</v>
      </c>
      <c r="G410">
        <v>12.150400132967279</v>
      </c>
      <c r="H410">
        <v>1.5779649797146311E-13</v>
      </c>
      <c r="I410">
        <v>8.4467537149430229E-13</v>
      </c>
    </row>
    <row r="411" spans="1:9" x14ac:dyDescent="0.2">
      <c r="A411" t="s">
        <v>885</v>
      </c>
      <c r="B411" t="s">
        <v>722</v>
      </c>
      <c r="C411" t="s">
        <v>732</v>
      </c>
      <c r="D411">
        <v>0.52097057976920325</v>
      </c>
      <c r="E411">
        <v>4.2954832131899108E-2</v>
      </c>
      <c r="F411">
        <v>32</v>
      </c>
      <c r="G411">
        <v>12.128334669531171</v>
      </c>
      <c r="H411">
        <v>1.6557039206562389E-13</v>
      </c>
      <c r="I411">
        <v>8.8412160457536083E-13</v>
      </c>
    </row>
    <row r="412" spans="1:9" x14ac:dyDescent="0.2">
      <c r="A412" t="s">
        <v>888</v>
      </c>
      <c r="B412" t="s">
        <v>722</v>
      </c>
      <c r="C412" t="s">
        <v>740</v>
      </c>
      <c r="D412">
        <v>0.68694102225913078</v>
      </c>
      <c r="E412">
        <v>5.667018818713826E-2</v>
      </c>
      <c r="F412">
        <v>32</v>
      </c>
      <c r="G412">
        <v>12.12173532917679</v>
      </c>
      <c r="H412">
        <v>1.6797084070419789E-13</v>
      </c>
      <c r="I412">
        <v>8.9475199048284927E-13</v>
      </c>
    </row>
    <row r="413" spans="1:9" x14ac:dyDescent="0.2">
      <c r="A413" t="s">
        <v>890</v>
      </c>
      <c r="B413" t="s">
        <v>722</v>
      </c>
      <c r="C413" t="s">
        <v>754</v>
      </c>
      <c r="D413">
        <v>-0.73547828642766444</v>
      </c>
      <c r="E413">
        <v>6.0717480723876067E-2</v>
      </c>
      <c r="F413">
        <v>32</v>
      </c>
      <c r="G413">
        <v>-12.113122574574319</v>
      </c>
      <c r="H413">
        <v>1.7115739657307979E-13</v>
      </c>
      <c r="I413">
        <v>9.0950791755621968E-13</v>
      </c>
    </row>
    <row r="414" spans="1:9" x14ac:dyDescent="0.2">
      <c r="A414" t="s">
        <v>898</v>
      </c>
      <c r="B414" t="s">
        <v>714</v>
      </c>
      <c r="C414" t="s">
        <v>734</v>
      </c>
      <c r="D414">
        <v>1.142422863819808</v>
      </c>
      <c r="E414">
        <v>9.4361147430415279E-2</v>
      </c>
      <c r="F414">
        <v>32</v>
      </c>
      <c r="G414">
        <v>12.10692000817672</v>
      </c>
      <c r="H414">
        <v>1.734905460410072E-13</v>
      </c>
      <c r="I414">
        <v>9.1966833144067897E-13</v>
      </c>
    </row>
    <row r="415" spans="1:9" x14ac:dyDescent="0.2">
      <c r="A415" t="s">
        <v>898</v>
      </c>
      <c r="B415" t="s">
        <v>714</v>
      </c>
      <c r="C415" t="s">
        <v>733</v>
      </c>
      <c r="D415">
        <v>1.141561545582733</v>
      </c>
      <c r="E415">
        <v>9.4361147430415238E-2</v>
      </c>
      <c r="F415">
        <v>32</v>
      </c>
      <c r="G415">
        <v>12.097792117508479</v>
      </c>
      <c r="H415">
        <v>1.769835080320174E-13</v>
      </c>
      <c r="I415">
        <v>9.359127882371092E-13</v>
      </c>
    </row>
    <row r="416" spans="1:9" x14ac:dyDescent="0.2">
      <c r="A416" t="s">
        <v>899</v>
      </c>
      <c r="B416" t="s">
        <v>714</v>
      </c>
      <c r="C416" t="s">
        <v>746</v>
      </c>
      <c r="D416">
        <v>1.0409257682416151</v>
      </c>
      <c r="E416">
        <v>8.6101267691082367E-2</v>
      </c>
      <c r="F416">
        <v>32</v>
      </c>
      <c r="G416">
        <v>12.089552176819179</v>
      </c>
      <c r="H416">
        <v>1.801985578732069E-13</v>
      </c>
      <c r="I416">
        <v>9.5061268211372889E-13</v>
      </c>
    </row>
    <row r="417" spans="1:9" x14ac:dyDescent="0.2">
      <c r="A417" t="s">
        <v>886</v>
      </c>
      <c r="B417" t="s">
        <v>714</v>
      </c>
      <c r="C417" t="s">
        <v>740</v>
      </c>
      <c r="D417">
        <v>0.52968349560934114</v>
      </c>
      <c r="E417">
        <v>4.3841290675561487E-2</v>
      </c>
      <c r="F417">
        <v>32</v>
      </c>
      <c r="G417">
        <v>12.08184082738703</v>
      </c>
      <c r="H417">
        <v>1.8326157738301111E-13</v>
      </c>
      <c r="I417">
        <v>9.6444165061324378E-13</v>
      </c>
    </row>
    <row r="418" spans="1:9" x14ac:dyDescent="0.2">
      <c r="A418" t="s">
        <v>895</v>
      </c>
      <c r="B418" t="s">
        <v>722</v>
      </c>
      <c r="C418" t="s">
        <v>757</v>
      </c>
      <c r="D418">
        <v>0.57970738982376446</v>
      </c>
      <c r="E418">
        <v>4.8056306274932077E-2</v>
      </c>
      <c r="F418">
        <v>32</v>
      </c>
      <c r="G418">
        <v>12.063086715554769</v>
      </c>
      <c r="H418">
        <v>1.9093553708377921E-13</v>
      </c>
      <c r="I418">
        <v>1.002411569689841E-12</v>
      </c>
    </row>
    <row r="419" spans="1:9" x14ac:dyDescent="0.2">
      <c r="A419" t="s">
        <v>890</v>
      </c>
      <c r="B419" t="s">
        <v>722</v>
      </c>
      <c r="C419" t="s">
        <v>730</v>
      </c>
      <c r="D419">
        <v>-0.72851841285942298</v>
      </c>
      <c r="E419">
        <v>6.0717480723876067E-2</v>
      </c>
      <c r="F419">
        <v>32</v>
      </c>
      <c r="G419">
        <v>-11.998495394966969</v>
      </c>
      <c r="H419">
        <v>2.1998004609365601E-13</v>
      </c>
      <c r="I419">
        <v>1.152125709037278E-12</v>
      </c>
    </row>
    <row r="420" spans="1:9" x14ac:dyDescent="0.2">
      <c r="A420" t="s">
        <v>888</v>
      </c>
      <c r="B420" t="s">
        <v>722</v>
      </c>
      <c r="C420" t="s">
        <v>756</v>
      </c>
      <c r="D420">
        <v>-0.67958290376771735</v>
      </c>
      <c r="E420">
        <v>5.6670188187138253E-2</v>
      </c>
      <c r="F420">
        <v>32</v>
      </c>
      <c r="G420">
        <v>-11.99189424823463</v>
      </c>
      <c r="H420">
        <v>2.2319283967981731E-13</v>
      </c>
      <c r="I420">
        <v>1.16615588961895E-12</v>
      </c>
    </row>
    <row r="421" spans="1:9" x14ac:dyDescent="0.2">
      <c r="A421" t="s">
        <v>882</v>
      </c>
      <c r="B421" t="s">
        <v>714</v>
      </c>
      <c r="C421" t="s">
        <v>730</v>
      </c>
      <c r="D421">
        <v>-0.58216916160526555</v>
      </c>
      <c r="E421">
        <v>4.8670502828394017E-2</v>
      </c>
      <c r="F421">
        <v>32</v>
      </c>
      <c r="G421">
        <v>-11.961437169817611</v>
      </c>
      <c r="H421">
        <v>2.3865087356609619E-13</v>
      </c>
      <c r="I421">
        <v>1.243946319494878E-12</v>
      </c>
    </row>
    <row r="422" spans="1:9" x14ac:dyDescent="0.2">
      <c r="A422" t="s">
        <v>897</v>
      </c>
      <c r="B422" t="s">
        <v>722</v>
      </c>
      <c r="C422" t="s">
        <v>731</v>
      </c>
      <c r="D422">
        <v>-0.60203437247792235</v>
      </c>
      <c r="E422">
        <v>5.0422032527988749E-2</v>
      </c>
      <c r="F422">
        <v>32</v>
      </c>
      <c r="G422">
        <v>-11.939906867969659</v>
      </c>
      <c r="H422">
        <v>2.5023655768279292E-13</v>
      </c>
      <c r="I422">
        <v>1.301230099950523E-12</v>
      </c>
    </row>
    <row r="423" spans="1:9" x14ac:dyDescent="0.2">
      <c r="A423" t="s">
        <v>882</v>
      </c>
      <c r="B423" t="s">
        <v>722</v>
      </c>
      <c r="C423" t="s">
        <v>751</v>
      </c>
      <c r="D423">
        <v>0.58063815054375689</v>
      </c>
      <c r="E423">
        <v>4.8670502828394017E-2</v>
      </c>
      <c r="F423">
        <v>32</v>
      </c>
      <c r="G423">
        <v>11.92998051799491</v>
      </c>
      <c r="H423">
        <v>2.557706013526404E-13</v>
      </c>
      <c r="I423">
        <v>1.3268479652117969E-12</v>
      </c>
    </row>
    <row r="424" spans="1:9" x14ac:dyDescent="0.2">
      <c r="A424" t="s">
        <v>885</v>
      </c>
      <c r="B424" t="s">
        <v>714</v>
      </c>
      <c r="C424" t="s">
        <v>745</v>
      </c>
      <c r="D424">
        <v>-0.5122542254197987</v>
      </c>
      <c r="E424">
        <v>4.2954832131899108E-2</v>
      </c>
      <c r="F424">
        <v>32</v>
      </c>
      <c r="G424">
        <v>-11.925415605090651</v>
      </c>
      <c r="H424">
        <v>2.583575282658373E-13</v>
      </c>
      <c r="I424">
        <v>1.3370920420203521E-12</v>
      </c>
    </row>
    <row r="425" spans="1:9" x14ac:dyDescent="0.2">
      <c r="A425" t="s">
        <v>882</v>
      </c>
      <c r="B425" t="s">
        <v>714</v>
      </c>
      <c r="C425" t="s">
        <v>739</v>
      </c>
      <c r="D425">
        <v>-0.57980936564785091</v>
      </c>
      <c r="E425">
        <v>4.8670502828394017E-2</v>
      </c>
      <c r="F425">
        <v>32</v>
      </c>
      <c r="G425">
        <v>-11.912952033641091</v>
      </c>
      <c r="H425">
        <v>2.655579932734141E-13</v>
      </c>
      <c r="I425">
        <v>1.371107936901032E-12</v>
      </c>
    </row>
    <row r="426" spans="1:9" x14ac:dyDescent="0.2">
      <c r="A426" t="s">
        <v>882</v>
      </c>
      <c r="B426" t="s">
        <v>722</v>
      </c>
      <c r="C426" t="s">
        <v>749</v>
      </c>
      <c r="D426">
        <v>-0.57967642255681051</v>
      </c>
      <c r="E426">
        <v>4.8670502828394038E-2</v>
      </c>
      <c r="F426">
        <v>32</v>
      </c>
      <c r="G426">
        <v>-11.910220541601459</v>
      </c>
      <c r="H426">
        <v>2.6716331251151009E-13</v>
      </c>
      <c r="I426">
        <v>1.3761431002951371E-12</v>
      </c>
    </row>
    <row r="427" spans="1:9" x14ac:dyDescent="0.2">
      <c r="A427" t="s">
        <v>886</v>
      </c>
      <c r="B427" t="s">
        <v>714</v>
      </c>
      <c r="C427" t="s">
        <v>738</v>
      </c>
      <c r="D427">
        <v>0.52208871862976258</v>
      </c>
      <c r="E427">
        <v>4.384129067556148E-2</v>
      </c>
      <c r="F427">
        <v>32</v>
      </c>
      <c r="G427">
        <v>11.90860740148764</v>
      </c>
      <c r="H427">
        <v>2.6811603388686858E-13</v>
      </c>
      <c r="I427">
        <v>1.377800983550403E-12</v>
      </c>
    </row>
    <row r="428" spans="1:9" x14ac:dyDescent="0.2">
      <c r="A428" t="s">
        <v>888</v>
      </c>
      <c r="B428" t="s">
        <v>722</v>
      </c>
      <c r="C428" t="s">
        <v>741</v>
      </c>
      <c r="D428">
        <v>0.67209264702983718</v>
      </c>
      <c r="E428">
        <v>5.6670188187138253E-2</v>
      </c>
      <c r="F428">
        <v>32</v>
      </c>
      <c r="G428">
        <v>11.85972146078692</v>
      </c>
      <c r="H428">
        <v>2.9870133181895248E-13</v>
      </c>
      <c r="I428">
        <v>1.5313702081985741E-12</v>
      </c>
    </row>
    <row r="429" spans="1:9" x14ac:dyDescent="0.2">
      <c r="A429" t="s">
        <v>895</v>
      </c>
      <c r="B429" t="s">
        <v>714</v>
      </c>
      <c r="C429" t="s">
        <v>735</v>
      </c>
      <c r="D429">
        <v>-0.56838993272399385</v>
      </c>
      <c r="E429">
        <v>4.8056306274932091E-2</v>
      </c>
      <c r="F429">
        <v>32</v>
      </c>
      <c r="G429">
        <v>-11.82758261677899</v>
      </c>
      <c r="H429">
        <v>3.2073590592766589E-13</v>
      </c>
      <c r="I429">
        <v>1.640485289334947E-12</v>
      </c>
    </row>
    <row r="430" spans="1:9" x14ac:dyDescent="0.2">
      <c r="A430" t="s">
        <v>892</v>
      </c>
      <c r="B430" t="s">
        <v>722</v>
      </c>
      <c r="C430" t="s">
        <v>757</v>
      </c>
      <c r="D430">
        <v>-0.96281320426624251</v>
      </c>
      <c r="E430">
        <v>8.1465258840961771E-2</v>
      </c>
      <c r="F430">
        <v>32</v>
      </c>
      <c r="G430">
        <v>-11.81869692632865</v>
      </c>
      <c r="H430">
        <v>3.2711701901614099E-13</v>
      </c>
      <c r="I430">
        <v>1.6692139475029251E-12</v>
      </c>
    </row>
    <row r="431" spans="1:9" x14ac:dyDescent="0.2">
      <c r="A431" t="s">
        <v>892</v>
      </c>
      <c r="B431" t="s">
        <v>714</v>
      </c>
      <c r="C431" t="s">
        <v>751</v>
      </c>
      <c r="D431">
        <v>-0.96199536998445834</v>
      </c>
      <c r="E431">
        <v>8.1465258840961771E-2</v>
      </c>
      <c r="F431">
        <v>32</v>
      </c>
      <c r="G431">
        <v>-11.808657870497729</v>
      </c>
      <c r="H431">
        <v>3.3448309187877828E-13</v>
      </c>
      <c r="I431">
        <v>1.7028230132010531E-12</v>
      </c>
    </row>
    <row r="432" spans="1:9" x14ac:dyDescent="0.2">
      <c r="A432" t="s">
        <v>893</v>
      </c>
      <c r="B432" t="s">
        <v>714</v>
      </c>
      <c r="C432" t="s">
        <v>743</v>
      </c>
      <c r="D432">
        <v>1.173535211448238</v>
      </c>
      <c r="E432">
        <v>9.9429536774780128E-2</v>
      </c>
      <c r="F432">
        <v>32</v>
      </c>
      <c r="G432">
        <v>11.802682075311649</v>
      </c>
      <c r="H432">
        <v>3.3894824740247908E-13</v>
      </c>
      <c r="I432">
        <v>1.721541796109336E-12</v>
      </c>
    </row>
    <row r="433" spans="1:9" x14ac:dyDescent="0.2">
      <c r="A433" t="s">
        <v>55</v>
      </c>
      <c r="B433" t="s">
        <v>722</v>
      </c>
      <c r="C433" t="s">
        <v>740</v>
      </c>
      <c r="D433">
        <v>-0.55340235141197136</v>
      </c>
      <c r="E433">
        <v>4.6938106133475217E-2</v>
      </c>
      <c r="F433">
        <v>32</v>
      </c>
      <c r="G433">
        <v>-11.790044315769631</v>
      </c>
      <c r="H433">
        <v>3.4859349999623041E-13</v>
      </c>
      <c r="I433">
        <v>1.766422747080666E-12</v>
      </c>
    </row>
    <row r="434" spans="1:9" x14ac:dyDescent="0.2">
      <c r="A434" t="s">
        <v>891</v>
      </c>
      <c r="B434" t="s">
        <v>714</v>
      </c>
      <c r="C434" t="s">
        <v>746</v>
      </c>
      <c r="D434">
        <v>-1.028086977787128</v>
      </c>
      <c r="E434">
        <v>8.7502025500467706E-2</v>
      </c>
      <c r="F434">
        <v>32</v>
      </c>
      <c r="G434">
        <v>-11.749293481002139</v>
      </c>
      <c r="H434">
        <v>3.8165411596291822E-13</v>
      </c>
      <c r="I434">
        <v>1.9294735862569748E-12</v>
      </c>
    </row>
    <row r="435" spans="1:9" x14ac:dyDescent="0.2">
      <c r="A435" t="s">
        <v>888</v>
      </c>
      <c r="B435" t="s">
        <v>722</v>
      </c>
      <c r="C435" t="s">
        <v>757</v>
      </c>
      <c r="D435">
        <v>-0.66473452853842374</v>
      </c>
      <c r="E435">
        <v>5.6670188187138253E-2</v>
      </c>
      <c r="F435">
        <v>32</v>
      </c>
      <c r="G435">
        <v>-11.72988037984477</v>
      </c>
      <c r="H435">
        <v>3.9851678516812718E-13</v>
      </c>
      <c r="I435">
        <v>2.01007080555933E-12</v>
      </c>
    </row>
    <row r="436" spans="1:9" x14ac:dyDescent="0.2">
      <c r="A436" t="s">
        <v>891</v>
      </c>
      <c r="B436" t="s">
        <v>714</v>
      </c>
      <c r="C436" t="s">
        <v>745</v>
      </c>
      <c r="D436">
        <v>-1.0179508800679731</v>
      </c>
      <c r="E436">
        <v>8.750202550046772E-2</v>
      </c>
      <c r="F436">
        <v>32</v>
      </c>
      <c r="G436">
        <v>-11.633455045706709</v>
      </c>
      <c r="H436">
        <v>4.9431548530378062E-13</v>
      </c>
      <c r="I436">
        <v>2.487523087335154E-12</v>
      </c>
    </row>
    <row r="437" spans="1:9" x14ac:dyDescent="0.2">
      <c r="A437" t="s">
        <v>896</v>
      </c>
      <c r="B437" t="s">
        <v>714</v>
      </c>
      <c r="C437" t="s">
        <v>747</v>
      </c>
      <c r="D437">
        <v>1.285236582998817</v>
      </c>
      <c r="E437">
        <v>0.1105501787220627</v>
      </c>
      <c r="F437">
        <v>32</v>
      </c>
      <c r="G437">
        <v>11.62582094263335</v>
      </c>
      <c r="H437">
        <v>5.0284275648660312E-13</v>
      </c>
      <c r="I437">
        <v>2.5246174256706701E-12</v>
      </c>
    </row>
    <row r="438" spans="1:9" x14ac:dyDescent="0.2">
      <c r="A438" t="s">
        <v>891</v>
      </c>
      <c r="B438" t="s">
        <v>722</v>
      </c>
      <c r="C438" t="s">
        <v>749</v>
      </c>
      <c r="D438">
        <v>-1.0160889741640411</v>
      </c>
      <c r="E438">
        <v>8.750202550046772E-2</v>
      </c>
      <c r="F438">
        <v>32</v>
      </c>
      <c r="G438">
        <v>-11.61217661365575</v>
      </c>
      <c r="H438">
        <v>5.1846064461043017E-13</v>
      </c>
      <c r="I438">
        <v>2.5970597427274758E-12</v>
      </c>
    </row>
    <row r="439" spans="1:9" x14ac:dyDescent="0.2">
      <c r="A439" t="s">
        <v>900</v>
      </c>
      <c r="B439" t="s">
        <v>714</v>
      </c>
      <c r="C439" t="s">
        <v>751</v>
      </c>
      <c r="D439">
        <v>1.0883202918371211</v>
      </c>
      <c r="E439">
        <v>9.4159437069112673E-2</v>
      </c>
      <c r="F439">
        <v>32</v>
      </c>
      <c r="G439">
        <v>11.55827101045961</v>
      </c>
      <c r="H439">
        <v>5.8518407162424297E-13</v>
      </c>
      <c r="I439">
        <v>2.924581264135805E-12</v>
      </c>
    </row>
    <row r="440" spans="1:9" x14ac:dyDescent="0.2">
      <c r="A440" t="s">
        <v>892</v>
      </c>
      <c r="B440" t="s">
        <v>714</v>
      </c>
      <c r="C440" t="s">
        <v>741</v>
      </c>
      <c r="D440">
        <v>0.93969110558386981</v>
      </c>
      <c r="E440">
        <v>8.1465258840961799E-2</v>
      </c>
      <c r="F440">
        <v>32</v>
      </c>
      <c r="G440">
        <v>11.53486920625091</v>
      </c>
      <c r="H440">
        <v>6.1682973868335998E-13</v>
      </c>
      <c r="I440">
        <v>3.0756989709690832E-12</v>
      </c>
    </row>
    <row r="441" spans="1:9" x14ac:dyDescent="0.2">
      <c r="A441" t="s">
        <v>892</v>
      </c>
      <c r="B441" t="s">
        <v>722</v>
      </c>
      <c r="C441" t="s">
        <v>756</v>
      </c>
      <c r="D441">
        <v>-0.93912624724011606</v>
      </c>
      <c r="E441">
        <v>8.1465258840961771E-2</v>
      </c>
      <c r="F441">
        <v>32</v>
      </c>
      <c r="G441">
        <v>-11.527935473371519</v>
      </c>
      <c r="H441">
        <v>6.2653866850042118E-13</v>
      </c>
      <c r="I441">
        <v>3.1169941959109789E-12</v>
      </c>
    </row>
    <row r="442" spans="1:9" x14ac:dyDescent="0.2">
      <c r="A442" t="s">
        <v>892</v>
      </c>
      <c r="B442" t="s">
        <v>714</v>
      </c>
      <c r="C442" t="s">
        <v>740</v>
      </c>
      <c r="D442">
        <v>0.93861484481875246</v>
      </c>
      <c r="E442">
        <v>8.1465258840961799E-2</v>
      </c>
      <c r="F442">
        <v>32</v>
      </c>
      <c r="G442">
        <v>11.521657921091689</v>
      </c>
      <c r="H442">
        <v>6.3546375059417513E-13</v>
      </c>
      <c r="I442">
        <v>3.1542109802219972E-12</v>
      </c>
    </row>
    <row r="443" spans="1:9" x14ac:dyDescent="0.2">
      <c r="A443" t="s">
        <v>885</v>
      </c>
      <c r="B443" t="s">
        <v>714</v>
      </c>
      <c r="C443" t="s">
        <v>746</v>
      </c>
      <c r="D443">
        <v>-0.49387858903670617</v>
      </c>
      <c r="E443">
        <v>4.2954832131899108E-2</v>
      </c>
      <c r="F443">
        <v>32</v>
      </c>
      <c r="G443">
        <v>-11.497625867101039</v>
      </c>
      <c r="H443">
        <v>6.708519872031756E-13</v>
      </c>
      <c r="I443">
        <v>3.322314603291918E-12</v>
      </c>
    </row>
    <row r="444" spans="1:9" x14ac:dyDescent="0.2">
      <c r="A444" t="s">
        <v>898</v>
      </c>
      <c r="B444" t="s">
        <v>714</v>
      </c>
      <c r="C444" t="s">
        <v>732</v>
      </c>
      <c r="D444">
        <v>1.083126773681611</v>
      </c>
      <c r="E444">
        <v>9.4361147430415238E-2</v>
      </c>
      <c r="F444">
        <v>32</v>
      </c>
      <c r="G444">
        <v>11.47852482909178</v>
      </c>
      <c r="H444">
        <v>7.0041482345471857E-13</v>
      </c>
      <c r="I444">
        <v>3.4608732453056679E-12</v>
      </c>
    </row>
    <row r="445" spans="1:9" x14ac:dyDescent="0.2">
      <c r="A445" t="s">
        <v>899</v>
      </c>
      <c r="B445" t="s">
        <v>714</v>
      </c>
      <c r="C445" t="s">
        <v>743</v>
      </c>
      <c r="D445">
        <v>0.98705103484158063</v>
      </c>
      <c r="E445">
        <v>8.6101267691082353E-2</v>
      </c>
      <c r="F445">
        <v>32</v>
      </c>
      <c r="G445">
        <v>11.46383858577974</v>
      </c>
      <c r="H445">
        <v>7.2404980094322936E-13</v>
      </c>
      <c r="I445">
        <v>3.56958186288942E-12</v>
      </c>
    </row>
    <row r="446" spans="1:9" x14ac:dyDescent="0.2">
      <c r="A446" t="s">
        <v>897</v>
      </c>
      <c r="B446" t="s">
        <v>714</v>
      </c>
      <c r="C446" t="s">
        <v>743</v>
      </c>
      <c r="D446">
        <v>0.57771953884934835</v>
      </c>
      <c r="E446">
        <v>5.0422032527988762E-2</v>
      </c>
      <c r="F446">
        <v>32</v>
      </c>
      <c r="G446">
        <v>11.457680499663759</v>
      </c>
      <c r="H446">
        <v>7.3420175212321233E-13</v>
      </c>
      <c r="I446">
        <v>3.6114788888222878E-12</v>
      </c>
    </row>
    <row r="447" spans="1:9" x14ac:dyDescent="0.2">
      <c r="A447" t="s">
        <v>885</v>
      </c>
      <c r="B447" t="s">
        <v>722</v>
      </c>
      <c r="C447" t="s">
        <v>750</v>
      </c>
      <c r="D447">
        <v>-0.48984614876600141</v>
      </c>
      <c r="E447">
        <v>4.2954832131899101E-2</v>
      </c>
      <c r="F447">
        <v>32</v>
      </c>
      <c r="G447">
        <v>-11.403749577273571</v>
      </c>
      <c r="H447">
        <v>8.2958280020546804E-13</v>
      </c>
      <c r="I447">
        <v>4.071480529547735E-12</v>
      </c>
    </row>
    <row r="448" spans="1:9" x14ac:dyDescent="0.2">
      <c r="A448" t="s">
        <v>892</v>
      </c>
      <c r="B448" t="s">
        <v>722</v>
      </c>
      <c r="C448" t="s">
        <v>738</v>
      </c>
      <c r="D448">
        <v>0.92472976384348859</v>
      </c>
      <c r="E448">
        <v>8.1465258840961785E-2</v>
      </c>
      <c r="F448">
        <v>32</v>
      </c>
      <c r="G448">
        <v>11.35121617484535</v>
      </c>
      <c r="H448">
        <v>9.347146345881942E-13</v>
      </c>
      <c r="I448">
        <v>4.5771676276695431E-12</v>
      </c>
    </row>
    <row r="449" spans="1:9" x14ac:dyDescent="0.2">
      <c r="A449" t="s">
        <v>890</v>
      </c>
      <c r="B449" t="s">
        <v>722</v>
      </c>
      <c r="C449" t="s">
        <v>736</v>
      </c>
      <c r="D449">
        <v>-0.68857866901096287</v>
      </c>
      <c r="E449">
        <v>6.0717480723876067E-2</v>
      </c>
      <c r="F449">
        <v>32</v>
      </c>
      <c r="G449">
        <v>-11.340698935491099</v>
      </c>
      <c r="H449">
        <v>9.5735075755593925E-13</v>
      </c>
      <c r="I449">
        <v>4.6775258489981463E-12</v>
      </c>
    </row>
    <row r="450" spans="1:9" x14ac:dyDescent="0.2">
      <c r="A450" t="s">
        <v>893</v>
      </c>
      <c r="B450" t="s">
        <v>722</v>
      </c>
      <c r="C450" t="s">
        <v>741</v>
      </c>
      <c r="D450">
        <v>1.1256540977863581</v>
      </c>
      <c r="E450">
        <v>9.9429536774780114E-2</v>
      </c>
      <c r="F450">
        <v>32</v>
      </c>
      <c r="G450">
        <v>11.321123825972361</v>
      </c>
      <c r="H450">
        <v>1.0009882528793359E-12</v>
      </c>
      <c r="I450">
        <v>4.8798177327867616E-12</v>
      </c>
    </row>
    <row r="451" spans="1:9" x14ac:dyDescent="0.2">
      <c r="A451" t="s">
        <v>892</v>
      </c>
      <c r="B451" t="s">
        <v>714</v>
      </c>
      <c r="C451" t="s">
        <v>739</v>
      </c>
      <c r="D451">
        <v>0.92204802789757079</v>
      </c>
      <c r="E451">
        <v>8.1465258840961785E-2</v>
      </c>
      <c r="F451">
        <v>32</v>
      </c>
      <c r="G451">
        <v>11.31829740696721</v>
      </c>
      <c r="H451">
        <v>1.007455185771129E-12</v>
      </c>
      <c r="I451">
        <v>4.9004056252208148E-12</v>
      </c>
    </row>
    <row r="452" spans="1:9" x14ac:dyDescent="0.2">
      <c r="A452" t="s">
        <v>891</v>
      </c>
      <c r="B452" t="s">
        <v>714</v>
      </c>
      <c r="C452" t="s">
        <v>744</v>
      </c>
      <c r="D452">
        <v>-0.98799474869792336</v>
      </c>
      <c r="E452">
        <v>8.7502025500467706E-2</v>
      </c>
      <c r="F452">
        <v>32</v>
      </c>
      <c r="G452">
        <v>-11.291107183486201</v>
      </c>
      <c r="H452">
        <v>1.071895711876715E-12</v>
      </c>
      <c r="I452">
        <v>5.2022671883083261E-12</v>
      </c>
    </row>
    <row r="453" spans="1:9" x14ac:dyDescent="0.2">
      <c r="A453" t="s">
        <v>899</v>
      </c>
      <c r="B453" t="s">
        <v>722</v>
      </c>
      <c r="C453" t="s">
        <v>744</v>
      </c>
      <c r="D453">
        <v>0.97194363143085583</v>
      </c>
      <c r="E453">
        <v>8.6101267691082381E-2</v>
      </c>
      <c r="F453">
        <v>32</v>
      </c>
      <c r="G453">
        <v>11.288377714925581</v>
      </c>
      <c r="H453">
        <v>1.0785933893694329E-12</v>
      </c>
      <c r="I453">
        <v>5.2231662137091839E-12</v>
      </c>
    </row>
    <row r="454" spans="1:9" x14ac:dyDescent="0.2">
      <c r="A454" t="s">
        <v>890</v>
      </c>
      <c r="B454" t="s">
        <v>714</v>
      </c>
      <c r="C454" t="s">
        <v>754</v>
      </c>
      <c r="D454">
        <v>-0.68398009588313002</v>
      </c>
      <c r="E454">
        <v>6.0717480723876067E-2</v>
      </c>
      <c r="F454">
        <v>32</v>
      </c>
      <c r="G454">
        <v>-11.264961716604409</v>
      </c>
      <c r="H454">
        <v>1.1378426524782871E-12</v>
      </c>
      <c r="I454">
        <v>5.4978945863110138E-12</v>
      </c>
    </row>
    <row r="455" spans="1:9" x14ac:dyDescent="0.2">
      <c r="A455" t="s">
        <v>890</v>
      </c>
      <c r="B455" t="s">
        <v>714</v>
      </c>
      <c r="C455" t="s">
        <v>751</v>
      </c>
      <c r="D455">
        <v>-0.68310571317333724</v>
      </c>
      <c r="E455">
        <v>6.0717480723876067E-2</v>
      </c>
      <c r="F455">
        <v>32</v>
      </c>
      <c r="G455">
        <v>-11.250560876856641</v>
      </c>
      <c r="H455">
        <v>1.17592580055823E-12</v>
      </c>
      <c r="I455">
        <v>5.6693641245456407E-12</v>
      </c>
    </row>
    <row r="456" spans="1:9" x14ac:dyDescent="0.2">
      <c r="A456" t="s">
        <v>892</v>
      </c>
      <c r="B456" t="s">
        <v>722</v>
      </c>
      <c r="C456" t="s">
        <v>730</v>
      </c>
      <c r="D456">
        <v>-0.91611836762869359</v>
      </c>
      <c r="E456">
        <v>8.1465258840961771E-2</v>
      </c>
      <c r="F456">
        <v>32</v>
      </c>
      <c r="G456">
        <v>-11.245509811945229</v>
      </c>
      <c r="H456">
        <v>1.189590425201826E-12</v>
      </c>
      <c r="I456">
        <v>5.7226112084598878E-12</v>
      </c>
    </row>
    <row r="457" spans="1:9" x14ac:dyDescent="0.2">
      <c r="A457" t="s">
        <v>896</v>
      </c>
      <c r="B457" t="s">
        <v>714</v>
      </c>
      <c r="C457" t="s">
        <v>742</v>
      </c>
      <c r="D457">
        <v>1.2371937590064119</v>
      </c>
      <c r="E457">
        <v>0.1105501787220628</v>
      </c>
      <c r="F457">
        <v>32</v>
      </c>
      <c r="G457">
        <v>11.19124160004187</v>
      </c>
      <c r="H457">
        <v>1.3470768778754419E-12</v>
      </c>
      <c r="I457">
        <v>6.4659690138021232E-12</v>
      </c>
    </row>
    <row r="458" spans="1:9" x14ac:dyDescent="0.2">
      <c r="A458" t="s">
        <v>889</v>
      </c>
      <c r="B458" t="s">
        <v>714</v>
      </c>
      <c r="C458" t="s">
        <v>730</v>
      </c>
      <c r="D458">
        <v>-0.67966936184424709</v>
      </c>
      <c r="E458">
        <v>6.080005597788346E-2</v>
      </c>
      <c r="F458">
        <v>32</v>
      </c>
      <c r="G458">
        <v>-11.178762106592179</v>
      </c>
      <c r="H458">
        <v>1.3862180237401029E-12</v>
      </c>
      <c r="I458">
        <v>6.639254745281544E-12</v>
      </c>
    </row>
    <row r="459" spans="1:9" x14ac:dyDescent="0.2">
      <c r="A459" t="s">
        <v>55</v>
      </c>
      <c r="B459" t="s">
        <v>722</v>
      </c>
      <c r="C459" t="s">
        <v>741</v>
      </c>
      <c r="D459">
        <v>-0.52410939816224689</v>
      </c>
      <c r="E459">
        <v>4.6938106133475231E-2</v>
      </c>
      <c r="F459">
        <v>32</v>
      </c>
      <c r="G459">
        <v>-11.165968151162019</v>
      </c>
      <c r="H459">
        <v>1.427555157512705E-12</v>
      </c>
      <c r="I459">
        <v>6.8222767264939791E-12</v>
      </c>
    </row>
    <row r="460" spans="1:9" x14ac:dyDescent="0.2">
      <c r="A460" t="s">
        <v>898</v>
      </c>
      <c r="B460" t="s">
        <v>714</v>
      </c>
      <c r="C460" t="s">
        <v>757</v>
      </c>
      <c r="D460">
        <v>-1.048528813203248</v>
      </c>
      <c r="E460">
        <v>9.4361147430415238E-2</v>
      </c>
      <c r="F460">
        <v>32</v>
      </c>
      <c r="G460">
        <v>-11.11187010497583</v>
      </c>
      <c r="H460">
        <v>1.6167808999023691E-12</v>
      </c>
      <c r="I460">
        <v>7.709715033595579E-12</v>
      </c>
    </row>
    <row r="461" spans="1:9" x14ac:dyDescent="0.2">
      <c r="A461" t="s">
        <v>898</v>
      </c>
      <c r="B461" t="s">
        <v>722</v>
      </c>
      <c r="C461" t="s">
        <v>736</v>
      </c>
      <c r="D461">
        <v>-1.046439332176788</v>
      </c>
      <c r="E461">
        <v>9.4361147430415196E-2</v>
      </c>
      <c r="F461">
        <v>32</v>
      </c>
      <c r="G461">
        <v>-11.089726658405301</v>
      </c>
      <c r="H461">
        <v>1.70146946162683E-12</v>
      </c>
      <c r="I461">
        <v>8.0782810960717314E-12</v>
      </c>
    </row>
    <row r="462" spans="1:9" x14ac:dyDescent="0.2">
      <c r="A462" t="s">
        <v>890</v>
      </c>
      <c r="B462" t="s">
        <v>722</v>
      </c>
      <c r="C462" t="s">
        <v>741</v>
      </c>
      <c r="D462">
        <v>0.67338654464004954</v>
      </c>
      <c r="E462">
        <v>6.0717480723876067E-2</v>
      </c>
      <c r="F462">
        <v>32</v>
      </c>
      <c r="G462">
        <v>11.09048887753428</v>
      </c>
      <c r="H462">
        <v>1.698480165956171E-12</v>
      </c>
      <c r="I462">
        <v>8.0782810960717314E-12</v>
      </c>
    </row>
    <row r="463" spans="1:9" x14ac:dyDescent="0.2">
      <c r="A463" t="s">
        <v>898</v>
      </c>
      <c r="B463" t="s">
        <v>714</v>
      </c>
      <c r="C463" t="s">
        <v>756</v>
      </c>
      <c r="D463">
        <v>-1.0444259787375929</v>
      </c>
      <c r="E463">
        <v>9.4361147430415251E-2</v>
      </c>
      <c r="F463">
        <v>32</v>
      </c>
      <c r="G463">
        <v>-11.06838998018527</v>
      </c>
      <c r="H463">
        <v>1.78737024836517E-12</v>
      </c>
      <c r="I463">
        <v>8.46771501611612E-12</v>
      </c>
    </row>
    <row r="464" spans="1:9" x14ac:dyDescent="0.2">
      <c r="A464" t="s">
        <v>898</v>
      </c>
      <c r="B464" t="s">
        <v>714</v>
      </c>
      <c r="C464" t="s">
        <v>754</v>
      </c>
      <c r="D464">
        <v>-1.043564660500518</v>
      </c>
      <c r="E464">
        <v>9.4361147430415238E-2</v>
      </c>
      <c r="F464">
        <v>32</v>
      </c>
      <c r="G464">
        <v>-11.05926208951702</v>
      </c>
      <c r="H464">
        <v>1.8254626429274039E-12</v>
      </c>
      <c r="I464">
        <v>8.6294597665659123E-12</v>
      </c>
    </row>
    <row r="465" spans="1:9" x14ac:dyDescent="0.2">
      <c r="A465" t="s">
        <v>896</v>
      </c>
      <c r="B465" t="s">
        <v>722</v>
      </c>
      <c r="C465" t="s">
        <v>742</v>
      </c>
      <c r="D465">
        <v>1.213044293119284</v>
      </c>
      <c r="E465">
        <v>0.1105501787220627</v>
      </c>
      <c r="F465">
        <v>32</v>
      </c>
      <c r="G465">
        <v>10.972793596010661</v>
      </c>
      <c r="H465">
        <v>2.2302629023639318E-12</v>
      </c>
      <c r="I465">
        <v>1.0520289802943469E-11</v>
      </c>
    </row>
    <row r="466" spans="1:9" x14ac:dyDescent="0.2">
      <c r="A466" t="s">
        <v>885</v>
      </c>
      <c r="B466" t="s">
        <v>714</v>
      </c>
      <c r="C466" t="s">
        <v>731</v>
      </c>
      <c r="D466">
        <v>-0.47019858262139702</v>
      </c>
      <c r="E466">
        <v>4.2954832131899087E-2</v>
      </c>
      <c r="F466">
        <v>32</v>
      </c>
      <c r="G466">
        <v>-10.94634897367504</v>
      </c>
      <c r="H466">
        <v>2.371590152896064E-12</v>
      </c>
      <c r="I466">
        <v>1.116282951276941E-11</v>
      </c>
    </row>
    <row r="467" spans="1:9" x14ac:dyDescent="0.2">
      <c r="A467" t="s">
        <v>901</v>
      </c>
      <c r="B467" t="s">
        <v>714</v>
      </c>
      <c r="C467" t="s">
        <v>747</v>
      </c>
      <c r="D467">
        <v>0.92026313541571003</v>
      </c>
      <c r="E467">
        <v>8.4145289203692977E-2</v>
      </c>
      <c r="F467">
        <v>32</v>
      </c>
      <c r="G467">
        <v>10.936597213279549</v>
      </c>
      <c r="H467">
        <v>2.4259909602706238E-12</v>
      </c>
      <c r="I467">
        <v>1.139433173598074E-11</v>
      </c>
    </row>
    <row r="468" spans="1:9" x14ac:dyDescent="0.2">
      <c r="A468" t="s">
        <v>885</v>
      </c>
      <c r="B468" t="s">
        <v>714</v>
      </c>
      <c r="C468" t="s">
        <v>744</v>
      </c>
      <c r="D468">
        <v>-0.46738854071596342</v>
      </c>
      <c r="E468">
        <v>4.2954832131899108E-2</v>
      </c>
      <c r="F468">
        <v>32</v>
      </c>
      <c r="G468">
        <v>-10.880930445282109</v>
      </c>
      <c r="H468">
        <v>2.761938049114407E-12</v>
      </c>
      <c r="I468">
        <v>1.294436201559198E-11</v>
      </c>
    </row>
    <row r="469" spans="1:9" x14ac:dyDescent="0.2">
      <c r="A469" t="s">
        <v>894</v>
      </c>
      <c r="B469" t="s">
        <v>714</v>
      </c>
      <c r="C469" t="s">
        <v>742</v>
      </c>
      <c r="D469">
        <v>0.93087657596745432</v>
      </c>
      <c r="E469">
        <v>8.5648027542302232E-2</v>
      </c>
      <c r="F469">
        <v>32</v>
      </c>
      <c r="G469">
        <v>10.86862829978994</v>
      </c>
      <c r="H469">
        <v>2.842395061133318E-12</v>
      </c>
      <c r="I469">
        <v>1.3292913947569951E-11</v>
      </c>
    </row>
    <row r="470" spans="1:9" x14ac:dyDescent="0.2">
      <c r="A470" t="s">
        <v>898</v>
      </c>
      <c r="B470" t="s">
        <v>722</v>
      </c>
      <c r="C470" t="s">
        <v>754</v>
      </c>
      <c r="D470">
        <v>-1.0221236463310579</v>
      </c>
      <c r="E470">
        <v>9.4361147430415251E-2</v>
      </c>
      <c r="F470">
        <v>32</v>
      </c>
      <c r="G470">
        <v>-10.832039183126749</v>
      </c>
      <c r="H470">
        <v>3.096160556745556E-12</v>
      </c>
      <c r="I470">
        <v>1.44487492648126E-11</v>
      </c>
    </row>
    <row r="471" spans="1:9" x14ac:dyDescent="0.2">
      <c r="A471" t="s">
        <v>896</v>
      </c>
      <c r="B471" t="s">
        <v>722</v>
      </c>
      <c r="C471" t="s">
        <v>757</v>
      </c>
      <c r="D471">
        <v>1.1953265262873889</v>
      </c>
      <c r="E471">
        <v>0.1105501787220628</v>
      </c>
      <c r="F471">
        <v>32</v>
      </c>
      <c r="G471">
        <v>10.81252459385518</v>
      </c>
      <c r="H471">
        <v>3.2408690703444239E-12</v>
      </c>
      <c r="I471">
        <v>1.5091808208171052E-11</v>
      </c>
    </row>
    <row r="472" spans="1:9" x14ac:dyDescent="0.2">
      <c r="A472" t="s">
        <v>896</v>
      </c>
      <c r="B472" t="s">
        <v>722</v>
      </c>
      <c r="C472" t="s">
        <v>747</v>
      </c>
      <c r="D472">
        <v>1.1944450895897689</v>
      </c>
      <c r="E472">
        <v>0.1105501787220628</v>
      </c>
      <c r="F472">
        <v>32</v>
      </c>
      <c r="G472">
        <v>10.804551411832239</v>
      </c>
      <c r="H472">
        <v>3.30196790567706E-12</v>
      </c>
      <c r="I472">
        <v>1.5343612565954681E-11</v>
      </c>
    </row>
    <row r="473" spans="1:9" x14ac:dyDescent="0.2">
      <c r="A473" t="s">
        <v>879</v>
      </c>
      <c r="B473" t="s">
        <v>714</v>
      </c>
      <c r="C473" t="s">
        <v>730</v>
      </c>
      <c r="D473">
        <v>0.54165119918397586</v>
      </c>
      <c r="E473">
        <v>5.0193996098885307E-2</v>
      </c>
      <c r="F473">
        <v>32</v>
      </c>
      <c r="G473">
        <v>10.791155143672739</v>
      </c>
      <c r="H473">
        <v>3.4072905645233989E-12</v>
      </c>
      <c r="I473">
        <v>1.5799411025305948E-11</v>
      </c>
    </row>
    <row r="474" spans="1:9" x14ac:dyDescent="0.2">
      <c r="A474" t="s">
        <v>892</v>
      </c>
      <c r="B474" t="s">
        <v>722</v>
      </c>
      <c r="C474" t="s">
        <v>739</v>
      </c>
      <c r="D474">
        <v>0.87824777114232333</v>
      </c>
      <c r="E474">
        <v>8.1465258840961771E-2</v>
      </c>
      <c r="F474">
        <v>32</v>
      </c>
      <c r="G474">
        <v>10.780641756222209</v>
      </c>
      <c r="H474">
        <v>3.4923509860974651E-12</v>
      </c>
      <c r="I474">
        <v>1.6159522359400128E-11</v>
      </c>
    </row>
    <row r="475" spans="1:9" x14ac:dyDescent="0.2">
      <c r="A475" t="s">
        <v>902</v>
      </c>
      <c r="B475" t="s">
        <v>722</v>
      </c>
      <c r="C475" t="s">
        <v>749</v>
      </c>
      <c r="D475">
        <v>-0.67078508634735956</v>
      </c>
      <c r="E475">
        <v>6.2362217541225527E-2</v>
      </c>
      <c r="F475">
        <v>32</v>
      </c>
      <c r="G475">
        <v>-10.756273795169751</v>
      </c>
      <c r="H475">
        <v>3.6979584595895E-12</v>
      </c>
      <c r="I475">
        <v>1.7074717284869912E-11</v>
      </c>
    </row>
    <row r="476" spans="1:9" x14ac:dyDescent="0.2">
      <c r="A476" t="s">
        <v>890</v>
      </c>
      <c r="B476" t="s">
        <v>722</v>
      </c>
      <c r="C476" t="s">
        <v>740</v>
      </c>
      <c r="D476">
        <v>0.65296039690347074</v>
      </c>
      <c r="E476">
        <v>6.0717480723876081E-2</v>
      </c>
      <c r="F476">
        <v>32</v>
      </c>
      <c r="G476">
        <v>10.75407591222252</v>
      </c>
      <c r="H476">
        <v>3.7171019508990503E-12</v>
      </c>
      <c r="I476">
        <v>1.7126900128193091E-11</v>
      </c>
    </row>
    <row r="477" spans="1:9" x14ac:dyDescent="0.2">
      <c r="A477" t="s">
        <v>898</v>
      </c>
      <c r="B477" t="s">
        <v>722</v>
      </c>
      <c r="C477" t="s">
        <v>757</v>
      </c>
      <c r="D477">
        <v>-1.01437587384793</v>
      </c>
      <c r="E477">
        <v>9.4361147430415224E-2</v>
      </c>
      <c r="F477">
        <v>32</v>
      </c>
      <c r="G477">
        <v>-10.74993152871485</v>
      </c>
      <c r="H477">
        <v>3.753475703579607E-12</v>
      </c>
      <c r="I477">
        <v>1.7258086182353392E-11</v>
      </c>
    </row>
    <row r="478" spans="1:9" x14ac:dyDescent="0.2">
      <c r="A478" t="s">
        <v>890</v>
      </c>
      <c r="B478" t="s">
        <v>714</v>
      </c>
      <c r="C478" t="s">
        <v>757</v>
      </c>
      <c r="D478">
        <v>-0.65062481836017849</v>
      </c>
      <c r="E478">
        <v>6.0717480723876081E-2</v>
      </c>
      <c r="F478">
        <v>32</v>
      </c>
      <c r="G478">
        <v>-10.71560958398479</v>
      </c>
      <c r="H478">
        <v>4.0690584258202404E-12</v>
      </c>
      <c r="I478">
        <v>1.8669797483175219E-11</v>
      </c>
    </row>
    <row r="479" spans="1:9" x14ac:dyDescent="0.2">
      <c r="A479" t="s">
        <v>880</v>
      </c>
      <c r="B479" t="s">
        <v>714</v>
      </c>
      <c r="C479" t="s">
        <v>737</v>
      </c>
      <c r="D479">
        <v>-0.46450361862298278</v>
      </c>
      <c r="E479">
        <v>4.3384139868764979E-2</v>
      </c>
      <c r="F479">
        <v>32</v>
      </c>
      <c r="G479">
        <v>-10.70676104281622</v>
      </c>
      <c r="H479">
        <v>4.1547356001538104E-12</v>
      </c>
      <c r="I479">
        <v>1.9022940357936939E-11</v>
      </c>
    </row>
    <row r="480" spans="1:9" x14ac:dyDescent="0.2">
      <c r="A480" t="s">
        <v>902</v>
      </c>
      <c r="B480" t="s">
        <v>722</v>
      </c>
      <c r="C480" t="s">
        <v>750</v>
      </c>
      <c r="D480">
        <v>-0.66695668864254154</v>
      </c>
      <c r="E480">
        <v>6.2362217541225513E-2</v>
      </c>
      <c r="F480">
        <v>32</v>
      </c>
      <c r="G480">
        <v>-10.69488409711601</v>
      </c>
      <c r="H480">
        <v>4.2726452995414823E-12</v>
      </c>
      <c r="I480">
        <v>1.95218772681979E-11</v>
      </c>
    </row>
    <row r="481" spans="1:9" x14ac:dyDescent="0.2">
      <c r="A481" t="s">
        <v>892</v>
      </c>
      <c r="B481" t="s">
        <v>714</v>
      </c>
      <c r="C481" t="s">
        <v>738</v>
      </c>
      <c r="D481">
        <v>0.87077625804330927</v>
      </c>
      <c r="E481">
        <v>8.1465258840961785E-2</v>
      </c>
      <c r="F481">
        <v>32</v>
      </c>
      <c r="G481">
        <v>10.68892765372853</v>
      </c>
      <c r="H481">
        <v>4.3330619223744007E-12</v>
      </c>
      <c r="I481">
        <v>1.975659131203693E-11</v>
      </c>
    </row>
    <row r="482" spans="1:9" x14ac:dyDescent="0.2">
      <c r="A482" t="s">
        <v>890</v>
      </c>
      <c r="B482" t="s">
        <v>714</v>
      </c>
      <c r="C482" t="s">
        <v>756</v>
      </c>
      <c r="D482">
        <v>-0.64845779071353327</v>
      </c>
      <c r="E482">
        <v>6.0717480723876081E-2</v>
      </c>
      <c r="F482">
        <v>32</v>
      </c>
      <c r="G482">
        <v>-10.6799192420798</v>
      </c>
      <c r="H482">
        <v>4.4260998952312879E-12</v>
      </c>
      <c r="I482">
        <v>2.0138754523302359E-11</v>
      </c>
    </row>
    <row r="483" spans="1:9" x14ac:dyDescent="0.2">
      <c r="A483" t="s">
        <v>882</v>
      </c>
      <c r="B483" t="s">
        <v>722</v>
      </c>
      <c r="C483" t="s">
        <v>739</v>
      </c>
      <c r="D483">
        <v>-0.51904002073993449</v>
      </c>
      <c r="E483">
        <v>4.8670502828394017E-2</v>
      </c>
      <c r="F483">
        <v>32</v>
      </c>
      <c r="G483">
        <v>-10.664365284451719</v>
      </c>
      <c r="H483">
        <v>4.5915782556838257E-12</v>
      </c>
      <c r="I483">
        <v>2.084824721499683E-11</v>
      </c>
    </row>
    <row r="484" spans="1:9" x14ac:dyDescent="0.2">
      <c r="A484" t="s">
        <v>898</v>
      </c>
      <c r="B484" t="s">
        <v>722</v>
      </c>
      <c r="C484" t="s">
        <v>751</v>
      </c>
      <c r="D484">
        <v>-1.0046427401359761</v>
      </c>
      <c r="E484">
        <v>9.4361147430415224E-2</v>
      </c>
      <c r="F484">
        <v>32</v>
      </c>
      <c r="G484">
        <v>-10.64678384582839</v>
      </c>
      <c r="H484">
        <v>4.7862659440659089E-12</v>
      </c>
      <c r="I484">
        <v>2.1687146933277898E-11</v>
      </c>
    </row>
    <row r="485" spans="1:9" x14ac:dyDescent="0.2">
      <c r="A485" t="s">
        <v>897</v>
      </c>
      <c r="B485" t="s">
        <v>714</v>
      </c>
      <c r="C485" t="s">
        <v>744</v>
      </c>
      <c r="D485">
        <v>0.53632224564478925</v>
      </c>
      <c r="E485">
        <v>5.0422032527988762E-2</v>
      </c>
      <c r="F485">
        <v>32</v>
      </c>
      <c r="G485">
        <v>10.63666454435533</v>
      </c>
      <c r="H485">
        <v>4.9021304592158253E-12</v>
      </c>
      <c r="I485">
        <v>2.2166155119932429E-11</v>
      </c>
    </row>
    <row r="486" spans="1:9" x14ac:dyDescent="0.2">
      <c r="A486" t="s">
        <v>885</v>
      </c>
      <c r="B486" t="s">
        <v>722</v>
      </c>
      <c r="C486" t="s">
        <v>751</v>
      </c>
      <c r="D486">
        <v>0.45668543643424808</v>
      </c>
      <c r="E486">
        <v>4.2954832131899101E-2</v>
      </c>
      <c r="F486">
        <v>32</v>
      </c>
      <c r="G486">
        <v>10.63175931014999</v>
      </c>
      <c r="H486">
        <v>4.9593232020071717E-12</v>
      </c>
      <c r="I486">
        <v>2.2378433622280299E-11</v>
      </c>
    </row>
    <row r="487" spans="1:9" x14ac:dyDescent="0.2">
      <c r="A487" t="s">
        <v>898</v>
      </c>
      <c r="B487" t="s">
        <v>722</v>
      </c>
      <c r="C487" t="s">
        <v>756</v>
      </c>
      <c r="D487">
        <v>-0.99672750362310536</v>
      </c>
      <c r="E487">
        <v>9.4361147430415196E-2</v>
      </c>
      <c r="F487">
        <v>32</v>
      </c>
      <c r="G487">
        <v>-10.562901477624809</v>
      </c>
      <c r="H487">
        <v>5.8381970071123628E-12</v>
      </c>
      <c r="I487">
        <v>2.6289942811409069E-11</v>
      </c>
    </row>
    <row r="488" spans="1:9" x14ac:dyDescent="0.2">
      <c r="A488" t="s">
        <v>893</v>
      </c>
      <c r="B488" t="s">
        <v>722</v>
      </c>
      <c r="C488" t="s">
        <v>740</v>
      </c>
      <c r="D488">
        <v>1.0486618661683269</v>
      </c>
      <c r="E488">
        <v>9.9429536774780128E-2</v>
      </c>
      <c r="F488">
        <v>32</v>
      </c>
      <c r="G488">
        <v>10.546784186912911</v>
      </c>
      <c r="H488">
        <v>6.0659932100525752E-12</v>
      </c>
      <c r="I488">
        <v>2.7259525042705401E-11</v>
      </c>
    </row>
    <row r="489" spans="1:9" x14ac:dyDescent="0.2">
      <c r="A489" t="s">
        <v>894</v>
      </c>
      <c r="B489" t="s">
        <v>722</v>
      </c>
      <c r="C489" t="s">
        <v>748</v>
      </c>
      <c r="D489">
        <v>-0.89784310993318106</v>
      </c>
      <c r="E489">
        <v>8.564802754230226E-2</v>
      </c>
      <c r="F489">
        <v>32</v>
      </c>
      <c r="G489">
        <v>-10.482939720821109</v>
      </c>
      <c r="H489">
        <v>7.0614292028466933E-12</v>
      </c>
      <c r="I489">
        <v>3.1667682503115358E-11</v>
      </c>
    </row>
    <row r="490" spans="1:9" x14ac:dyDescent="0.2">
      <c r="A490" t="s">
        <v>897</v>
      </c>
      <c r="B490" t="s">
        <v>714</v>
      </c>
      <c r="C490" t="s">
        <v>745</v>
      </c>
      <c r="D490">
        <v>0.52835393744096482</v>
      </c>
      <c r="E490">
        <v>5.0422032527988762E-2</v>
      </c>
      <c r="F490">
        <v>32</v>
      </c>
      <c r="G490">
        <v>10.47863227543794</v>
      </c>
      <c r="H490">
        <v>7.1343275861413071E-12</v>
      </c>
      <c r="I490">
        <v>3.1929039852730769E-11</v>
      </c>
    </row>
    <row r="491" spans="1:9" x14ac:dyDescent="0.2">
      <c r="A491" t="s">
        <v>897</v>
      </c>
      <c r="B491" t="s">
        <v>714</v>
      </c>
      <c r="C491" t="s">
        <v>746</v>
      </c>
      <c r="D491">
        <v>0.52747189436106989</v>
      </c>
      <c r="E491">
        <v>5.0422032527988762E-2</v>
      </c>
      <c r="F491">
        <v>32</v>
      </c>
      <c r="G491">
        <v>10.461139067892111</v>
      </c>
      <c r="H491">
        <v>7.4383777948788856E-12</v>
      </c>
      <c r="I491">
        <v>3.3221711869152321E-11</v>
      </c>
    </row>
    <row r="492" spans="1:9" x14ac:dyDescent="0.2">
      <c r="A492" t="s">
        <v>898</v>
      </c>
      <c r="B492" t="s">
        <v>714</v>
      </c>
      <c r="C492" t="s">
        <v>751</v>
      </c>
      <c r="D492">
        <v>-0.98512988859939621</v>
      </c>
      <c r="E492">
        <v>9.4361147430415238E-2</v>
      </c>
      <c r="F492">
        <v>32</v>
      </c>
      <c r="G492">
        <v>-10.439994801100321</v>
      </c>
      <c r="H492">
        <v>7.8236463502367271E-12</v>
      </c>
      <c r="I492">
        <v>3.4871109446769411E-11</v>
      </c>
    </row>
    <row r="493" spans="1:9" x14ac:dyDescent="0.2">
      <c r="A493" t="s">
        <v>890</v>
      </c>
      <c r="B493" t="s">
        <v>722</v>
      </c>
      <c r="C493" t="s">
        <v>757</v>
      </c>
      <c r="D493">
        <v>-0.63344680079158955</v>
      </c>
      <c r="E493">
        <v>6.0717480723876067E-2</v>
      </c>
      <c r="F493">
        <v>32</v>
      </c>
      <c r="G493">
        <v>-10.43269241805841</v>
      </c>
      <c r="H493">
        <v>7.9613937106375887E-12</v>
      </c>
      <c r="I493">
        <v>3.5412798093752531E-11</v>
      </c>
    </row>
    <row r="494" spans="1:9" x14ac:dyDescent="0.2">
      <c r="A494" t="s">
        <v>879</v>
      </c>
      <c r="B494" t="s">
        <v>714</v>
      </c>
      <c r="C494" t="s">
        <v>737</v>
      </c>
      <c r="D494">
        <v>-0.52360248775703699</v>
      </c>
      <c r="E494">
        <v>5.0193996098885307E-2</v>
      </c>
      <c r="F494">
        <v>32</v>
      </c>
      <c r="G494">
        <v>-10.43157605394692</v>
      </c>
      <c r="H494">
        <v>7.9826695718083092E-12</v>
      </c>
      <c r="I494">
        <v>3.5435264928514938E-11</v>
      </c>
    </row>
    <row r="495" spans="1:9" x14ac:dyDescent="0.2">
      <c r="A495" t="s">
        <v>891</v>
      </c>
      <c r="B495" t="s">
        <v>722</v>
      </c>
      <c r="C495" t="s">
        <v>744</v>
      </c>
      <c r="D495">
        <v>-0.91135857981569501</v>
      </c>
      <c r="E495">
        <v>8.750202550046772E-2</v>
      </c>
      <c r="F495">
        <v>32</v>
      </c>
      <c r="G495">
        <v>-10.415285527428431</v>
      </c>
      <c r="H495">
        <v>8.2998363171265603E-12</v>
      </c>
      <c r="I495">
        <v>3.676844323854849E-11</v>
      </c>
    </row>
    <row r="496" spans="1:9" x14ac:dyDescent="0.2">
      <c r="A496" t="s">
        <v>896</v>
      </c>
      <c r="B496" t="s">
        <v>714</v>
      </c>
      <c r="C496" t="s">
        <v>756</v>
      </c>
      <c r="D496">
        <v>1.146011419991698</v>
      </c>
      <c r="E496">
        <v>0.1105501787220628</v>
      </c>
      <c r="F496">
        <v>32</v>
      </c>
      <c r="G496">
        <v>10.36643661040943</v>
      </c>
      <c r="H496">
        <v>9.3303774939757081E-12</v>
      </c>
      <c r="I496">
        <v>4.125008997336629E-11</v>
      </c>
    </row>
    <row r="497" spans="1:9" x14ac:dyDescent="0.2">
      <c r="A497" t="s">
        <v>885</v>
      </c>
      <c r="B497" t="s">
        <v>714</v>
      </c>
      <c r="C497" t="s">
        <v>740</v>
      </c>
      <c r="D497">
        <v>-0.44118427462092258</v>
      </c>
      <c r="E497">
        <v>4.2954832131899108E-2</v>
      </c>
      <c r="F497">
        <v>32</v>
      </c>
      <c r="G497">
        <v>-10.270888110241041</v>
      </c>
      <c r="H497">
        <v>1.17411097619922E-11</v>
      </c>
      <c r="I497">
        <v>5.1803199434729233E-11</v>
      </c>
    </row>
    <row r="498" spans="1:9" x14ac:dyDescent="0.2">
      <c r="A498" t="s">
        <v>891</v>
      </c>
      <c r="B498" t="s">
        <v>722</v>
      </c>
      <c r="C498" t="s">
        <v>750</v>
      </c>
      <c r="D498">
        <v>-0.89554669047391267</v>
      </c>
      <c r="E498">
        <v>8.7502025500467692E-2</v>
      </c>
      <c r="F498">
        <v>32</v>
      </c>
      <c r="G498">
        <v>-10.234582403685341</v>
      </c>
      <c r="H498">
        <v>1.281647605464972E-11</v>
      </c>
      <c r="I498">
        <v>5.6433838111602812E-11</v>
      </c>
    </row>
    <row r="499" spans="1:9" x14ac:dyDescent="0.2">
      <c r="A499" t="s">
        <v>891</v>
      </c>
      <c r="B499" t="s">
        <v>714</v>
      </c>
      <c r="C499" t="s">
        <v>751</v>
      </c>
      <c r="D499">
        <v>0.89539542869634958</v>
      </c>
      <c r="E499">
        <v>8.7502025500467692E-2</v>
      </c>
      <c r="F499">
        <v>32</v>
      </c>
      <c r="G499">
        <v>10.23285373767221</v>
      </c>
      <c r="H499">
        <v>1.287012164126844E-11</v>
      </c>
      <c r="I499">
        <v>5.6556027494024687E-11</v>
      </c>
    </row>
    <row r="500" spans="1:9" x14ac:dyDescent="0.2">
      <c r="A500" t="s">
        <v>903</v>
      </c>
      <c r="B500" t="s">
        <v>714</v>
      </c>
      <c r="C500" t="s">
        <v>757</v>
      </c>
      <c r="D500">
        <v>1.3314752817566811</v>
      </c>
      <c r="E500">
        <v>0.13039791332931361</v>
      </c>
      <c r="F500">
        <v>32</v>
      </c>
      <c r="G500">
        <v>10.21086340848189</v>
      </c>
      <c r="H500">
        <v>1.357292570721346E-11</v>
      </c>
      <c r="I500">
        <v>5.9524638041273489E-11</v>
      </c>
    </row>
    <row r="501" spans="1:9" x14ac:dyDescent="0.2">
      <c r="A501" t="s">
        <v>896</v>
      </c>
      <c r="B501" t="s">
        <v>714</v>
      </c>
      <c r="C501" t="s">
        <v>757</v>
      </c>
      <c r="D501">
        <v>1.1262734445104801</v>
      </c>
      <c r="E501">
        <v>0.1105501787220628</v>
      </c>
      <c r="F501">
        <v>32</v>
      </c>
      <c r="G501">
        <v>10.187893475433221</v>
      </c>
      <c r="H501">
        <v>1.4349012635029661E-11</v>
      </c>
      <c r="I501">
        <v>6.2802091372554681E-11</v>
      </c>
    </row>
    <row r="502" spans="1:9" x14ac:dyDescent="0.2">
      <c r="A502" t="s">
        <v>904</v>
      </c>
      <c r="B502" t="s">
        <v>722</v>
      </c>
      <c r="C502" t="s">
        <v>756</v>
      </c>
      <c r="D502">
        <v>0.58233054416872643</v>
      </c>
      <c r="E502">
        <v>5.7177318987961558E-2</v>
      </c>
      <c r="F502">
        <v>32</v>
      </c>
      <c r="G502">
        <v>10.184642345530991</v>
      </c>
      <c r="H502">
        <v>1.446246663666043E-11</v>
      </c>
      <c r="I502">
        <v>6.3172054268932764E-11</v>
      </c>
    </row>
    <row r="503" spans="1:9" x14ac:dyDescent="0.2">
      <c r="A503" t="s">
        <v>892</v>
      </c>
      <c r="B503" t="s">
        <v>722</v>
      </c>
      <c r="C503" t="s">
        <v>741</v>
      </c>
      <c r="D503">
        <v>0.8289270880195001</v>
      </c>
      <c r="E503">
        <v>8.1465258840961771E-2</v>
      </c>
      <c r="F503">
        <v>32</v>
      </c>
      <c r="G503">
        <v>10.17522192665894</v>
      </c>
      <c r="H503">
        <v>1.4796414548616669E-11</v>
      </c>
      <c r="I503">
        <v>6.4501735277801988E-11</v>
      </c>
    </row>
    <row r="504" spans="1:9" x14ac:dyDescent="0.2">
      <c r="A504" t="s">
        <v>904</v>
      </c>
      <c r="B504" t="s">
        <v>714</v>
      </c>
      <c r="C504" t="s">
        <v>742</v>
      </c>
      <c r="D504">
        <v>0.58010871064582192</v>
      </c>
      <c r="E504">
        <v>5.7177318987961558E-2</v>
      </c>
      <c r="F504">
        <v>32</v>
      </c>
      <c r="G504">
        <v>10.145783693844781</v>
      </c>
      <c r="H504">
        <v>1.5891678836322741E-11</v>
      </c>
      <c r="I504">
        <v>6.9138299957228811E-11</v>
      </c>
    </row>
    <row r="505" spans="1:9" x14ac:dyDescent="0.2">
      <c r="A505" t="s">
        <v>890</v>
      </c>
      <c r="B505" t="s">
        <v>722</v>
      </c>
      <c r="C505" t="s">
        <v>756</v>
      </c>
      <c r="D505">
        <v>-0.61302065305501052</v>
      </c>
      <c r="E505">
        <v>6.0717480723876067E-2</v>
      </c>
      <c r="F505">
        <v>32</v>
      </c>
      <c r="G505">
        <v>-10.096279452746639</v>
      </c>
      <c r="H505">
        <v>1.7923920727858761E-11</v>
      </c>
      <c r="I505">
        <v>7.782473731539471E-11</v>
      </c>
    </row>
    <row r="506" spans="1:9" x14ac:dyDescent="0.2">
      <c r="A506" t="s">
        <v>891</v>
      </c>
      <c r="B506" t="s">
        <v>722</v>
      </c>
      <c r="C506" t="s">
        <v>739</v>
      </c>
      <c r="D506">
        <v>-0.88206466882012557</v>
      </c>
      <c r="E506">
        <v>8.7502025500467692E-2</v>
      </c>
      <c r="F506">
        <v>32</v>
      </c>
      <c r="G506">
        <v>-10.08050572286936</v>
      </c>
      <c r="H506">
        <v>1.862580051578492E-11</v>
      </c>
      <c r="I506">
        <v>8.0711802235067971E-11</v>
      </c>
    </row>
    <row r="507" spans="1:9" x14ac:dyDescent="0.2">
      <c r="A507" t="s">
        <v>893</v>
      </c>
      <c r="B507" t="s">
        <v>714</v>
      </c>
      <c r="C507" t="s">
        <v>738</v>
      </c>
      <c r="D507">
        <v>0.99963565849190705</v>
      </c>
      <c r="E507">
        <v>9.9429536774780142E-2</v>
      </c>
      <c r="F507">
        <v>32</v>
      </c>
      <c r="G507">
        <v>10.053709299241749</v>
      </c>
      <c r="H507">
        <v>1.9883209269128609E-11</v>
      </c>
      <c r="I507">
        <v>8.5989958502528501E-11</v>
      </c>
    </row>
    <row r="508" spans="1:9" x14ac:dyDescent="0.2">
      <c r="A508" t="s">
        <v>897</v>
      </c>
      <c r="B508" t="s">
        <v>722</v>
      </c>
      <c r="C508" t="s">
        <v>737</v>
      </c>
      <c r="D508">
        <v>-0.5066940992197152</v>
      </c>
      <c r="E508">
        <v>5.0422032527988749E-2</v>
      </c>
      <c r="F508">
        <v>32</v>
      </c>
      <c r="G508">
        <v>-10.04906136892547</v>
      </c>
      <c r="H508">
        <v>2.01099854656048E-11</v>
      </c>
      <c r="I508">
        <v>8.6798830547195404E-11</v>
      </c>
    </row>
    <row r="509" spans="1:9" x14ac:dyDescent="0.2">
      <c r="A509" t="s">
        <v>880</v>
      </c>
      <c r="B509" t="s">
        <v>714</v>
      </c>
      <c r="C509" t="s">
        <v>731</v>
      </c>
      <c r="D509">
        <v>-0.43532146165050889</v>
      </c>
      <c r="E509">
        <v>4.3384139868764958E-2</v>
      </c>
      <c r="F509">
        <v>32</v>
      </c>
      <c r="G509">
        <v>-10.03411530036867</v>
      </c>
      <c r="H509">
        <v>2.0857293263195931E-11</v>
      </c>
      <c r="I509">
        <v>8.9846801749151683E-11</v>
      </c>
    </row>
    <row r="510" spans="1:9" x14ac:dyDescent="0.2">
      <c r="A510" t="s">
        <v>896</v>
      </c>
      <c r="B510" t="s">
        <v>722</v>
      </c>
      <c r="C510" t="s">
        <v>736</v>
      </c>
      <c r="D510">
        <v>1.108551906351787</v>
      </c>
      <c r="E510">
        <v>0.1105501787220627</v>
      </c>
      <c r="F510">
        <v>32</v>
      </c>
      <c r="G510">
        <v>10.02759035911491</v>
      </c>
      <c r="H510">
        <v>2.1192384101234761E-11</v>
      </c>
      <c r="I510">
        <v>9.1110564718694323E-11</v>
      </c>
    </row>
    <row r="511" spans="1:9" x14ac:dyDescent="0.2">
      <c r="A511" t="s">
        <v>901</v>
      </c>
      <c r="B511" t="s">
        <v>722</v>
      </c>
      <c r="C511" t="s">
        <v>742</v>
      </c>
      <c r="D511">
        <v>0.84310226507823449</v>
      </c>
      <c r="E511">
        <v>8.4145289203692977E-2</v>
      </c>
      <c r="F511">
        <v>32</v>
      </c>
      <c r="G511">
        <v>10.019601489957591</v>
      </c>
      <c r="H511">
        <v>2.1610158422410799E-11</v>
      </c>
      <c r="I511">
        <v>9.2724137513841231E-11</v>
      </c>
    </row>
    <row r="512" spans="1:9" x14ac:dyDescent="0.2">
      <c r="A512" t="s">
        <v>903</v>
      </c>
      <c r="B512" t="s">
        <v>714</v>
      </c>
      <c r="C512" t="s">
        <v>754</v>
      </c>
      <c r="D512">
        <v>1.30505760071706</v>
      </c>
      <c r="E512">
        <v>0.13039791332931361</v>
      </c>
      <c r="F512">
        <v>32</v>
      </c>
      <c r="G512">
        <v>10.00827058805152</v>
      </c>
      <c r="H512">
        <v>2.2217183051676472E-11</v>
      </c>
      <c r="I512">
        <v>9.5141819186002744E-11</v>
      </c>
    </row>
    <row r="513" spans="1:9" x14ac:dyDescent="0.2">
      <c r="A513" t="s">
        <v>891</v>
      </c>
      <c r="B513" t="s">
        <v>714</v>
      </c>
      <c r="C513" t="s">
        <v>741</v>
      </c>
      <c r="D513">
        <v>-0.87486851067766835</v>
      </c>
      <c r="E513">
        <v>8.750202550046772E-2</v>
      </c>
      <c r="F513">
        <v>32</v>
      </c>
      <c r="G513">
        <v>-9.9982658192637146</v>
      </c>
      <c r="H513">
        <v>2.2767639499049431E-11</v>
      </c>
      <c r="I513">
        <v>9.7308267447992088E-11</v>
      </c>
    </row>
    <row r="514" spans="1:9" x14ac:dyDescent="0.2">
      <c r="A514" t="s">
        <v>902</v>
      </c>
      <c r="B514" t="s">
        <v>722</v>
      </c>
      <c r="C514" t="s">
        <v>743</v>
      </c>
      <c r="D514">
        <v>0.62050066675839988</v>
      </c>
      <c r="E514">
        <v>6.2362217541225527E-2</v>
      </c>
      <c r="F514">
        <v>32</v>
      </c>
      <c r="G514">
        <v>9.9499455154590688</v>
      </c>
      <c r="H514">
        <v>2.5629084958031739E-11</v>
      </c>
      <c r="I514">
        <v>1.093240655241041E-10</v>
      </c>
    </row>
    <row r="515" spans="1:9" x14ac:dyDescent="0.2">
      <c r="A515" t="s">
        <v>894</v>
      </c>
      <c r="B515" t="s">
        <v>714</v>
      </c>
      <c r="C515" t="s">
        <v>746</v>
      </c>
      <c r="D515">
        <v>-0.85023859155171211</v>
      </c>
      <c r="E515">
        <v>8.5648027542302246E-2</v>
      </c>
      <c r="F515">
        <v>32</v>
      </c>
      <c r="G515">
        <v>-9.9271240208278293</v>
      </c>
      <c r="H515">
        <v>2.7105803537024819E-11</v>
      </c>
      <c r="I515">
        <v>1.153978068710764E-10</v>
      </c>
    </row>
    <row r="516" spans="1:9" x14ac:dyDescent="0.2">
      <c r="A516" t="s">
        <v>901</v>
      </c>
      <c r="B516" t="s">
        <v>722</v>
      </c>
      <c r="C516" t="s">
        <v>756</v>
      </c>
      <c r="D516">
        <v>0.83499626141924788</v>
      </c>
      <c r="E516">
        <v>8.4145289203692963E-2</v>
      </c>
      <c r="F516">
        <v>32</v>
      </c>
      <c r="G516">
        <v>9.9232680679003664</v>
      </c>
      <c r="H516">
        <v>2.736376795086965E-11</v>
      </c>
      <c r="I516">
        <v>1.1626939533988191E-10</v>
      </c>
    </row>
    <row r="517" spans="1:9" x14ac:dyDescent="0.2">
      <c r="A517" t="s">
        <v>892</v>
      </c>
      <c r="B517" t="s">
        <v>722</v>
      </c>
      <c r="C517" t="s">
        <v>740</v>
      </c>
      <c r="D517">
        <v>0.80524013099337366</v>
      </c>
      <c r="E517">
        <v>8.1465258840961771E-2</v>
      </c>
      <c r="F517">
        <v>32</v>
      </c>
      <c r="G517">
        <v>9.8844604737018109</v>
      </c>
      <c r="H517">
        <v>3.0103961725991793E-11</v>
      </c>
      <c r="I517">
        <v>1.276641794360506E-10</v>
      </c>
    </row>
    <row r="518" spans="1:9" x14ac:dyDescent="0.2">
      <c r="A518" t="s">
        <v>891</v>
      </c>
      <c r="B518" t="s">
        <v>714</v>
      </c>
      <c r="C518" t="s">
        <v>740</v>
      </c>
      <c r="D518">
        <v>-0.86473241295851322</v>
      </c>
      <c r="E518">
        <v>8.7502025500467734E-2</v>
      </c>
      <c r="F518">
        <v>32</v>
      </c>
      <c r="G518">
        <v>-9.882427383968281</v>
      </c>
      <c r="H518">
        <v>3.0255017969643648E-11</v>
      </c>
      <c r="I518">
        <v>1.2805612256918941E-10</v>
      </c>
    </row>
    <row r="519" spans="1:9" x14ac:dyDescent="0.2">
      <c r="A519" t="s">
        <v>903</v>
      </c>
      <c r="B519" t="s">
        <v>714</v>
      </c>
      <c r="C519" t="s">
        <v>756</v>
      </c>
      <c r="D519">
        <v>1.28693694013799</v>
      </c>
      <c r="E519">
        <v>0.13039791332931361</v>
      </c>
      <c r="F519">
        <v>32</v>
      </c>
      <c r="G519">
        <v>9.8693062433283938</v>
      </c>
      <c r="H519">
        <v>3.1248708467023459E-11</v>
      </c>
      <c r="I519">
        <v>1.3200614950092699E-10</v>
      </c>
    </row>
    <row r="520" spans="1:9" x14ac:dyDescent="0.2">
      <c r="A520" t="s">
        <v>885</v>
      </c>
      <c r="B520" t="s">
        <v>722</v>
      </c>
      <c r="C520" t="s">
        <v>744</v>
      </c>
      <c r="D520">
        <v>-0.42319652517353029</v>
      </c>
      <c r="E520">
        <v>4.2954832131899108E-2</v>
      </c>
      <c r="F520">
        <v>32</v>
      </c>
      <c r="G520">
        <v>-9.852128484032793</v>
      </c>
      <c r="H520">
        <v>3.2600222117409998E-11</v>
      </c>
      <c r="I520">
        <v>1.3744958514367459E-10</v>
      </c>
    </row>
    <row r="521" spans="1:9" x14ac:dyDescent="0.2">
      <c r="A521" t="s">
        <v>885</v>
      </c>
      <c r="B521" t="s">
        <v>714</v>
      </c>
      <c r="C521" t="s">
        <v>741</v>
      </c>
      <c r="D521">
        <v>-0.4228086382378301</v>
      </c>
      <c r="E521">
        <v>4.2954832131899108E-2</v>
      </c>
      <c r="F521">
        <v>32</v>
      </c>
      <c r="G521">
        <v>-9.8430983722514416</v>
      </c>
      <c r="H521">
        <v>3.3334493198071847E-11</v>
      </c>
      <c r="I521">
        <v>1.4027463033639491E-10</v>
      </c>
    </row>
    <row r="522" spans="1:9" x14ac:dyDescent="0.2">
      <c r="A522" t="s">
        <v>904</v>
      </c>
      <c r="B522" t="s">
        <v>722</v>
      </c>
      <c r="C522" t="s">
        <v>742</v>
      </c>
      <c r="D522">
        <v>0.56253718640272554</v>
      </c>
      <c r="E522">
        <v>5.7177318987961551E-2</v>
      </c>
      <c r="F522">
        <v>32</v>
      </c>
      <c r="G522">
        <v>9.8384673566307903</v>
      </c>
      <c r="H522">
        <v>3.3717589752438141E-11</v>
      </c>
      <c r="I522">
        <v>1.4161387696024019E-10</v>
      </c>
    </row>
    <row r="523" spans="1:9" x14ac:dyDescent="0.2">
      <c r="A523" t="s">
        <v>899</v>
      </c>
      <c r="B523" t="s">
        <v>722</v>
      </c>
      <c r="C523" t="s">
        <v>731</v>
      </c>
      <c r="D523">
        <v>-0.84650848288172686</v>
      </c>
      <c r="E523">
        <v>8.6101267691082353E-2</v>
      </c>
      <c r="F523">
        <v>32</v>
      </c>
      <c r="G523">
        <v>-9.8315449421588603</v>
      </c>
      <c r="H523">
        <v>3.4298644562247858E-11</v>
      </c>
      <c r="I523">
        <v>1.437778113703442E-10</v>
      </c>
    </row>
    <row r="524" spans="1:9" x14ac:dyDescent="0.2">
      <c r="A524" t="s">
        <v>882</v>
      </c>
      <c r="B524" t="s">
        <v>722</v>
      </c>
      <c r="C524" t="s">
        <v>732</v>
      </c>
      <c r="D524">
        <v>0.47785247282148258</v>
      </c>
      <c r="E524">
        <v>4.8670502828394017E-2</v>
      </c>
      <c r="F524">
        <v>32</v>
      </c>
      <c r="G524">
        <v>9.8181125127539648</v>
      </c>
      <c r="H524">
        <v>3.5455493118526421E-11</v>
      </c>
      <c r="I524">
        <v>1.483425229326852E-10</v>
      </c>
    </row>
    <row r="525" spans="1:9" x14ac:dyDescent="0.2">
      <c r="A525" t="s">
        <v>894</v>
      </c>
      <c r="B525" t="s">
        <v>714</v>
      </c>
      <c r="C525" t="s">
        <v>745</v>
      </c>
      <c r="D525">
        <v>-0.8379590307448721</v>
      </c>
      <c r="E525">
        <v>8.564802754230226E-2</v>
      </c>
      <c r="F525">
        <v>32</v>
      </c>
      <c r="G525">
        <v>-9.7837516495169403</v>
      </c>
      <c r="H525">
        <v>3.8599616236749592E-11</v>
      </c>
      <c r="I525">
        <v>1.61188454801264E-10</v>
      </c>
    </row>
    <row r="526" spans="1:9" x14ac:dyDescent="0.2">
      <c r="A526" t="s">
        <v>886</v>
      </c>
      <c r="B526" t="s">
        <v>722</v>
      </c>
      <c r="C526" t="s">
        <v>751</v>
      </c>
      <c r="D526">
        <v>-0.42838816930587598</v>
      </c>
      <c r="E526">
        <v>4.384129067556148E-2</v>
      </c>
      <c r="F526">
        <v>32</v>
      </c>
      <c r="G526">
        <v>-9.7713402754511751</v>
      </c>
      <c r="H526">
        <v>3.9804101534288187E-11</v>
      </c>
      <c r="I526">
        <v>1.6590106441008669E-10</v>
      </c>
    </row>
    <row r="527" spans="1:9" x14ac:dyDescent="0.2">
      <c r="A527" t="s">
        <v>901</v>
      </c>
      <c r="B527" t="s">
        <v>714</v>
      </c>
      <c r="C527" t="s">
        <v>742</v>
      </c>
      <c r="D527">
        <v>0.82195032911042198</v>
      </c>
      <c r="E527">
        <v>8.4145289203692991E-2</v>
      </c>
      <c r="F527">
        <v>32</v>
      </c>
      <c r="G527">
        <v>9.7682275132562975</v>
      </c>
      <c r="H527">
        <v>4.0112162326124072E-11</v>
      </c>
      <c r="I527">
        <v>1.6686659527667609E-10</v>
      </c>
    </row>
    <row r="528" spans="1:9" x14ac:dyDescent="0.2">
      <c r="A528" t="s">
        <v>896</v>
      </c>
      <c r="B528" t="s">
        <v>714</v>
      </c>
      <c r="C528" t="s">
        <v>754</v>
      </c>
      <c r="D528">
        <v>1.0781618940725299</v>
      </c>
      <c r="E528">
        <v>0.1105501787220628</v>
      </c>
      <c r="F528">
        <v>32</v>
      </c>
      <c r="G528">
        <v>9.7526924563655939</v>
      </c>
      <c r="H528">
        <v>4.1686422827022152E-11</v>
      </c>
      <c r="I528">
        <v>1.7308583166200831E-10</v>
      </c>
    </row>
    <row r="529" spans="1:9" x14ac:dyDescent="0.2">
      <c r="A529" t="s">
        <v>885</v>
      </c>
      <c r="B529" t="s">
        <v>714</v>
      </c>
      <c r="C529" t="s">
        <v>751</v>
      </c>
      <c r="D529">
        <v>0.41776992227542681</v>
      </c>
      <c r="E529">
        <v>4.2954832131899101E-2</v>
      </c>
      <c r="F529">
        <v>32</v>
      </c>
      <c r="G529">
        <v>9.725795714731305</v>
      </c>
      <c r="H529">
        <v>4.4562844207640473E-11</v>
      </c>
      <c r="I529">
        <v>1.846778970578497E-10</v>
      </c>
    </row>
    <row r="530" spans="1:9" x14ac:dyDescent="0.2">
      <c r="A530" t="s">
        <v>894</v>
      </c>
      <c r="B530" t="s">
        <v>714</v>
      </c>
      <c r="C530" t="s">
        <v>744</v>
      </c>
      <c r="D530">
        <v>-0.82700902583186808</v>
      </c>
      <c r="E530">
        <v>8.5648027542302246E-2</v>
      </c>
      <c r="F530">
        <v>32</v>
      </c>
      <c r="G530">
        <v>-9.6559027634746375</v>
      </c>
      <c r="H530">
        <v>5.3023379980017243E-11</v>
      </c>
      <c r="I530">
        <v>2.1932398082643501E-10</v>
      </c>
    </row>
    <row r="531" spans="1:9" x14ac:dyDescent="0.2">
      <c r="A531" t="s">
        <v>900</v>
      </c>
      <c r="B531" t="s">
        <v>714</v>
      </c>
      <c r="C531" t="s">
        <v>742</v>
      </c>
      <c r="D531">
        <v>0.90865174737568832</v>
      </c>
      <c r="E531">
        <v>9.4159437069112686E-2</v>
      </c>
      <c r="F531">
        <v>32</v>
      </c>
      <c r="G531">
        <v>9.6501399717241423</v>
      </c>
      <c r="H531">
        <v>5.3790362679523611E-11</v>
      </c>
      <c r="I531">
        <v>2.2207590187538671E-10</v>
      </c>
    </row>
    <row r="532" spans="1:9" x14ac:dyDescent="0.2">
      <c r="A532" t="s">
        <v>895</v>
      </c>
      <c r="B532" t="s">
        <v>714</v>
      </c>
      <c r="C532" t="s">
        <v>742</v>
      </c>
      <c r="D532">
        <v>0.46269068941841651</v>
      </c>
      <c r="E532">
        <v>4.8056306274932077E-2</v>
      </c>
      <c r="F532">
        <v>32</v>
      </c>
      <c r="G532">
        <v>9.628095150953639</v>
      </c>
      <c r="H532">
        <v>5.6830440433296289E-11</v>
      </c>
      <c r="I532">
        <v>2.3418430548362093E-10</v>
      </c>
    </row>
    <row r="533" spans="1:9" x14ac:dyDescent="0.2">
      <c r="A533" t="s">
        <v>895</v>
      </c>
      <c r="B533" t="s">
        <v>722</v>
      </c>
      <c r="C533" t="s">
        <v>749</v>
      </c>
      <c r="D533">
        <v>-0.45943511254988989</v>
      </c>
      <c r="E533">
        <v>4.8056306274932077E-2</v>
      </c>
      <c r="F533">
        <v>32</v>
      </c>
      <c r="G533">
        <v>-9.5603501010136522</v>
      </c>
      <c r="H533">
        <v>6.7317562266832925E-11</v>
      </c>
      <c r="I533">
        <v>2.7687675327827329E-10</v>
      </c>
    </row>
    <row r="534" spans="1:9" x14ac:dyDescent="0.2">
      <c r="A534" t="s">
        <v>885</v>
      </c>
      <c r="B534" t="s">
        <v>722</v>
      </c>
      <c r="C534" t="s">
        <v>745</v>
      </c>
      <c r="D534">
        <v>-0.41010655622115599</v>
      </c>
      <c r="E534">
        <v>4.2954832131899108E-2</v>
      </c>
      <c r="F534">
        <v>32</v>
      </c>
      <c r="G534">
        <v>-9.5473904999061272</v>
      </c>
      <c r="H534">
        <v>6.9538891724479909E-11</v>
      </c>
      <c r="I534">
        <v>2.8547545023733862E-10</v>
      </c>
    </row>
    <row r="535" spans="1:9" x14ac:dyDescent="0.2">
      <c r="A535" t="s">
        <v>891</v>
      </c>
      <c r="B535" t="s">
        <v>714</v>
      </c>
      <c r="C535" t="s">
        <v>739</v>
      </c>
      <c r="D535">
        <v>-0.8347762815884634</v>
      </c>
      <c r="E535">
        <v>8.7502025500467706E-2</v>
      </c>
      <c r="F535">
        <v>32</v>
      </c>
      <c r="G535">
        <v>-9.5400795217477725</v>
      </c>
      <c r="H535">
        <v>7.0824898250248868E-11</v>
      </c>
      <c r="I535">
        <v>2.9020933917175148E-10</v>
      </c>
    </row>
    <row r="536" spans="1:9" x14ac:dyDescent="0.2">
      <c r="A536" t="s">
        <v>897</v>
      </c>
      <c r="B536" t="s">
        <v>714</v>
      </c>
      <c r="C536" t="s">
        <v>731</v>
      </c>
      <c r="D536">
        <v>-0.48060908331359781</v>
      </c>
      <c r="E536">
        <v>5.0422032527988728E-2</v>
      </c>
      <c r="F536">
        <v>32</v>
      </c>
      <c r="G536">
        <v>-9.5317276836632239</v>
      </c>
      <c r="H536">
        <v>7.2323741577312675E-11</v>
      </c>
      <c r="I536">
        <v>2.9579597678811029E-10</v>
      </c>
    </row>
    <row r="537" spans="1:9" x14ac:dyDescent="0.2">
      <c r="A537" t="s">
        <v>886</v>
      </c>
      <c r="B537" t="s">
        <v>714</v>
      </c>
      <c r="C537" t="s">
        <v>737</v>
      </c>
      <c r="D537">
        <v>-0.41699680967311548</v>
      </c>
      <c r="E537">
        <v>4.384129067556148E-2</v>
      </c>
      <c r="F537">
        <v>32</v>
      </c>
      <c r="G537">
        <v>-9.511508517370423</v>
      </c>
      <c r="H537">
        <v>7.6087878919241325E-11</v>
      </c>
      <c r="I537">
        <v>3.1060921039181878E-10</v>
      </c>
    </row>
    <row r="538" spans="1:9" x14ac:dyDescent="0.2">
      <c r="A538" t="s">
        <v>896</v>
      </c>
      <c r="B538" t="s">
        <v>714</v>
      </c>
      <c r="C538" t="s">
        <v>732</v>
      </c>
      <c r="D538">
        <v>-1.0488542385781039</v>
      </c>
      <c r="E538">
        <v>0.1105501787220628</v>
      </c>
      <c r="F538">
        <v>32</v>
      </c>
      <c r="G538">
        <v>-9.4875851916536202</v>
      </c>
      <c r="H538">
        <v>8.0801033503700186E-11</v>
      </c>
      <c r="I538">
        <v>3.2923406188821118E-10</v>
      </c>
    </row>
    <row r="539" spans="1:9" x14ac:dyDescent="0.2">
      <c r="A539" t="s">
        <v>901</v>
      </c>
      <c r="B539" t="s">
        <v>722</v>
      </c>
      <c r="C539" t="s">
        <v>747</v>
      </c>
      <c r="D539">
        <v>0.79640820442182836</v>
      </c>
      <c r="E539">
        <v>8.4145289203692977E-2</v>
      </c>
      <c r="F539">
        <v>32</v>
      </c>
      <c r="G539">
        <v>9.4646796268527833</v>
      </c>
      <c r="H539">
        <v>8.5593050574291106E-11</v>
      </c>
      <c r="I539">
        <v>3.481102838999101E-10</v>
      </c>
    </row>
    <row r="540" spans="1:9" x14ac:dyDescent="0.2">
      <c r="A540" t="s">
        <v>55</v>
      </c>
      <c r="B540" t="s">
        <v>722</v>
      </c>
      <c r="C540" t="s">
        <v>739</v>
      </c>
      <c r="D540">
        <v>-0.44349520258322789</v>
      </c>
      <c r="E540">
        <v>4.6938106133475231E-2</v>
      </c>
      <c r="F540">
        <v>32</v>
      </c>
      <c r="G540">
        <v>-9.4485107967945225</v>
      </c>
      <c r="H540">
        <v>8.9149523536867605E-11</v>
      </c>
      <c r="I540">
        <v>3.6190066803813908E-10</v>
      </c>
    </row>
    <row r="541" spans="1:9" x14ac:dyDescent="0.2">
      <c r="A541" t="s">
        <v>889</v>
      </c>
      <c r="B541" t="s">
        <v>714</v>
      </c>
      <c r="C541" t="s">
        <v>735</v>
      </c>
      <c r="D541">
        <v>-0.57140165119078434</v>
      </c>
      <c r="E541">
        <v>6.0800055977883481E-2</v>
      </c>
      <c r="F541">
        <v>32</v>
      </c>
      <c r="G541">
        <v>-9.3980448208573417</v>
      </c>
      <c r="H541">
        <v>1.012509551891028E-10</v>
      </c>
      <c r="I541">
        <v>4.1026361063636472E-10</v>
      </c>
    </row>
    <row r="542" spans="1:9" x14ac:dyDescent="0.2">
      <c r="A542" t="s">
        <v>898</v>
      </c>
      <c r="B542" t="s">
        <v>714</v>
      </c>
      <c r="C542" t="s">
        <v>741</v>
      </c>
      <c r="D542">
        <v>0.88656437582381209</v>
      </c>
      <c r="E542">
        <v>9.4361147430415265E-2</v>
      </c>
      <c r="F542">
        <v>32</v>
      </c>
      <c r="G542">
        <v>9.3954386944858967</v>
      </c>
      <c r="H542">
        <v>1.019196222089191E-10</v>
      </c>
      <c r="I542">
        <v>4.1220824982273951E-10</v>
      </c>
    </row>
    <row r="543" spans="1:9" x14ac:dyDescent="0.2">
      <c r="A543" t="s">
        <v>904</v>
      </c>
      <c r="B543" t="s">
        <v>714</v>
      </c>
      <c r="C543" t="s">
        <v>751</v>
      </c>
      <c r="D543">
        <v>0.53581679788844883</v>
      </c>
      <c r="E543">
        <v>5.7177318987961558E-2</v>
      </c>
      <c r="F543">
        <v>32</v>
      </c>
      <c r="G543">
        <v>9.3711423930398468</v>
      </c>
      <c r="H543">
        <v>1.083745226612722E-10</v>
      </c>
      <c r="I543">
        <v>4.3750454249947971E-10</v>
      </c>
    </row>
    <row r="544" spans="1:9" x14ac:dyDescent="0.2">
      <c r="A544" t="s">
        <v>898</v>
      </c>
      <c r="B544" t="s">
        <v>714</v>
      </c>
      <c r="C544" t="s">
        <v>740</v>
      </c>
      <c r="D544">
        <v>0.88246154135815702</v>
      </c>
      <c r="E544">
        <v>9.4361147430415265E-2</v>
      </c>
      <c r="F544">
        <v>32</v>
      </c>
      <c r="G544">
        <v>9.351958569695336</v>
      </c>
      <c r="H544">
        <v>1.137649636204349E-10</v>
      </c>
      <c r="I544">
        <v>4.5841822979156799E-10</v>
      </c>
    </row>
    <row r="545" spans="1:9" x14ac:dyDescent="0.2">
      <c r="A545" t="s">
        <v>898</v>
      </c>
      <c r="B545" t="s">
        <v>714</v>
      </c>
      <c r="C545" t="s">
        <v>739</v>
      </c>
      <c r="D545">
        <v>0.88160022312108166</v>
      </c>
      <c r="E545">
        <v>9.4361147430415251E-2</v>
      </c>
      <c r="F545">
        <v>32</v>
      </c>
      <c r="G545">
        <v>9.3428306790270881</v>
      </c>
      <c r="H545">
        <v>1.1642510692188929E-10</v>
      </c>
      <c r="I545">
        <v>4.6827335822726742E-10</v>
      </c>
    </row>
    <row r="546" spans="1:9" x14ac:dyDescent="0.2">
      <c r="A546" t="s">
        <v>901</v>
      </c>
      <c r="B546" t="s">
        <v>722</v>
      </c>
      <c r="C546" t="s">
        <v>736</v>
      </c>
      <c r="D546">
        <v>0.78177058535919342</v>
      </c>
      <c r="E546">
        <v>8.4145289203692963E-2</v>
      </c>
      <c r="F546">
        <v>32</v>
      </c>
      <c r="G546">
        <v>9.2907231380088131</v>
      </c>
      <c r="H546">
        <v>1.3287436424566849E-10</v>
      </c>
      <c r="I546">
        <v>5.3345149175099254E-10</v>
      </c>
    </row>
    <row r="547" spans="1:9" x14ac:dyDescent="0.2">
      <c r="A547" t="s">
        <v>889</v>
      </c>
      <c r="B547" t="s">
        <v>714</v>
      </c>
      <c r="C547" t="s">
        <v>734</v>
      </c>
      <c r="D547">
        <v>-0.5626387308908517</v>
      </c>
      <c r="E547">
        <v>6.0800055977883488E-2</v>
      </c>
      <c r="F547">
        <v>32</v>
      </c>
      <c r="G547">
        <v>-9.2539179749360105</v>
      </c>
      <c r="H547">
        <v>1.4590626998892679E-10</v>
      </c>
      <c r="I547">
        <v>5.8469595166204781E-10</v>
      </c>
    </row>
    <row r="548" spans="1:9" x14ac:dyDescent="0.2">
      <c r="A548" t="s">
        <v>885</v>
      </c>
      <c r="B548" t="s">
        <v>714</v>
      </c>
      <c r="C548" t="s">
        <v>739</v>
      </c>
      <c r="D548">
        <v>-0.39631858991708718</v>
      </c>
      <c r="E548">
        <v>4.2954832131899108E-2</v>
      </c>
      <c r="F548">
        <v>32</v>
      </c>
      <c r="G548">
        <v>-9.2264029504325134</v>
      </c>
      <c r="H548">
        <v>1.5649512937015009E-10</v>
      </c>
      <c r="I548">
        <v>6.2598051748060047E-10</v>
      </c>
    </row>
    <row r="549" spans="1:9" x14ac:dyDescent="0.2">
      <c r="A549" t="s">
        <v>894</v>
      </c>
      <c r="B549" t="s">
        <v>714</v>
      </c>
      <c r="C549" t="s">
        <v>751</v>
      </c>
      <c r="D549">
        <v>0.78581263429426174</v>
      </c>
      <c r="E549">
        <v>8.5648027542302232E-2</v>
      </c>
      <c r="F549">
        <v>32</v>
      </c>
      <c r="G549">
        <v>9.1749063795560577</v>
      </c>
      <c r="H549">
        <v>1.7846906531734531E-10</v>
      </c>
      <c r="I549">
        <v>7.1257118583744464E-10</v>
      </c>
    </row>
    <row r="550" spans="1:9" x14ac:dyDescent="0.2">
      <c r="A550" t="s">
        <v>896</v>
      </c>
      <c r="B550" t="s">
        <v>722</v>
      </c>
      <c r="C550" t="s">
        <v>754</v>
      </c>
      <c r="D550">
        <v>1.0051112345237949</v>
      </c>
      <c r="E550">
        <v>0.1105501787220628</v>
      </c>
      <c r="F550">
        <v>32</v>
      </c>
      <c r="G550">
        <v>9.0919005843561091</v>
      </c>
      <c r="H550">
        <v>2.2072787771423169E-10</v>
      </c>
      <c r="I550">
        <v>8.7968920607277732E-10</v>
      </c>
    </row>
    <row r="551" spans="1:9" x14ac:dyDescent="0.2">
      <c r="A551" t="s">
        <v>900</v>
      </c>
      <c r="B551" t="s">
        <v>714</v>
      </c>
      <c r="C551" t="s">
        <v>732</v>
      </c>
      <c r="D551">
        <v>-0.85507466078806837</v>
      </c>
      <c r="E551">
        <v>9.4159437069112673E-2</v>
      </c>
      <c r="F551">
        <v>32</v>
      </c>
      <c r="G551">
        <v>-9.08113607519177</v>
      </c>
      <c r="H551">
        <v>2.2691068073684401E-10</v>
      </c>
      <c r="I551">
        <v>9.0268292664711712E-10</v>
      </c>
    </row>
    <row r="552" spans="1:9" x14ac:dyDescent="0.2">
      <c r="A552" t="s">
        <v>905</v>
      </c>
      <c r="B552" t="s">
        <v>714</v>
      </c>
      <c r="C552" t="s">
        <v>743</v>
      </c>
      <c r="D552">
        <v>0.53038927683544346</v>
      </c>
      <c r="E552">
        <v>5.848449182097596E-2</v>
      </c>
      <c r="F552">
        <v>32</v>
      </c>
      <c r="G552">
        <v>9.0688875002794305</v>
      </c>
      <c r="H552">
        <v>2.3416111758479269E-10</v>
      </c>
      <c r="I552">
        <v>9.2983251055488609E-10</v>
      </c>
    </row>
    <row r="553" spans="1:9" x14ac:dyDescent="0.2">
      <c r="A553" t="s">
        <v>55</v>
      </c>
      <c r="B553" t="s">
        <v>714</v>
      </c>
      <c r="C553" t="s">
        <v>736</v>
      </c>
      <c r="D553">
        <v>0.42547488709787162</v>
      </c>
      <c r="E553">
        <v>4.6938106133475203E-2</v>
      </c>
      <c r="F553">
        <v>32</v>
      </c>
      <c r="G553">
        <v>9.0645942528651045</v>
      </c>
      <c r="H553">
        <v>2.3675802551484058E-10</v>
      </c>
      <c r="I553">
        <v>9.3843834432742615E-10</v>
      </c>
    </row>
    <row r="554" spans="1:9" x14ac:dyDescent="0.2">
      <c r="A554" t="s">
        <v>894</v>
      </c>
      <c r="B554" t="s">
        <v>722</v>
      </c>
      <c r="C554" t="s">
        <v>749</v>
      </c>
      <c r="D554">
        <v>-0.77253696313127218</v>
      </c>
      <c r="E554">
        <v>8.5648027542302246E-2</v>
      </c>
      <c r="F554">
        <v>32</v>
      </c>
      <c r="G554">
        <v>-9.0199037304123557</v>
      </c>
      <c r="H554">
        <v>2.6559967248533272E-10</v>
      </c>
      <c r="I554">
        <v>1.0508508780941429E-9</v>
      </c>
    </row>
    <row r="555" spans="1:9" x14ac:dyDescent="0.2">
      <c r="A555" t="s">
        <v>895</v>
      </c>
      <c r="B555" t="s">
        <v>722</v>
      </c>
      <c r="C555" t="s">
        <v>747</v>
      </c>
      <c r="D555">
        <v>0.43246279230483531</v>
      </c>
      <c r="E555">
        <v>4.8056306274932091E-2</v>
      </c>
      <c r="F555">
        <v>32</v>
      </c>
      <c r="G555">
        <v>8.9990851529599052</v>
      </c>
      <c r="H555">
        <v>2.8023488718689619E-10</v>
      </c>
      <c r="I555">
        <v>1.10675044053559E-9</v>
      </c>
    </row>
    <row r="556" spans="1:9" x14ac:dyDescent="0.2">
      <c r="A556" t="s">
        <v>904</v>
      </c>
      <c r="B556" t="s">
        <v>714</v>
      </c>
      <c r="C556" t="s">
        <v>747</v>
      </c>
      <c r="D556">
        <v>0.51318502236183849</v>
      </c>
      <c r="E556">
        <v>5.7177318987961558E-2</v>
      </c>
      <c r="F556">
        <v>32</v>
      </c>
      <c r="G556">
        <v>8.9753250317645605</v>
      </c>
      <c r="H556">
        <v>2.9794649728449572E-10</v>
      </c>
      <c r="I556">
        <v>1.1745760831576509E-9</v>
      </c>
    </row>
    <row r="557" spans="1:9" x14ac:dyDescent="0.2">
      <c r="A557" t="s">
        <v>882</v>
      </c>
      <c r="B557" t="s">
        <v>714</v>
      </c>
      <c r="C557" t="s">
        <v>746</v>
      </c>
      <c r="D557">
        <v>-0.43666536613173362</v>
      </c>
      <c r="E557">
        <v>4.8670502828394017E-2</v>
      </c>
      <c r="F557">
        <v>32</v>
      </c>
      <c r="G557">
        <v>-8.9718688066848191</v>
      </c>
      <c r="H557">
        <v>3.0061635974097461E-10</v>
      </c>
      <c r="I557">
        <v>1.182965999413132E-9</v>
      </c>
    </row>
    <row r="558" spans="1:9" x14ac:dyDescent="0.2">
      <c r="A558" t="s">
        <v>882</v>
      </c>
      <c r="B558" t="s">
        <v>714</v>
      </c>
      <c r="C558" t="s">
        <v>745</v>
      </c>
      <c r="D558">
        <v>-0.43605768614271578</v>
      </c>
      <c r="E558">
        <v>4.8670502828394031E-2</v>
      </c>
      <c r="F558">
        <v>32</v>
      </c>
      <c r="G558">
        <v>-8.959383215747728</v>
      </c>
      <c r="H558">
        <v>3.1046613167958149E-10</v>
      </c>
      <c r="I558">
        <v>1.219528833791738E-9</v>
      </c>
    </row>
    <row r="559" spans="1:9" x14ac:dyDescent="0.2">
      <c r="A559" t="s">
        <v>886</v>
      </c>
      <c r="B559" t="s">
        <v>722</v>
      </c>
      <c r="C559" t="s">
        <v>736</v>
      </c>
      <c r="D559">
        <v>-0.38732116242172182</v>
      </c>
      <c r="E559">
        <v>4.3841290675561473E-2</v>
      </c>
      <c r="F559">
        <v>32</v>
      </c>
      <c r="G559">
        <v>-8.8346204332352585</v>
      </c>
      <c r="H559">
        <v>4.2895347175009379E-10</v>
      </c>
      <c r="I559">
        <v>1.681928873073976E-9</v>
      </c>
    </row>
    <row r="560" spans="1:9" x14ac:dyDescent="0.2">
      <c r="A560" t="s">
        <v>886</v>
      </c>
      <c r="B560" t="s">
        <v>714</v>
      </c>
      <c r="C560" t="s">
        <v>731</v>
      </c>
      <c r="D560">
        <v>-0.38607958702723671</v>
      </c>
      <c r="E560">
        <v>4.3841290675561473E-2</v>
      </c>
      <c r="F560">
        <v>32</v>
      </c>
      <c r="G560">
        <v>-8.8063006603601153</v>
      </c>
      <c r="H560">
        <v>4.6174359684396848E-10</v>
      </c>
      <c r="I560">
        <v>1.807254508077468E-9</v>
      </c>
    </row>
    <row r="561" spans="1:9" x14ac:dyDescent="0.2">
      <c r="A561" t="s">
        <v>886</v>
      </c>
      <c r="B561" t="s">
        <v>722</v>
      </c>
      <c r="C561" t="s">
        <v>754</v>
      </c>
      <c r="D561">
        <v>-0.38548769587831638</v>
      </c>
      <c r="E561">
        <v>4.3841290675561473E-2</v>
      </c>
      <c r="F561">
        <v>32</v>
      </c>
      <c r="G561">
        <v>-8.7927998911126846</v>
      </c>
      <c r="H561">
        <v>4.7826387513677272E-10</v>
      </c>
      <c r="I561">
        <v>1.86856583774367E-9</v>
      </c>
    </row>
    <row r="562" spans="1:9" x14ac:dyDescent="0.2">
      <c r="A562" t="s">
        <v>891</v>
      </c>
      <c r="B562" t="s">
        <v>722</v>
      </c>
      <c r="C562" t="s">
        <v>742</v>
      </c>
      <c r="D562">
        <v>0.76724526273607385</v>
      </c>
      <c r="E562">
        <v>8.7502025500467678E-2</v>
      </c>
      <c r="F562">
        <v>32</v>
      </c>
      <c r="G562">
        <v>8.7683143144151909</v>
      </c>
      <c r="H562">
        <v>5.0977917967699904E-10</v>
      </c>
      <c r="I562">
        <v>1.9881388007402962E-9</v>
      </c>
    </row>
    <row r="563" spans="1:9" x14ac:dyDescent="0.2">
      <c r="A563" t="s">
        <v>55</v>
      </c>
      <c r="B563" t="s">
        <v>714</v>
      </c>
      <c r="C563" t="s">
        <v>757</v>
      </c>
      <c r="D563">
        <v>0.41138372718831151</v>
      </c>
      <c r="E563">
        <v>4.6938106133475217E-2</v>
      </c>
      <c r="F563">
        <v>32</v>
      </c>
      <c r="G563">
        <v>8.7643869997328601</v>
      </c>
      <c r="H563">
        <v>5.1502753282061453E-10</v>
      </c>
      <c r="I563">
        <v>2.0050269726920179E-9</v>
      </c>
    </row>
    <row r="564" spans="1:9" x14ac:dyDescent="0.2">
      <c r="A564" t="s">
        <v>900</v>
      </c>
      <c r="B564" t="s">
        <v>714</v>
      </c>
      <c r="C564" t="s">
        <v>747</v>
      </c>
      <c r="D564">
        <v>0.82467398162994632</v>
      </c>
      <c r="E564">
        <v>9.4159437069112659E-2</v>
      </c>
      <c r="F564">
        <v>32</v>
      </c>
      <c r="G564">
        <v>8.7582722167788543</v>
      </c>
      <c r="H564">
        <v>5.2330900204160119E-10</v>
      </c>
      <c r="I564">
        <v>2.0336421004606001E-9</v>
      </c>
    </row>
    <row r="565" spans="1:9" x14ac:dyDescent="0.2">
      <c r="A565" t="s">
        <v>886</v>
      </c>
      <c r="B565" t="s">
        <v>714</v>
      </c>
      <c r="C565" t="s">
        <v>757</v>
      </c>
      <c r="D565">
        <v>-0.38276398225007657</v>
      </c>
      <c r="E565">
        <v>4.3841290675561473E-2</v>
      </c>
      <c r="F565">
        <v>32</v>
      </c>
      <c r="G565">
        <v>-8.7306732158650018</v>
      </c>
      <c r="H565">
        <v>5.6240957926625307E-10</v>
      </c>
      <c r="I565">
        <v>2.1817096289831209E-9</v>
      </c>
    </row>
    <row r="566" spans="1:9" x14ac:dyDescent="0.2">
      <c r="A566" t="s">
        <v>891</v>
      </c>
      <c r="B566" t="s">
        <v>714</v>
      </c>
      <c r="C566" t="s">
        <v>742</v>
      </c>
      <c r="D566">
        <v>0.76372185502514101</v>
      </c>
      <c r="E566">
        <v>8.7502025500467706E-2</v>
      </c>
      <c r="F566">
        <v>32</v>
      </c>
      <c r="G566">
        <v>8.7280477298329373</v>
      </c>
      <c r="H566">
        <v>5.6628098138128549E-10</v>
      </c>
      <c r="I566">
        <v>2.192832736412638E-9</v>
      </c>
    </row>
    <row r="567" spans="1:9" x14ac:dyDescent="0.2">
      <c r="A567" t="s">
        <v>898</v>
      </c>
      <c r="B567" t="s">
        <v>714</v>
      </c>
      <c r="C567" t="s">
        <v>738</v>
      </c>
      <c r="D567">
        <v>0.82316545121996032</v>
      </c>
      <c r="E567">
        <v>9.4361147430415251E-2</v>
      </c>
      <c r="F567">
        <v>32</v>
      </c>
      <c r="G567">
        <v>8.7235633906103924</v>
      </c>
      <c r="H567">
        <v>5.7295626025532133E-10</v>
      </c>
      <c r="I567">
        <v>2.214754818402871E-9</v>
      </c>
    </row>
    <row r="568" spans="1:9" x14ac:dyDescent="0.2">
      <c r="A568" t="s">
        <v>896</v>
      </c>
      <c r="B568" t="s">
        <v>722</v>
      </c>
      <c r="C568" t="s">
        <v>751</v>
      </c>
      <c r="D568">
        <v>0.9640210421387958</v>
      </c>
      <c r="E568">
        <v>0.1105501787220628</v>
      </c>
      <c r="F568">
        <v>32</v>
      </c>
      <c r="G568">
        <v>8.720212425549013</v>
      </c>
      <c r="H568">
        <v>5.7799672516548013E-10</v>
      </c>
      <c r="I568">
        <v>2.2302912504618531E-9</v>
      </c>
    </row>
    <row r="569" spans="1:9" x14ac:dyDescent="0.2">
      <c r="A569" t="s">
        <v>895</v>
      </c>
      <c r="B569" t="s">
        <v>714</v>
      </c>
      <c r="C569" t="s">
        <v>730</v>
      </c>
      <c r="D569">
        <v>-0.41901694414361418</v>
      </c>
      <c r="E569">
        <v>4.8056306274932077E-2</v>
      </c>
      <c r="F569">
        <v>32</v>
      </c>
      <c r="G569">
        <v>-8.719291527451178</v>
      </c>
      <c r="H569">
        <v>5.7938982276433982E-10</v>
      </c>
      <c r="I569">
        <v>2.231723761758938E-9</v>
      </c>
    </row>
    <row r="570" spans="1:9" x14ac:dyDescent="0.2">
      <c r="A570" t="s">
        <v>882</v>
      </c>
      <c r="B570" t="s">
        <v>714</v>
      </c>
      <c r="C570" t="s">
        <v>744</v>
      </c>
      <c r="D570">
        <v>-0.42422978253165239</v>
      </c>
      <c r="E570">
        <v>4.8670502828394017E-2</v>
      </c>
      <c r="F570">
        <v>32</v>
      </c>
      <c r="G570">
        <v>-8.7163632565587505</v>
      </c>
      <c r="H570">
        <v>5.8384237068184874E-10</v>
      </c>
      <c r="I570">
        <v>2.244915030931616E-9</v>
      </c>
    </row>
    <row r="571" spans="1:9" x14ac:dyDescent="0.2">
      <c r="A571" t="s">
        <v>890</v>
      </c>
      <c r="B571" t="s">
        <v>714</v>
      </c>
      <c r="C571" t="s">
        <v>747</v>
      </c>
      <c r="D571">
        <v>0.52903890375463503</v>
      </c>
      <c r="E571">
        <v>6.0717480723876067E-2</v>
      </c>
      <c r="F571">
        <v>32</v>
      </c>
      <c r="G571">
        <v>8.7131234275107179</v>
      </c>
      <c r="H571">
        <v>5.8880929757794479E-10</v>
      </c>
      <c r="I571">
        <v>2.260034281037314E-9</v>
      </c>
    </row>
    <row r="572" spans="1:9" x14ac:dyDescent="0.2">
      <c r="A572" t="s">
        <v>894</v>
      </c>
      <c r="B572" t="s">
        <v>722</v>
      </c>
      <c r="C572" t="s">
        <v>742</v>
      </c>
      <c r="D572">
        <v>0.74613986131951116</v>
      </c>
      <c r="E572">
        <v>8.5648027542302219E-2</v>
      </c>
      <c r="F572">
        <v>32</v>
      </c>
      <c r="G572">
        <v>8.7116992968809104</v>
      </c>
      <c r="H572">
        <v>5.9100620978948986E-10</v>
      </c>
      <c r="I572">
        <v>2.2644869511934142E-9</v>
      </c>
    </row>
    <row r="573" spans="1:9" x14ac:dyDescent="0.2">
      <c r="A573" t="s">
        <v>884</v>
      </c>
      <c r="B573" t="s">
        <v>722</v>
      </c>
      <c r="C573" t="s">
        <v>750</v>
      </c>
      <c r="D573">
        <v>-0.48373653966473329</v>
      </c>
      <c r="E573">
        <v>5.5532639711903198E-2</v>
      </c>
      <c r="F573">
        <v>32</v>
      </c>
      <c r="G573">
        <v>-8.710850810879899</v>
      </c>
      <c r="H573">
        <v>5.9231908153795408E-10</v>
      </c>
      <c r="I573">
        <v>2.26554268665305E-9</v>
      </c>
    </row>
    <row r="574" spans="1:9" x14ac:dyDescent="0.2">
      <c r="A574" t="s">
        <v>882</v>
      </c>
      <c r="B574" t="s">
        <v>714</v>
      </c>
      <c r="C574" t="s">
        <v>750</v>
      </c>
      <c r="D574">
        <v>-0.42268842747460011</v>
      </c>
      <c r="E574">
        <v>4.8670502828394038E-2</v>
      </c>
      <c r="F574">
        <v>32</v>
      </c>
      <c r="G574">
        <v>-8.6846940736352245</v>
      </c>
      <c r="H574">
        <v>6.3428347779376465E-10</v>
      </c>
      <c r="I574">
        <v>2.4218096424852832E-9</v>
      </c>
    </row>
    <row r="575" spans="1:9" x14ac:dyDescent="0.2">
      <c r="A575" t="s">
        <v>882</v>
      </c>
      <c r="B575" t="s">
        <v>714</v>
      </c>
      <c r="C575" t="s">
        <v>749</v>
      </c>
      <c r="D575">
        <v>-0.42208074748558227</v>
      </c>
      <c r="E575">
        <v>4.8670502828394038E-2</v>
      </c>
      <c r="F575">
        <v>32</v>
      </c>
      <c r="G575">
        <v>-8.6722084826981352</v>
      </c>
      <c r="H575">
        <v>6.5537074415056057E-10</v>
      </c>
      <c r="I575">
        <v>2.497957600741404E-9</v>
      </c>
    </row>
    <row r="576" spans="1:9" x14ac:dyDescent="0.2">
      <c r="A576" t="s">
        <v>903</v>
      </c>
      <c r="B576" t="s">
        <v>714</v>
      </c>
      <c r="C576" t="s">
        <v>735</v>
      </c>
      <c r="D576">
        <v>-1.129914608552101</v>
      </c>
      <c r="E576">
        <v>0.13039791332931361</v>
      </c>
      <c r="F576">
        <v>32</v>
      </c>
      <c r="G576">
        <v>-8.6651279894223183</v>
      </c>
      <c r="H576">
        <v>6.6764518782321491E-10</v>
      </c>
      <c r="I576">
        <v>2.540308519522476E-9</v>
      </c>
    </row>
    <row r="577" spans="1:9" x14ac:dyDescent="0.2">
      <c r="A577" t="s">
        <v>55</v>
      </c>
      <c r="B577" t="s">
        <v>714</v>
      </c>
      <c r="C577" t="s">
        <v>754</v>
      </c>
      <c r="D577">
        <v>0.40661304760027028</v>
      </c>
      <c r="E577">
        <v>4.6938106133475217E-2</v>
      </c>
      <c r="F577">
        <v>32</v>
      </c>
      <c r="G577">
        <v>8.6627493330047844</v>
      </c>
      <c r="H577">
        <v>6.7182107527643073E-10</v>
      </c>
      <c r="I577">
        <v>2.551751701571695E-9</v>
      </c>
    </row>
    <row r="578" spans="1:9" x14ac:dyDescent="0.2">
      <c r="A578" t="s">
        <v>894</v>
      </c>
      <c r="B578" t="s">
        <v>722</v>
      </c>
      <c r="C578" t="s">
        <v>744</v>
      </c>
      <c r="D578">
        <v>-0.741436643427137</v>
      </c>
      <c r="E578">
        <v>8.5648027542302274E-2</v>
      </c>
      <c r="F578">
        <v>32</v>
      </c>
      <c r="G578">
        <v>-8.6567859728110523</v>
      </c>
      <c r="H578">
        <v>6.8240751445421808E-10</v>
      </c>
      <c r="I578">
        <v>2.58746182563891E-9</v>
      </c>
    </row>
    <row r="579" spans="1:9" x14ac:dyDescent="0.2">
      <c r="A579" t="s">
        <v>906</v>
      </c>
      <c r="B579" t="s">
        <v>714</v>
      </c>
      <c r="C579" t="s">
        <v>751</v>
      </c>
      <c r="D579">
        <v>1.258835011667103</v>
      </c>
      <c r="E579">
        <v>0.14581018249887051</v>
      </c>
      <c r="F579">
        <v>32</v>
      </c>
      <c r="G579">
        <v>8.6333820457076378</v>
      </c>
      <c r="H579">
        <v>7.2562442028475823E-10</v>
      </c>
      <c r="I579">
        <v>2.746557597750281E-9</v>
      </c>
    </row>
    <row r="580" spans="1:9" x14ac:dyDescent="0.2">
      <c r="A580" t="s">
        <v>899</v>
      </c>
      <c r="B580" t="s">
        <v>714</v>
      </c>
      <c r="C580" t="s">
        <v>754</v>
      </c>
      <c r="D580">
        <v>-0.74228039352910979</v>
      </c>
      <c r="E580">
        <v>8.6101267691082353E-2</v>
      </c>
      <c r="F580">
        <v>32</v>
      </c>
      <c r="G580">
        <v>-8.621015850687515</v>
      </c>
      <c r="H580">
        <v>7.4957512959302841E-10</v>
      </c>
      <c r="I580">
        <v>2.832304641922447E-9</v>
      </c>
    </row>
    <row r="581" spans="1:9" x14ac:dyDescent="0.2">
      <c r="A581" t="s">
        <v>882</v>
      </c>
      <c r="B581" t="s">
        <v>722</v>
      </c>
      <c r="C581" t="s">
        <v>741</v>
      </c>
      <c r="D581">
        <v>-0.41932374498071551</v>
      </c>
      <c r="E581">
        <v>4.8670502828394017E-2</v>
      </c>
      <c r="F581">
        <v>32</v>
      </c>
      <c r="G581">
        <v>-8.6155622114527457</v>
      </c>
      <c r="H581">
        <v>7.603920997381615E-10</v>
      </c>
      <c r="I581">
        <v>2.8682147596341009E-9</v>
      </c>
    </row>
    <row r="582" spans="1:9" x14ac:dyDescent="0.2">
      <c r="A582" t="s">
        <v>886</v>
      </c>
      <c r="B582" t="s">
        <v>714</v>
      </c>
      <c r="C582" t="s">
        <v>754</v>
      </c>
      <c r="D582">
        <v>-0.37655011598297877</v>
      </c>
      <c r="E582">
        <v>4.3841290675561473E-2</v>
      </c>
      <c r="F582">
        <v>32</v>
      </c>
      <c r="G582">
        <v>-8.5889377383882497</v>
      </c>
      <c r="H582">
        <v>8.1552841296424683E-10</v>
      </c>
      <c r="I582">
        <v>3.0708862998515781E-9</v>
      </c>
    </row>
    <row r="583" spans="1:9" x14ac:dyDescent="0.2">
      <c r="A583" t="s">
        <v>904</v>
      </c>
      <c r="B583" t="s">
        <v>714</v>
      </c>
      <c r="C583" t="s">
        <v>730</v>
      </c>
      <c r="D583">
        <v>-0.48959778462235581</v>
      </c>
      <c r="E583">
        <v>5.7177318987961558E-2</v>
      </c>
      <c r="F583">
        <v>32</v>
      </c>
      <c r="G583">
        <v>-8.5627971595771815</v>
      </c>
      <c r="H583">
        <v>8.7362790996184868E-10</v>
      </c>
      <c r="I583">
        <v>3.283998890458998E-9</v>
      </c>
    </row>
    <row r="584" spans="1:9" x14ac:dyDescent="0.2">
      <c r="A584" t="s">
        <v>55</v>
      </c>
      <c r="B584" t="s">
        <v>714</v>
      </c>
      <c r="C584" t="s">
        <v>756</v>
      </c>
      <c r="D584">
        <v>0.40002584456827861</v>
      </c>
      <c r="E584">
        <v>4.6938106133475231E-2</v>
      </c>
      <c r="F584">
        <v>32</v>
      </c>
      <c r="G584">
        <v>8.5224112671002903</v>
      </c>
      <c r="H584">
        <v>9.7179755068287993E-10</v>
      </c>
      <c r="I584">
        <v>3.646745447923384E-9</v>
      </c>
    </row>
    <row r="585" spans="1:9" x14ac:dyDescent="0.2">
      <c r="A585" t="s">
        <v>904</v>
      </c>
      <c r="B585" t="s">
        <v>722</v>
      </c>
      <c r="C585" t="s">
        <v>736</v>
      </c>
      <c r="D585">
        <v>0.48638454701328088</v>
      </c>
      <c r="E585">
        <v>5.7177318987961551E-2</v>
      </c>
      <c r="F585">
        <v>32</v>
      </c>
      <c r="G585">
        <v>8.5065993932959181</v>
      </c>
      <c r="H585">
        <v>1.013229894952761E-9</v>
      </c>
      <c r="I585">
        <v>3.7957016991026246E-9</v>
      </c>
    </row>
    <row r="586" spans="1:9" x14ac:dyDescent="0.2">
      <c r="A586" t="s">
        <v>901</v>
      </c>
      <c r="B586" t="s">
        <v>722</v>
      </c>
      <c r="C586" t="s">
        <v>757</v>
      </c>
      <c r="D586">
        <v>0.71572952236595699</v>
      </c>
      <c r="E586">
        <v>8.4145289203692977E-2</v>
      </c>
      <c r="F586">
        <v>32</v>
      </c>
      <c r="G586">
        <v>8.5058775023444202</v>
      </c>
      <c r="H586">
        <v>1.015163866791364E-9</v>
      </c>
      <c r="I586">
        <v>3.7964347347129083E-9</v>
      </c>
    </row>
    <row r="587" spans="1:9" x14ac:dyDescent="0.2">
      <c r="A587" t="s">
        <v>891</v>
      </c>
      <c r="B587" t="s">
        <v>714</v>
      </c>
      <c r="C587" t="s">
        <v>750</v>
      </c>
      <c r="D587">
        <v>-0.74319493700645989</v>
      </c>
      <c r="E587">
        <v>8.750202550046772E-2</v>
      </c>
      <c r="F587">
        <v>32</v>
      </c>
      <c r="G587">
        <v>-8.4934598114244491</v>
      </c>
      <c r="H587">
        <v>1.049026120252544E-9</v>
      </c>
      <c r="I587">
        <v>3.9163641822761644E-9</v>
      </c>
    </row>
    <row r="588" spans="1:9" x14ac:dyDescent="0.2">
      <c r="A588" t="s">
        <v>886</v>
      </c>
      <c r="B588" t="s">
        <v>714</v>
      </c>
      <c r="C588" t="s">
        <v>756</v>
      </c>
      <c r="D588">
        <v>-0.37163287604527351</v>
      </c>
      <c r="E588">
        <v>4.384129067556148E-2</v>
      </c>
      <c r="F588">
        <v>32</v>
      </c>
      <c r="G588">
        <v>-8.4767777206986619</v>
      </c>
      <c r="H588">
        <v>1.0963357960152641E-9</v>
      </c>
      <c r="I588">
        <v>4.0860023523845327E-9</v>
      </c>
    </row>
    <row r="589" spans="1:9" x14ac:dyDescent="0.2">
      <c r="A589" t="s">
        <v>898</v>
      </c>
      <c r="B589" t="s">
        <v>722</v>
      </c>
      <c r="C589" t="s">
        <v>730</v>
      </c>
      <c r="D589">
        <v>-0.7988466747502877</v>
      </c>
      <c r="E589">
        <v>9.4361147430415238E-2</v>
      </c>
      <c r="F589">
        <v>32</v>
      </c>
      <c r="G589">
        <v>-8.4658431621911063</v>
      </c>
      <c r="H589">
        <v>1.128519129827257E-9</v>
      </c>
      <c r="I589">
        <v>4.1987832700898286E-9</v>
      </c>
    </row>
    <row r="590" spans="1:9" x14ac:dyDescent="0.2">
      <c r="A590" t="s">
        <v>903</v>
      </c>
      <c r="B590" t="s">
        <v>714</v>
      </c>
      <c r="C590" t="s">
        <v>733</v>
      </c>
      <c r="D590">
        <v>-1.1034969275124811</v>
      </c>
      <c r="E590">
        <v>0.13039791332931361</v>
      </c>
      <c r="F590">
        <v>32</v>
      </c>
      <c r="G590">
        <v>-8.4625351689919537</v>
      </c>
      <c r="H590">
        <v>1.138443740949297E-9</v>
      </c>
      <c r="I590">
        <v>4.2285053235259593E-9</v>
      </c>
    </row>
    <row r="591" spans="1:9" x14ac:dyDescent="0.2">
      <c r="A591" t="s">
        <v>900</v>
      </c>
      <c r="B591" t="s">
        <v>722</v>
      </c>
      <c r="C591" t="s">
        <v>756</v>
      </c>
      <c r="D591">
        <v>0.79662640957372255</v>
      </c>
      <c r="E591">
        <v>9.4159437069112686E-2</v>
      </c>
      <c r="F591">
        <v>32</v>
      </c>
      <c r="G591">
        <v>8.4603990249963115</v>
      </c>
      <c r="H591">
        <v>1.144899759236705E-9</v>
      </c>
      <c r="I591">
        <v>4.2452649816179369E-9</v>
      </c>
    </row>
    <row r="592" spans="1:9" x14ac:dyDescent="0.2">
      <c r="A592" t="s">
        <v>899</v>
      </c>
      <c r="B592" t="s">
        <v>714</v>
      </c>
      <c r="C592" t="s">
        <v>756</v>
      </c>
      <c r="D592">
        <v>-0.72819791852428384</v>
      </c>
      <c r="E592">
        <v>8.6101267691082367E-2</v>
      </c>
      <c r="F592">
        <v>32</v>
      </c>
      <c r="G592">
        <v>-8.4574587349508246</v>
      </c>
      <c r="H592">
        <v>1.153847147626831E-9</v>
      </c>
      <c r="I592">
        <v>4.2711901193508457E-9</v>
      </c>
    </row>
    <row r="593" spans="1:9" x14ac:dyDescent="0.2">
      <c r="A593" t="s">
        <v>55</v>
      </c>
      <c r="B593" t="s">
        <v>722</v>
      </c>
      <c r="C593" t="s">
        <v>745</v>
      </c>
      <c r="D593">
        <v>-0.39621594318178432</v>
      </c>
      <c r="E593">
        <v>4.6938106133475217E-2</v>
      </c>
      <c r="F593">
        <v>32</v>
      </c>
      <c r="G593">
        <v>-8.4412426452632658</v>
      </c>
      <c r="H593">
        <v>1.20448811347827E-9</v>
      </c>
      <c r="I593">
        <v>4.4511032822953317E-9</v>
      </c>
    </row>
    <row r="594" spans="1:9" x14ac:dyDescent="0.2">
      <c r="A594" t="s">
        <v>891</v>
      </c>
      <c r="B594" t="s">
        <v>722</v>
      </c>
      <c r="C594" t="s">
        <v>747</v>
      </c>
      <c r="D594">
        <v>0.73795135174050441</v>
      </c>
      <c r="E594">
        <v>8.7502025500467706E-2</v>
      </c>
      <c r="F594">
        <v>32</v>
      </c>
      <c r="G594">
        <v>8.4335345098561181</v>
      </c>
      <c r="H594">
        <v>1.2293475873809451E-9</v>
      </c>
      <c r="I594">
        <v>4.5352958291215947E-9</v>
      </c>
    </row>
    <row r="595" spans="1:9" x14ac:dyDescent="0.2">
      <c r="A595" t="s">
        <v>882</v>
      </c>
      <c r="B595" t="s">
        <v>714</v>
      </c>
      <c r="C595" t="s">
        <v>748</v>
      </c>
      <c r="D595">
        <v>-0.41025284387451899</v>
      </c>
      <c r="E595">
        <v>4.8670502828394017E-2</v>
      </c>
      <c r="F595">
        <v>32</v>
      </c>
      <c r="G595">
        <v>-8.4291885235091595</v>
      </c>
      <c r="H595">
        <v>1.243593467194046E-9</v>
      </c>
      <c r="I595">
        <v>4.5801148943537889E-9</v>
      </c>
    </row>
    <row r="596" spans="1:9" x14ac:dyDescent="0.2">
      <c r="A596" t="s">
        <v>894</v>
      </c>
      <c r="B596" t="s">
        <v>714</v>
      </c>
      <c r="C596" t="s">
        <v>750</v>
      </c>
      <c r="D596">
        <v>-0.72117401356519006</v>
      </c>
      <c r="E596">
        <v>8.564802754230226E-2</v>
      </c>
      <c r="F596">
        <v>32</v>
      </c>
      <c r="G596">
        <v>-8.4202057450651306</v>
      </c>
      <c r="H596">
        <v>1.2735735491754209E-9</v>
      </c>
      <c r="I596">
        <v>4.6826340595944783E-9</v>
      </c>
    </row>
    <row r="597" spans="1:9" x14ac:dyDescent="0.2">
      <c r="A597" t="s">
        <v>905</v>
      </c>
      <c r="B597" t="s">
        <v>722</v>
      </c>
      <c r="C597" t="s">
        <v>743</v>
      </c>
      <c r="D597">
        <v>0.4912075035849236</v>
      </c>
      <c r="E597">
        <v>5.8484491820975967E-2</v>
      </c>
      <c r="F597">
        <v>32</v>
      </c>
      <c r="G597">
        <v>8.3989359963754993</v>
      </c>
      <c r="H597">
        <v>1.347530025106587E-9</v>
      </c>
      <c r="I597">
        <v>4.9462278568618254E-9</v>
      </c>
    </row>
    <row r="598" spans="1:9" x14ac:dyDescent="0.2">
      <c r="A598" t="s">
        <v>899</v>
      </c>
      <c r="B598" t="s">
        <v>714</v>
      </c>
      <c r="C598" t="s">
        <v>757</v>
      </c>
      <c r="D598">
        <v>-0.72232555665372788</v>
      </c>
      <c r="E598">
        <v>8.6101267691082353E-2</v>
      </c>
      <c r="F598">
        <v>32</v>
      </c>
      <c r="G598">
        <v>-8.3892557685133866</v>
      </c>
      <c r="H598">
        <v>1.3826225456642581E-9</v>
      </c>
      <c r="I598">
        <v>5.066522885454259E-9</v>
      </c>
    </row>
    <row r="599" spans="1:9" x14ac:dyDescent="0.2">
      <c r="A599" t="s">
        <v>891</v>
      </c>
      <c r="B599" t="s">
        <v>714</v>
      </c>
      <c r="C599" t="s">
        <v>749</v>
      </c>
      <c r="D599">
        <v>-0.73305883928730475</v>
      </c>
      <c r="E599">
        <v>8.7502025500467734E-2</v>
      </c>
      <c r="F599">
        <v>32</v>
      </c>
      <c r="G599">
        <v>-8.3776213761290155</v>
      </c>
      <c r="H599">
        <v>1.42603299672198E-9</v>
      </c>
      <c r="I599">
        <v>5.2168443297165889E-9</v>
      </c>
    </row>
    <row r="600" spans="1:9" x14ac:dyDescent="0.2">
      <c r="A600" t="s">
        <v>889</v>
      </c>
      <c r="B600" t="s">
        <v>714</v>
      </c>
      <c r="C600" t="s">
        <v>733</v>
      </c>
      <c r="D600">
        <v>-0.50842596982968857</v>
      </c>
      <c r="E600">
        <v>6.080005597788346E-2</v>
      </c>
      <c r="F600">
        <v>32</v>
      </c>
      <c r="G600">
        <v>-8.3622615415787251</v>
      </c>
      <c r="H600">
        <v>1.4854773103280701E-9</v>
      </c>
      <c r="I600">
        <v>5.4252214811981699E-9</v>
      </c>
    </row>
    <row r="601" spans="1:9" x14ac:dyDescent="0.2">
      <c r="A601" t="s">
        <v>903</v>
      </c>
      <c r="B601" t="s">
        <v>714</v>
      </c>
      <c r="C601" t="s">
        <v>734</v>
      </c>
      <c r="D601">
        <v>-1.0853762669334099</v>
      </c>
      <c r="E601">
        <v>0.13039791332931361</v>
      </c>
      <c r="F601">
        <v>32</v>
      </c>
      <c r="G601">
        <v>-8.3235708242688258</v>
      </c>
      <c r="H601">
        <v>1.646647711884693E-9</v>
      </c>
      <c r="I601">
        <v>6.0038040112790799E-9</v>
      </c>
    </row>
    <row r="602" spans="1:9" x14ac:dyDescent="0.2">
      <c r="A602" t="s">
        <v>907</v>
      </c>
      <c r="B602" t="s">
        <v>722</v>
      </c>
      <c r="C602" t="s">
        <v>743</v>
      </c>
      <c r="D602">
        <v>0.33013898186635909</v>
      </c>
      <c r="E602">
        <v>3.9751652316631178E-2</v>
      </c>
      <c r="F602">
        <v>32</v>
      </c>
      <c r="G602">
        <v>8.3050379701634824</v>
      </c>
      <c r="H602">
        <v>1.7300459719943251E-9</v>
      </c>
      <c r="I602">
        <v>6.297367338059344E-9</v>
      </c>
    </row>
    <row r="603" spans="1:9" x14ac:dyDescent="0.2">
      <c r="A603" t="s">
        <v>886</v>
      </c>
      <c r="B603" t="s">
        <v>714</v>
      </c>
      <c r="C603" t="s">
        <v>751</v>
      </c>
      <c r="D603">
        <v>-0.36403809906569501</v>
      </c>
      <c r="E603">
        <v>4.3841290675561473E-2</v>
      </c>
      <c r="F603">
        <v>32</v>
      </c>
      <c r="G603">
        <v>-8.3035442947992717</v>
      </c>
      <c r="H603">
        <v>1.736951961302541E-9</v>
      </c>
      <c r="I603">
        <v>6.3119851638681354E-9</v>
      </c>
    </row>
    <row r="604" spans="1:9" x14ac:dyDescent="0.2">
      <c r="A604" t="s">
        <v>901</v>
      </c>
      <c r="B604" t="s">
        <v>714</v>
      </c>
      <c r="C604" t="s">
        <v>751</v>
      </c>
      <c r="D604">
        <v>0.6976849241261609</v>
      </c>
      <c r="E604">
        <v>8.4145289203692977E-2</v>
      </c>
      <c r="F604">
        <v>32</v>
      </c>
      <c r="G604">
        <v>8.2914317691303481</v>
      </c>
      <c r="H604">
        <v>1.7940005346126421E-9</v>
      </c>
      <c r="I604">
        <v>6.5084670558040048E-9</v>
      </c>
    </row>
    <row r="605" spans="1:9" x14ac:dyDescent="0.2">
      <c r="A605" t="s">
        <v>908</v>
      </c>
      <c r="B605" t="s">
        <v>722</v>
      </c>
      <c r="C605" t="s">
        <v>743</v>
      </c>
      <c r="D605">
        <v>0.63687637745770653</v>
      </c>
      <c r="E605">
        <v>7.6900749480070196E-2</v>
      </c>
      <c r="F605">
        <v>32</v>
      </c>
      <c r="G605">
        <v>8.2817967544355486</v>
      </c>
      <c r="H605">
        <v>1.8407396247684379E-9</v>
      </c>
      <c r="I605">
        <v>6.6669574469225034E-9</v>
      </c>
    </row>
    <row r="606" spans="1:9" x14ac:dyDescent="0.2">
      <c r="A606" t="s">
        <v>894</v>
      </c>
      <c r="B606" t="s">
        <v>714</v>
      </c>
      <c r="C606" t="s">
        <v>749</v>
      </c>
      <c r="D606">
        <v>-0.70889445275835006</v>
      </c>
      <c r="E606">
        <v>8.564802754230226E-2</v>
      </c>
      <c r="F606">
        <v>32</v>
      </c>
      <c r="G606">
        <v>-8.2768333737542452</v>
      </c>
      <c r="H606">
        <v>1.8652985127669121E-9</v>
      </c>
      <c r="I606">
        <v>6.7447217746406219E-9</v>
      </c>
    </row>
    <row r="607" spans="1:9" x14ac:dyDescent="0.2">
      <c r="A607" t="s">
        <v>884</v>
      </c>
      <c r="B607" t="s">
        <v>722</v>
      </c>
      <c r="C607" t="s">
        <v>749</v>
      </c>
      <c r="D607">
        <v>-0.45900427173003039</v>
      </c>
      <c r="E607">
        <v>5.5532639711903219E-2</v>
      </c>
      <c r="F607">
        <v>32</v>
      </c>
      <c r="G607">
        <v>-8.2654862817847388</v>
      </c>
      <c r="H607">
        <v>1.9227042967144739E-9</v>
      </c>
      <c r="I607">
        <v>6.9408036099577038E-9</v>
      </c>
    </row>
    <row r="608" spans="1:9" x14ac:dyDescent="0.2">
      <c r="A608" t="s">
        <v>891</v>
      </c>
      <c r="B608" t="s">
        <v>722</v>
      </c>
      <c r="C608" t="s">
        <v>745</v>
      </c>
      <c r="D608">
        <v>-0.72297761587994658</v>
      </c>
      <c r="E608">
        <v>8.750202550046772E-2</v>
      </c>
      <c r="F608">
        <v>32</v>
      </c>
      <c r="G608">
        <v>-8.2624100613086053</v>
      </c>
      <c r="H608">
        <v>1.938574675167311E-9</v>
      </c>
      <c r="I608">
        <v>6.9865463540683308E-9</v>
      </c>
    </row>
    <row r="609" spans="1:9" x14ac:dyDescent="0.2">
      <c r="A609" t="s">
        <v>898</v>
      </c>
      <c r="B609" t="s">
        <v>722</v>
      </c>
      <c r="C609" t="s">
        <v>739</v>
      </c>
      <c r="D609">
        <v>0.77453098890455796</v>
      </c>
      <c r="E609">
        <v>9.4361147430415251E-2</v>
      </c>
      <c r="F609">
        <v>32</v>
      </c>
      <c r="G609">
        <v>8.2081556869125656</v>
      </c>
      <c r="H609">
        <v>2.2414588975228202E-9</v>
      </c>
      <c r="I609">
        <v>8.0648208108564086E-9</v>
      </c>
    </row>
    <row r="610" spans="1:9" x14ac:dyDescent="0.2">
      <c r="A610" t="s">
        <v>909</v>
      </c>
      <c r="B610" t="s">
        <v>714</v>
      </c>
      <c r="C610" t="s">
        <v>756</v>
      </c>
      <c r="D610">
        <v>-0.78500517160273076</v>
      </c>
      <c r="E610">
        <v>9.5705995966112054E-2</v>
      </c>
      <c r="F610">
        <v>32</v>
      </c>
      <c r="G610">
        <v>-8.2022569607936422</v>
      </c>
      <c r="H610">
        <v>2.2771688449144658E-9</v>
      </c>
      <c r="I610">
        <v>8.1798301929164371E-9</v>
      </c>
    </row>
    <row r="611" spans="1:9" x14ac:dyDescent="0.2">
      <c r="A611" t="s">
        <v>905</v>
      </c>
      <c r="B611" t="s">
        <v>722</v>
      </c>
      <c r="C611" t="s">
        <v>747</v>
      </c>
      <c r="D611">
        <v>0.47958949288808211</v>
      </c>
      <c r="E611">
        <v>5.8484491820975953E-2</v>
      </c>
      <c r="F611">
        <v>32</v>
      </c>
      <c r="G611">
        <v>8.2002848610898482</v>
      </c>
      <c r="H611">
        <v>2.2892362888376959E-9</v>
      </c>
      <c r="I611">
        <v>8.2096749668662195E-9</v>
      </c>
    </row>
    <row r="612" spans="1:9" x14ac:dyDescent="0.2">
      <c r="A612" t="s">
        <v>902</v>
      </c>
      <c r="B612" t="s">
        <v>722</v>
      </c>
      <c r="C612" t="s">
        <v>738</v>
      </c>
      <c r="D612">
        <v>0.50932568262382583</v>
      </c>
      <c r="E612">
        <v>6.2362217541225527E-2</v>
      </c>
      <c r="F612">
        <v>32</v>
      </c>
      <c r="G612">
        <v>8.1672157069643667</v>
      </c>
      <c r="H612">
        <v>2.5015672373005649E-9</v>
      </c>
      <c r="I612">
        <v>8.9564308955154628E-9</v>
      </c>
    </row>
    <row r="613" spans="1:9" x14ac:dyDescent="0.2">
      <c r="A613" t="s">
        <v>882</v>
      </c>
      <c r="B613" t="s">
        <v>722</v>
      </c>
      <c r="C613" t="s">
        <v>740</v>
      </c>
      <c r="D613">
        <v>-0.39700851936521198</v>
      </c>
      <c r="E613">
        <v>4.8670502828394038E-2</v>
      </c>
      <c r="F613">
        <v>32</v>
      </c>
      <c r="G613">
        <v>-8.157066319306649</v>
      </c>
      <c r="H613">
        <v>2.5706729828248241E-9</v>
      </c>
      <c r="I613">
        <v>9.1887885343525602E-9</v>
      </c>
    </row>
    <row r="614" spans="1:9" x14ac:dyDescent="0.2">
      <c r="A614" t="s">
        <v>894</v>
      </c>
      <c r="B614" t="s">
        <v>714</v>
      </c>
      <c r="C614" t="s">
        <v>748</v>
      </c>
      <c r="D614">
        <v>-0.69794444784534604</v>
      </c>
      <c r="E614">
        <v>8.5648027542302246E-2</v>
      </c>
      <c r="F614">
        <v>32</v>
      </c>
      <c r="G614">
        <v>-8.1489844877119406</v>
      </c>
      <c r="H614">
        <v>2.627087832302666E-9</v>
      </c>
      <c r="I614">
        <v>9.3750977544918671E-9</v>
      </c>
    </row>
    <row r="615" spans="1:9" x14ac:dyDescent="0.2">
      <c r="A615" t="s">
        <v>895</v>
      </c>
      <c r="B615" t="s">
        <v>714</v>
      </c>
      <c r="C615" t="s">
        <v>748</v>
      </c>
      <c r="D615">
        <v>-0.3909011982890665</v>
      </c>
      <c r="E615">
        <v>4.8056306274932077E-2</v>
      </c>
      <c r="F615">
        <v>32</v>
      </c>
      <c r="G615">
        <v>-8.1342331233845755</v>
      </c>
      <c r="H615">
        <v>2.7333275787886421E-9</v>
      </c>
      <c r="I615">
        <v>9.7383155498766638E-9</v>
      </c>
    </row>
    <row r="616" spans="1:9" x14ac:dyDescent="0.2">
      <c r="A616" t="s">
        <v>898</v>
      </c>
      <c r="B616" t="s">
        <v>722</v>
      </c>
      <c r="C616" t="s">
        <v>741</v>
      </c>
      <c r="D616">
        <v>0.7667832164214301</v>
      </c>
      <c r="E616">
        <v>9.4361147430415251E-2</v>
      </c>
      <c r="F616">
        <v>32</v>
      </c>
      <c r="G616">
        <v>8.1260480325006554</v>
      </c>
      <c r="H616">
        <v>2.794151707589711E-9</v>
      </c>
      <c r="I616">
        <v>9.9388067253679636E-9</v>
      </c>
    </row>
    <row r="617" spans="1:9" x14ac:dyDescent="0.2">
      <c r="A617" t="s">
        <v>910</v>
      </c>
      <c r="B617" t="s">
        <v>714</v>
      </c>
      <c r="C617" t="s">
        <v>731</v>
      </c>
      <c r="D617">
        <v>-0.34083551064648893</v>
      </c>
      <c r="E617">
        <v>4.2126847036834197E-2</v>
      </c>
      <c r="F617">
        <v>32</v>
      </c>
      <c r="G617">
        <v>-8.0906959485592314</v>
      </c>
      <c r="H617">
        <v>3.0730836857429559E-9</v>
      </c>
      <c r="I617">
        <v>1.091319474741889E-8</v>
      </c>
    </row>
    <row r="618" spans="1:9" x14ac:dyDescent="0.2">
      <c r="A618" t="s">
        <v>894</v>
      </c>
      <c r="B618" t="s">
        <v>722</v>
      </c>
      <c r="C618" t="s">
        <v>747</v>
      </c>
      <c r="D618">
        <v>0.69240498548288243</v>
      </c>
      <c r="E618">
        <v>8.5648027542302232E-2</v>
      </c>
      <c r="F618">
        <v>32</v>
      </c>
      <c r="G618">
        <v>8.0843074306748992</v>
      </c>
      <c r="H618">
        <v>3.1264343727656922E-9</v>
      </c>
      <c r="I618">
        <v>1.108463095798745E-8</v>
      </c>
    </row>
    <row r="619" spans="1:9" x14ac:dyDescent="0.2">
      <c r="A619" t="s">
        <v>49</v>
      </c>
      <c r="B619" t="s">
        <v>714</v>
      </c>
      <c r="C619" t="s">
        <v>747</v>
      </c>
      <c r="D619">
        <v>0.52012562930498996</v>
      </c>
      <c r="E619">
        <v>6.4424177334985705E-2</v>
      </c>
      <c r="F619">
        <v>32</v>
      </c>
      <c r="G619">
        <v>8.0734539550345872</v>
      </c>
      <c r="H619">
        <v>3.2192411257653179E-9</v>
      </c>
      <c r="I619">
        <v>1.13951744224821E-8</v>
      </c>
    </row>
    <row r="620" spans="1:9" x14ac:dyDescent="0.2">
      <c r="A620" t="s">
        <v>909</v>
      </c>
      <c r="B620" t="s">
        <v>714</v>
      </c>
      <c r="C620" t="s">
        <v>757</v>
      </c>
      <c r="D620">
        <v>-0.77090377150818623</v>
      </c>
      <c r="E620">
        <v>9.5705995966112054E-2</v>
      </c>
      <c r="F620">
        <v>32</v>
      </c>
      <c r="G620">
        <v>-8.0549161390175676</v>
      </c>
      <c r="H620">
        <v>3.384284874431981E-9</v>
      </c>
      <c r="I620">
        <v>1.1940675550499911E-8</v>
      </c>
    </row>
    <row r="621" spans="1:9" x14ac:dyDescent="0.2">
      <c r="A621" t="s">
        <v>55</v>
      </c>
      <c r="B621" t="s">
        <v>722</v>
      </c>
      <c r="C621" t="s">
        <v>749</v>
      </c>
      <c r="D621">
        <v>-0.37809046325052992</v>
      </c>
      <c r="E621">
        <v>4.6938106133475231E-2</v>
      </c>
      <c r="F621">
        <v>32</v>
      </c>
      <c r="G621">
        <v>-8.0550856094486534</v>
      </c>
      <c r="H621">
        <v>3.3827377389930719E-9</v>
      </c>
      <c r="I621">
        <v>1.1940675550499911E-8</v>
      </c>
    </row>
    <row r="622" spans="1:9" x14ac:dyDescent="0.2">
      <c r="A622" t="s">
        <v>895</v>
      </c>
      <c r="B622" t="s">
        <v>714</v>
      </c>
      <c r="C622" t="s">
        <v>744</v>
      </c>
      <c r="D622">
        <v>-0.38664833032708951</v>
      </c>
      <c r="E622">
        <v>4.8056306274932077E-2</v>
      </c>
      <c r="F622">
        <v>32</v>
      </c>
      <c r="G622">
        <v>-8.0457355193938263</v>
      </c>
      <c r="H622">
        <v>3.4691812596753991E-9</v>
      </c>
      <c r="I622">
        <v>1.222047075988883E-8</v>
      </c>
    </row>
    <row r="623" spans="1:9" x14ac:dyDescent="0.2">
      <c r="A623" t="s">
        <v>49</v>
      </c>
      <c r="B623" t="s">
        <v>722</v>
      </c>
      <c r="C623" t="s">
        <v>743</v>
      </c>
      <c r="D623">
        <v>0.51806964613494533</v>
      </c>
      <c r="E623">
        <v>6.4424177334985733E-2</v>
      </c>
      <c r="F623">
        <v>32</v>
      </c>
      <c r="G623">
        <v>8.0415407315353669</v>
      </c>
      <c r="H623">
        <v>3.5086896627605159E-9</v>
      </c>
      <c r="I623">
        <v>1.233973949028819E-8</v>
      </c>
    </row>
    <row r="624" spans="1:9" x14ac:dyDescent="0.2">
      <c r="A624" t="s">
        <v>909</v>
      </c>
      <c r="B624" t="s">
        <v>714</v>
      </c>
      <c r="C624" t="s">
        <v>754</v>
      </c>
      <c r="D624">
        <v>-0.76930297734363762</v>
      </c>
      <c r="E624">
        <v>9.5705995966112026E-2</v>
      </c>
      <c r="F624">
        <v>32</v>
      </c>
      <c r="G624">
        <v>-8.0381899752240766</v>
      </c>
      <c r="H624">
        <v>3.5405770862789609E-9</v>
      </c>
      <c r="I624">
        <v>1.24318655248123E-8</v>
      </c>
    </row>
    <row r="625" spans="1:9" x14ac:dyDescent="0.2">
      <c r="A625" t="s">
        <v>891</v>
      </c>
      <c r="B625" t="s">
        <v>714</v>
      </c>
      <c r="C625" t="s">
        <v>748</v>
      </c>
      <c r="D625">
        <v>-0.70310270791725493</v>
      </c>
      <c r="E625">
        <v>8.7502025500467706E-2</v>
      </c>
      <c r="F625">
        <v>32</v>
      </c>
      <c r="G625">
        <v>-8.035273513908507</v>
      </c>
      <c r="H625">
        <v>3.5685713428132851E-9</v>
      </c>
      <c r="I625">
        <v>1.2510047853457811E-8</v>
      </c>
    </row>
    <row r="626" spans="1:9" x14ac:dyDescent="0.2">
      <c r="A626" t="s">
        <v>894</v>
      </c>
      <c r="B626" t="s">
        <v>722</v>
      </c>
      <c r="C626" t="s">
        <v>739</v>
      </c>
      <c r="D626">
        <v>-0.68770176759050849</v>
      </c>
      <c r="E626">
        <v>8.5648027542302232E-2</v>
      </c>
      <c r="F626">
        <v>32</v>
      </c>
      <c r="G626">
        <v>-8.02939410660505</v>
      </c>
      <c r="H626">
        <v>3.625692210238464E-9</v>
      </c>
      <c r="I626">
        <v>1.2689922735834621E-8</v>
      </c>
    </row>
    <row r="627" spans="1:9" x14ac:dyDescent="0.2">
      <c r="A627" t="s">
        <v>898</v>
      </c>
      <c r="B627" t="s">
        <v>722</v>
      </c>
      <c r="C627" t="s">
        <v>738</v>
      </c>
      <c r="D627">
        <v>0.75705008270947571</v>
      </c>
      <c r="E627">
        <v>9.4361147430415251E-2</v>
      </c>
      <c r="F627">
        <v>32</v>
      </c>
      <c r="G627">
        <v>8.0229003496142006</v>
      </c>
      <c r="H627">
        <v>3.6898630920083282E-9</v>
      </c>
      <c r="I627">
        <v>1.28938575887139E-8</v>
      </c>
    </row>
    <row r="628" spans="1:9" x14ac:dyDescent="0.2">
      <c r="A628" t="s">
        <v>894</v>
      </c>
      <c r="B628" t="s">
        <v>714</v>
      </c>
      <c r="C628" t="s">
        <v>730</v>
      </c>
      <c r="D628">
        <v>-0.68650512052051849</v>
      </c>
      <c r="E628">
        <v>8.5648027542302232E-2</v>
      </c>
      <c r="F628">
        <v>32</v>
      </c>
      <c r="G628">
        <v>-8.0154224238433063</v>
      </c>
      <c r="H628">
        <v>3.7651917800458576E-9</v>
      </c>
      <c r="I628">
        <v>1.313606844667756E-8</v>
      </c>
    </row>
    <row r="629" spans="1:9" x14ac:dyDescent="0.2">
      <c r="A629" t="s">
        <v>907</v>
      </c>
      <c r="B629" t="s">
        <v>722</v>
      </c>
      <c r="C629" t="s">
        <v>744</v>
      </c>
      <c r="D629">
        <v>0.31858430660628401</v>
      </c>
      <c r="E629">
        <v>3.9751652316631178E-2</v>
      </c>
      <c r="F629">
        <v>32</v>
      </c>
      <c r="G629">
        <v>8.0143663983747313</v>
      </c>
      <c r="H629">
        <v>3.7759549082776087E-9</v>
      </c>
      <c r="I629">
        <v>1.3152608484335401E-8</v>
      </c>
    </row>
    <row r="630" spans="1:9" x14ac:dyDescent="0.2">
      <c r="A630" t="s">
        <v>882</v>
      </c>
      <c r="B630" t="s">
        <v>722</v>
      </c>
      <c r="C630" t="s">
        <v>744</v>
      </c>
      <c r="D630">
        <v>-0.38826303632052522</v>
      </c>
      <c r="E630">
        <v>4.8670502828394017E-2</v>
      </c>
      <c r="F630">
        <v>32</v>
      </c>
      <c r="G630">
        <v>-7.977378776822813</v>
      </c>
      <c r="H630">
        <v>4.1733507572148013E-9</v>
      </c>
      <c r="I630">
        <v>1.451369116840307E-8</v>
      </c>
    </row>
    <row r="631" spans="1:9" x14ac:dyDescent="0.2">
      <c r="A631" t="s">
        <v>895</v>
      </c>
      <c r="B631" t="s">
        <v>714</v>
      </c>
      <c r="C631" t="s">
        <v>749</v>
      </c>
      <c r="D631">
        <v>-0.38191582546865438</v>
      </c>
      <c r="E631">
        <v>4.8056306274932091E-2</v>
      </c>
      <c r="F631">
        <v>32</v>
      </c>
      <c r="G631">
        <v>-7.9472571879265619</v>
      </c>
      <c r="H631">
        <v>4.5282381208680247E-9</v>
      </c>
      <c r="I631">
        <v>1.572284905560535E-8</v>
      </c>
    </row>
    <row r="632" spans="1:9" x14ac:dyDescent="0.2">
      <c r="A632" t="s">
        <v>898</v>
      </c>
      <c r="B632" t="s">
        <v>722</v>
      </c>
      <c r="C632" t="s">
        <v>740</v>
      </c>
      <c r="D632">
        <v>0.7491348461966052</v>
      </c>
      <c r="E632">
        <v>9.4361147430415238E-2</v>
      </c>
      <c r="F632">
        <v>32</v>
      </c>
      <c r="G632">
        <v>7.939017981410621</v>
      </c>
      <c r="H632">
        <v>4.630551724234092E-9</v>
      </c>
      <c r="I632">
        <v>1.6052579310678188E-8</v>
      </c>
    </row>
    <row r="633" spans="1:9" x14ac:dyDescent="0.2">
      <c r="A633" t="s">
        <v>891</v>
      </c>
      <c r="B633" t="s">
        <v>722</v>
      </c>
      <c r="C633" t="s">
        <v>740</v>
      </c>
      <c r="D633">
        <v>-0.69368370488437736</v>
      </c>
      <c r="E633">
        <v>8.7502025500467706E-2</v>
      </c>
      <c r="F633">
        <v>32</v>
      </c>
      <c r="G633">
        <v>-7.9276302567495369</v>
      </c>
      <c r="H633">
        <v>4.7758444634469021E-9</v>
      </c>
      <c r="I633">
        <v>1.6530022675385158E-8</v>
      </c>
    </row>
    <row r="634" spans="1:9" x14ac:dyDescent="0.2">
      <c r="A634" t="s">
        <v>902</v>
      </c>
      <c r="B634" t="s">
        <v>722</v>
      </c>
      <c r="C634" t="s">
        <v>748</v>
      </c>
      <c r="D634">
        <v>-0.49400273721656779</v>
      </c>
      <c r="E634">
        <v>6.2362217541225527E-2</v>
      </c>
      <c r="F634">
        <v>32</v>
      </c>
      <c r="G634">
        <v>-7.9215069106546681</v>
      </c>
      <c r="H634">
        <v>4.855877718887458E-9</v>
      </c>
      <c r="I634">
        <v>1.678043819311742E-8</v>
      </c>
    </row>
    <row r="635" spans="1:9" x14ac:dyDescent="0.2">
      <c r="A635" t="s">
        <v>895</v>
      </c>
      <c r="B635" t="s">
        <v>714</v>
      </c>
      <c r="C635" t="s">
        <v>745</v>
      </c>
      <c r="D635">
        <v>-0.37766295750667728</v>
      </c>
      <c r="E635">
        <v>4.8056306274932077E-2</v>
      </c>
      <c r="F635">
        <v>32</v>
      </c>
      <c r="G635">
        <v>-7.8587595839358144</v>
      </c>
      <c r="H635">
        <v>5.7589181409395566E-9</v>
      </c>
      <c r="I635">
        <v>1.9869632258786721E-8</v>
      </c>
    </row>
    <row r="636" spans="1:9" x14ac:dyDescent="0.2">
      <c r="A636" t="s">
        <v>897</v>
      </c>
      <c r="B636" t="s">
        <v>714</v>
      </c>
      <c r="C636" t="s">
        <v>738</v>
      </c>
      <c r="D636">
        <v>0.39554265802914079</v>
      </c>
      <c r="E636">
        <v>5.0422032527988762E-2</v>
      </c>
      <c r="F636">
        <v>32</v>
      </c>
      <c r="G636">
        <v>7.8446393014716156</v>
      </c>
      <c r="H636">
        <v>5.9846421551317214E-9</v>
      </c>
      <c r="I636">
        <v>2.0615865089602021E-8</v>
      </c>
    </row>
    <row r="637" spans="1:9" x14ac:dyDescent="0.2">
      <c r="A637" t="s">
        <v>904</v>
      </c>
      <c r="B637" t="s">
        <v>722</v>
      </c>
      <c r="C637" t="s">
        <v>747</v>
      </c>
      <c r="D637">
        <v>0.44794500963428258</v>
      </c>
      <c r="E637">
        <v>5.7177318987961558E-2</v>
      </c>
      <c r="F637">
        <v>32</v>
      </c>
      <c r="G637">
        <v>7.8343129332208719</v>
      </c>
      <c r="H637">
        <v>6.1553919006158636E-9</v>
      </c>
      <c r="I637">
        <v>2.1170670725897709E-8</v>
      </c>
    </row>
    <row r="638" spans="1:9" x14ac:dyDescent="0.2">
      <c r="A638" t="s">
        <v>895</v>
      </c>
      <c r="B638" t="s">
        <v>722</v>
      </c>
      <c r="C638" t="s">
        <v>745</v>
      </c>
      <c r="D638">
        <v>-0.37631591478819237</v>
      </c>
      <c r="E638">
        <v>4.8056306274932077E-2</v>
      </c>
      <c r="F638">
        <v>32</v>
      </c>
      <c r="G638">
        <v>-7.8307290750827532</v>
      </c>
      <c r="H638">
        <v>6.2158024217959361E-9</v>
      </c>
      <c r="I638">
        <v>2.1344830957865292E-8</v>
      </c>
    </row>
    <row r="639" spans="1:9" x14ac:dyDescent="0.2">
      <c r="A639" t="s">
        <v>55</v>
      </c>
      <c r="B639" t="s">
        <v>722</v>
      </c>
      <c r="C639" t="s">
        <v>746</v>
      </c>
      <c r="D639">
        <v>-0.3669229899320598</v>
      </c>
      <c r="E639">
        <v>4.6938106133475231E-2</v>
      </c>
      <c r="F639">
        <v>32</v>
      </c>
      <c r="G639">
        <v>-7.8171664806556462</v>
      </c>
      <c r="H639">
        <v>6.4499231742119134E-9</v>
      </c>
      <c r="I639">
        <v>2.2114022311583699E-8</v>
      </c>
    </row>
    <row r="640" spans="1:9" x14ac:dyDescent="0.2">
      <c r="A640" t="s">
        <v>904</v>
      </c>
      <c r="B640" t="s">
        <v>714</v>
      </c>
      <c r="C640" t="s">
        <v>732</v>
      </c>
      <c r="D640">
        <v>-0.44530587186498261</v>
      </c>
      <c r="E640">
        <v>5.7177318987961558E-2</v>
      </c>
      <c r="F640">
        <v>32</v>
      </c>
      <c r="G640">
        <v>-7.7881558587722486</v>
      </c>
      <c r="H640">
        <v>6.9812531323070321E-9</v>
      </c>
      <c r="I640">
        <v>2.3898208214668589E-8</v>
      </c>
    </row>
    <row r="641" spans="1:9" x14ac:dyDescent="0.2">
      <c r="A641" t="s">
        <v>901</v>
      </c>
      <c r="B641" t="s">
        <v>714</v>
      </c>
      <c r="C641" t="s">
        <v>731</v>
      </c>
      <c r="D641">
        <v>-0.65417672095800883</v>
      </c>
      <c r="E641">
        <v>8.4145289203692963E-2</v>
      </c>
      <c r="F641">
        <v>32</v>
      </c>
      <c r="G641">
        <v>-7.7743712945643821</v>
      </c>
      <c r="H641">
        <v>7.2490967031662947E-9</v>
      </c>
      <c r="I641">
        <v>2.4776255398615321E-8</v>
      </c>
    </row>
    <row r="642" spans="1:9" x14ac:dyDescent="0.2">
      <c r="A642" t="s">
        <v>908</v>
      </c>
      <c r="B642" t="s">
        <v>722</v>
      </c>
      <c r="C642" t="s">
        <v>750</v>
      </c>
      <c r="D642">
        <v>-0.5976407400673529</v>
      </c>
      <c r="E642">
        <v>7.6900749480070169E-2</v>
      </c>
      <c r="F642">
        <v>32</v>
      </c>
      <c r="G642">
        <v>-7.771585376059817</v>
      </c>
      <c r="H642">
        <v>7.3044847511336066E-9</v>
      </c>
      <c r="I642">
        <v>2.4926554213243439E-8</v>
      </c>
    </row>
    <row r="643" spans="1:9" x14ac:dyDescent="0.2">
      <c r="A643" t="s">
        <v>899</v>
      </c>
      <c r="B643" t="s">
        <v>714</v>
      </c>
      <c r="C643" t="s">
        <v>751</v>
      </c>
      <c r="D643">
        <v>-0.6684508232536932</v>
      </c>
      <c r="E643">
        <v>8.6101267691082353E-2</v>
      </c>
      <c r="F643">
        <v>32</v>
      </c>
      <c r="G643">
        <v>-7.763542177473953</v>
      </c>
      <c r="H643">
        <v>7.4668196103510556E-9</v>
      </c>
      <c r="I643">
        <v>2.5440770716079101E-8</v>
      </c>
    </row>
    <row r="644" spans="1:9" x14ac:dyDescent="0.2">
      <c r="A644" t="s">
        <v>885</v>
      </c>
      <c r="B644" t="s">
        <v>722</v>
      </c>
      <c r="C644" t="s">
        <v>738</v>
      </c>
      <c r="D644">
        <v>0.33340482231043478</v>
      </c>
      <c r="E644">
        <v>4.2954832131899108E-2</v>
      </c>
      <c r="F644">
        <v>32</v>
      </c>
      <c r="G644">
        <v>7.7617535854095854</v>
      </c>
      <c r="H644">
        <v>7.5034138694696692E-9</v>
      </c>
      <c r="I644">
        <v>2.5525632228850089E-8</v>
      </c>
    </row>
    <row r="645" spans="1:9" x14ac:dyDescent="0.2">
      <c r="A645" t="s">
        <v>891</v>
      </c>
      <c r="B645" t="s">
        <v>722</v>
      </c>
      <c r="C645" t="s">
        <v>732</v>
      </c>
      <c r="D645">
        <v>0.67686468356234197</v>
      </c>
      <c r="E645">
        <v>8.750202550046772E-2</v>
      </c>
      <c r="F645">
        <v>32</v>
      </c>
      <c r="G645">
        <v>7.7354173196679197</v>
      </c>
      <c r="H645">
        <v>8.0638366928626418E-9</v>
      </c>
      <c r="I645">
        <v>2.7389454645741851E-8</v>
      </c>
    </row>
    <row r="646" spans="1:9" x14ac:dyDescent="0.2">
      <c r="A646" t="s">
        <v>902</v>
      </c>
      <c r="B646" t="s">
        <v>722</v>
      </c>
      <c r="C646" t="s">
        <v>732</v>
      </c>
      <c r="D646">
        <v>0.48098244982609478</v>
      </c>
      <c r="E646">
        <v>6.2362217541225527E-2</v>
      </c>
      <c r="F646">
        <v>32</v>
      </c>
      <c r="G646">
        <v>7.7127220421264493</v>
      </c>
      <c r="H646">
        <v>8.5808067963499436E-9</v>
      </c>
      <c r="I646">
        <v>2.91001273963172E-8</v>
      </c>
    </row>
    <row r="647" spans="1:9" x14ac:dyDescent="0.2">
      <c r="A647" t="s">
        <v>885</v>
      </c>
      <c r="B647" t="s">
        <v>722</v>
      </c>
      <c r="C647" t="s">
        <v>739</v>
      </c>
      <c r="D647">
        <v>-0.32981468719497881</v>
      </c>
      <c r="E647">
        <v>4.2954832131899101E-2</v>
      </c>
      <c r="F647">
        <v>32</v>
      </c>
      <c r="G647">
        <v>-7.6781742780936604</v>
      </c>
      <c r="H647">
        <v>9.4331842628444564E-9</v>
      </c>
      <c r="I647">
        <v>3.194120066674774E-8</v>
      </c>
    </row>
    <row r="648" spans="1:9" x14ac:dyDescent="0.2">
      <c r="A648" t="s">
        <v>895</v>
      </c>
      <c r="B648" t="s">
        <v>722</v>
      </c>
      <c r="C648" t="s">
        <v>748</v>
      </c>
      <c r="D648">
        <v>-0.36867093080783803</v>
      </c>
      <c r="E648">
        <v>4.8056306274932077E-2</v>
      </c>
      <c r="F648">
        <v>32</v>
      </c>
      <c r="G648">
        <v>-7.6716451884307668</v>
      </c>
      <c r="H648">
        <v>9.603691479516024E-9</v>
      </c>
      <c r="I648">
        <v>3.2468207726413298E-8</v>
      </c>
    </row>
    <row r="649" spans="1:9" x14ac:dyDescent="0.2">
      <c r="A649" t="s">
        <v>894</v>
      </c>
      <c r="B649" t="s">
        <v>714</v>
      </c>
      <c r="C649" t="s">
        <v>747</v>
      </c>
      <c r="D649">
        <v>0.65674805630773958</v>
      </c>
      <c r="E649">
        <v>8.5648027542302232E-2</v>
      </c>
      <c r="F649">
        <v>32</v>
      </c>
      <c r="G649">
        <v>7.6679881037933599</v>
      </c>
      <c r="H649">
        <v>9.7005603525928092E-9</v>
      </c>
      <c r="I649">
        <v>3.2745013616789329E-8</v>
      </c>
    </row>
    <row r="650" spans="1:9" x14ac:dyDescent="0.2">
      <c r="A650" t="s">
        <v>907</v>
      </c>
      <c r="B650" t="s">
        <v>722</v>
      </c>
      <c r="C650" t="s">
        <v>747</v>
      </c>
      <c r="D650">
        <v>0.30457845683870838</v>
      </c>
      <c r="E650">
        <v>3.9751652316631178E-2</v>
      </c>
      <c r="F650">
        <v>32</v>
      </c>
      <c r="G650">
        <v>7.6620326222585664</v>
      </c>
      <c r="H650">
        <v>9.860437568489773E-9</v>
      </c>
      <c r="I650">
        <v>3.3233326619724789E-8</v>
      </c>
    </row>
    <row r="651" spans="1:9" x14ac:dyDescent="0.2">
      <c r="A651" t="s">
        <v>905</v>
      </c>
      <c r="B651" t="s">
        <v>722</v>
      </c>
      <c r="C651" t="s">
        <v>750</v>
      </c>
      <c r="D651">
        <v>-0.44805981531335032</v>
      </c>
      <c r="E651">
        <v>5.8484491820975953E-2</v>
      </c>
      <c r="F651">
        <v>32</v>
      </c>
      <c r="G651">
        <v>-7.6611730967054408</v>
      </c>
      <c r="H651">
        <v>9.883731804877343E-9</v>
      </c>
      <c r="I651">
        <v>3.3260508878046408E-8</v>
      </c>
    </row>
    <row r="652" spans="1:9" x14ac:dyDescent="0.2">
      <c r="A652" t="s">
        <v>899</v>
      </c>
      <c r="B652" t="s">
        <v>714</v>
      </c>
      <c r="C652" t="s">
        <v>739</v>
      </c>
      <c r="D652">
        <v>0.65534312249009208</v>
      </c>
      <c r="E652">
        <v>8.6101267691082367E-2</v>
      </c>
      <c r="F652">
        <v>32</v>
      </c>
      <c r="G652">
        <v>7.6113063148078002</v>
      </c>
      <c r="H652">
        <v>1.1335429588523909E-8</v>
      </c>
      <c r="I652">
        <v>3.8087043417440342E-8</v>
      </c>
    </row>
    <row r="653" spans="1:9" x14ac:dyDescent="0.2">
      <c r="A653" t="s">
        <v>886</v>
      </c>
      <c r="B653" t="s">
        <v>722</v>
      </c>
      <c r="C653" t="s">
        <v>742</v>
      </c>
      <c r="D653">
        <v>0.33078236156098562</v>
      </c>
      <c r="E653">
        <v>4.3841290675561473E-2</v>
      </c>
      <c r="F653">
        <v>32</v>
      </c>
      <c r="G653">
        <v>7.5449959721503879</v>
      </c>
      <c r="H653">
        <v>1.3607338503170651E-8</v>
      </c>
      <c r="I653">
        <v>4.5650425946120888E-8</v>
      </c>
    </row>
    <row r="654" spans="1:9" x14ac:dyDescent="0.2">
      <c r="A654" t="s">
        <v>897</v>
      </c>
      <c r="B654" t="s">
        <v>722</v>
      </c>
      <c r="C654" t="s">
        <v>750</v>
      </c>
      <c r="D654">
        <v>-0.37746754692892132</v>
      </c>
      <c r="E654">
        <v>5.0422032527988749E-2</v>
      </c>
      <c r="F654">
        <v>32</v>
      </c>
      <c r="G654">
        <v>-7.486162853895129</v>
      </c>
      <c r="H654">
        <v>1.600826942608751E-8</v>
      </c>
      <c r="I654">
        <v>5.3622792065299262E-8</v>
      </c>
    </row>
    <row r="655" spans="1:9" x14ac:dyDescent="0.2">
      <c r="A655" t="s">
        <v>905</v>
      </c>
      <c r="B655" t="s">
        <v>714</v>
      </c>
      <c r="C655" t="s">
        <v>731</v>
      </c>
      <c r="D655">
        <v>-0.43707287753962237</v>
      </c>
      <c r="E655">
        <v>5.848449182097594E-2</v>
      </c>
      <c r="F655">
        <v>32</v>
      </c>
      <c r="G655">
        <v>-7.4733123932670056</v>
      </c>
      <c r="H655">
        <v>1.6587512251069161E-8</v>
      </c>
      <c r="I655">
        <v>5.5477988907098077E-8</v>
      </c>
    </row>
    <row r="656" spans="1:9" x14ac:dyDescent="0.2">
      <c r="A656" t="s">
        <v>55</v>
      </c>
      <c r="B656" t="s">
        <v>714</v>
      </c>
      <c r="C656" t="s">
        <v>730</v>
      </c>
      <c r="D656">
        <v>0.35055911982457988</v>
      </c>
      <c r="E656">
        <v>4.6938106133475217E-2</v>
      </c>
      <c r="F656">
        <v>32</v>
      </c>
      <c r="G656">
        <v>7.468539928469097</v>
      </c>
      <c r="H656">
        <v>1.6808010992351419E-8</v>
      </c>
      <c r="I656">
        <v>5.6129504598311173E-8</v>
      </c>
    </row>
    <row r="657" spans="1:9" x14ac:dyDescent="0.2">
      <c r="A657" t="s">
        <v>905</v>
      </c>
      <c r="B657" t="s">
        <v>722</v>
      </c>
      <c r="C657" t="s">
        <v>757</v>
      </c>
      <c r="D657">
        <v>0.43644180461650878</v>
      </c>
      <c r="E657">
        <v>5.848449182097594E-2</v>
      </c>
      <c r="F657">
        <v>32</v>
      </c>
      <c r="G657">
        <v>7.4625219614197862</v>
      </c>
      <c r="H657">
        <v>1.709030007379207E-8</v>
      </c>
      <c r="I657">
        <v>5.6985061620094477E-8</v>
      </c>
    </row>
    <row r="658" spans="1:9" x14ac:dyDescent="0.2">
      <c r="A658" t="s">
        <v>899</v>
      </c>
      <c r="B658" t="s">
        <v>714</v>
      </c>
      <c r="C658" t="s">
        <v>740</v>
      </c>
      <c r="D658">
        <v>0.64126064748526612</v>
      </c>
      <c r="E658">
        <v>8.6101267691082381E-2</v>
      </c>
      <c r="F658">
        <v>32</v>
      </c>
      <c r="G658">
        <v>7.4477491990711107</v>
      </c>
      <c r="H658">
        <v>1.780382983909564E-8</v>
      </c>
      <c r="I658">
        <v>5.9183507410327053E-8</v>
      </c>
    </row>
    <row r="659" spans="1:9" x14ac:dyDescent="0.2">
      <c r="A659" t="s">
        <v>886</v>
      </c>
      <c r="B659" t="s">
        <v>722</v>
      </c>
      <c r="C659" t="s">
        <v>737</v>
      </c>
      <c r="D659">
        <v>-0.32653867291532218</v>
      </c>
      <c r="E659">
        <v>4.3841290675561473E-2</v>
      </c>
      <c r="F659">
        <v>32</v>
      </c>
      <c r="G659">
        <v>-7.4481993546176586</v>
      </c>
      <c r="H659">
        <v>1.778164689172441E-8</v>
      </c>
      <c r="I659">
        <v>5.9183507410327053E-8</v>
      </c>
    </row>
    <row r="660" spans="1:9" x14ac:dyDescent="0.2">
      <c r="A660" t="s">
        <v>55</v>
      </c>
      <c r="B660" t="s">
        <v>722</v>
      </c>
      <c r="C660" t="s">
        <v>750</v>
      </c>
      <c r="D660">
        <v>-0.34879751000080539</v>
      </c>
      <c r="E660">
        <v>4.6938106133475217E-2</v>
      </c>
      <c r="F660">
        <v>32</v>
      </c>
      <c r="G660">
        <v>-7.4310094448410364</v>
      </c>
      <c r="H660">
        <v>1.8648984688285459E-8</v>
      </c>
      <c r="I660">
        <v>6.1898757688777278E-8</v>
      </c>
    </row>
    <row r="661" spans="1:9" x14ac:dyDescent="0.2">
      <c r="A661" t="s">
        <v>905</v>
      </c>
      <c r="B661" t="s">
        <v>722</v>
      </c>
      <c r="C661" t="s">
        <v>749</v>
      </c>
      <c r="D661">
        <v>-0.43312213264188781</v>
      </c>
      <c r="E661">
        <v>5.848449182097596E-2</v>
      </c>
      <c r="F661">
        <v>32</v>
      </c>
      <c r="G661">
        <v>-7.4057603846109652</v>
      </c>
      <c r="H661">
        <v>2.0001434878769489E-8</v>
      </c>
      <c r="I661">
        <v>6.6287001176377188E-8</v>
      </c>
    </row>
    <row r="662" spans="1:9" x14ac:dyDescent="0.2">
      <c r="A662" t="s">
        <v>886</v>
      </c>
      <c r="B662" t="s">
        <v>722</v>
      </c>
      <c r="C662" t="s">
        <v>757</v>
      </c>
      <c r="D662">
        <v>-0.32455094132362983</v>
      </c>
      <c r="E662">
        <v>4.3841290675561473E-2</v>
      </c>
      <c r="F662">
        <v>32</v>
      </c>
      <c r="G662">
        <v>-7.4028600965560729</v>
      </c>
      <c r="H662">
        <v>2.0163028353326972E-8</v>
      </c>
      <c r="I662">
        <v>6.672129382373652E-8</v>
      </c>
    </row>
    <row r="663" spans="1:9" x14ac:dyDescent="0.2">
      <c r="A663" t="s">
        <v>903</v>
      </c>
      <c r="B663" t="s">
        <v>722</v>
      </c>
      <c r="C663" t="s">
        <v>754</v>
      </c>
      <c r="D663">
        <v>0.96424721898832155</v>
      </c>
      <c r="E663">
        <v>0.13039791332931361</v>
      </c>
      <c r="F663">
        <v>32</v>
      </c>
      <c r="G663">
        <v>7.3946522177326726</v>
      </c>
      <c r="H663">
        <v>2.0627555477494629E-8</v>
      </c>
      <c r="I663">
        <v>6.815519086663884E-8</v>
      </c>
    </row>
    <row r="664" spans="1:9" x14ac:dyDescent="0.2">
      <c r="A664" t="s">
        <v>904</v>
      </c>
      <c r="B664" t="s">
        <v>714</v>
      </c>
      <c r="C664" t="s">
        <v>731</v>
      </c>
      <c r="D664">
        <v>-0.42267409633837227</v>
      </c>
      <c r="E664">
        <v>5.7177318987961537E-2</v>
      </c>
      <c r="F664">
        <v>32</v>
      </c>
      <c r="G664">
        <v>-7.3923384974969641</v>
      </c>
      <c r="H664">
        <v>2.0760452002335611E-8</v>
      </c>
      <c r="I664">
        <v>6.8490675488067928E-8</v>
      </c>
    </row>
    <row r="665" spans="1:9" x14ac:dyDescent="0.2">
      <c r="A665" t="s">
        <v>899</v>
      </c>
      <c r="B665" t="s">
        <v>714</v>
      </c>
      <c r="C665" t="s">
        <v>741</v>
      </c>
      <c r="D665">
        <v>0.63538828561471017</v>
      </c>
      <c r="E665">
        <v>8.6101267691082381E-2</v>
      </c>
      <c r="F665">
        <v>32</v>
      </c>
      <c r="G665">
        <v>7.3795462326336709</v>
      </c>
      <c r="H665">
        <v>2.1511053276898039E-8</v>
      </c>
      <c r="I665">
        <v>7.0859940206252372E-8</v>
      </c>
    </row>
    <row r="666" spans="1:9" x14ac:dyDescent="0.2">
      <c r="A666" t="s">
        <v>885</v>
      </c>
      <c r="B666" t="s">
        <v>722</v>
      </c>
      <c r="C666" t="s">
        <v>740</v>
      </c>
      <c r="D666">
        <v>-0.3167247182426044</v>
      </c>
      <c r="E666">
        <v>4.2954832131899108E-2</v>
      </c>
      <c r="F666">
        <v>32</v>
      </c>
      <c r="G666">
        <v>-7.3734362939669911</v>
      </c>
      <c r="H666">
        <v>2.1879216984759799E-8</v>
      </c>
      <c r="I666">
        <v>7.1964171528185864E-8</v>
      </c>
    </row>
    <row r="667" spans="1:9" x14ac:dyDescent="0.2">
      <c r="A667" t="s">
        <v>909</v>
      </c>
      <c r="B667" t="s">
        <v>722</v>
      </c>
      <c r="C667" t="s">
        <v>743</v>
      </c>
      <c r="D667">
        <v>0.70461745331581649</v>
      </c>
      <c r="E667">
        <v>9.5705995966112067E-2</v>
      </c>
      <c r="F667">
        <v>32</v>
      </c>
      <c r="G667">
        <v>7.3623125301920478</v>
      </c>
      <c r="H667">
        <v>2.256598801115528E-8</v>
      </c>
      <c r="I667">
        <v>7.411145536295206E-8</v>
      </c>
    </row>
    <row r="668" spans="1:9" x14ac:dyDescent="0.2">
      <c r="A668" t="s">
        <v>899</v>
      </c>
      <c r="B668" t="s">
        <v>714</v>
      </c>
      <c r="C668" t="s">
        <v>733</v>
      </c>
      <c r="D668">
        <v>0.63352816339135931</v>
      </c>
      <c r="E668">
        <v>8.6101267691082353E-2</v>
      </c>
      <c r="F668">
        <v>32</v>
      </c>
      <c r="G668">
        <v>7.3579423437104037</v>
      </c>
      <c r="H668">
        <v>2.2841745180221409E-8</v>
      </c>
      <c r="I668">
        <v>7.490446167207739E-8</v>
      </c>
    </row>
    <row r="669" spans="1:9" x14ac:dyDescent="0.2">
      <c r="A669" t="s">
        <v>908</v>
      </c>
      <c r="B669" t="s">
        <v>722</v>
      </c>
      <c r="C669" t="s">
        <v>749</v>
      </c>
      <c r="D669">
        <v>-0.56519881013217343</v>
      </c>
      <c r="E669">
        <v>7.6900749480070196E-2</v>
      </c>
      <c r="F669">
        <v>32</v>
      </c>
      <c r="G669">
        <v>-7.3497178369978284</v>
      </c>
      <c r="H669">
        <v>2.3370011907078131E-8</v>
      </c>
      <c r="I669">
        <v>7.6521898058558659E-8</v>
      </c>
    </row>
    <row r="670" spans="1:9" x14ac:dyDescent="0.2">
      <c r="A670" t="s">
        <v>897</v>
      </c>
      <c r="B670" t="s">
        <v>722</v>
      </c>
      <c r="C670" t="s">
        <v>745</v>
      </c>
      <c r="D670">
        <v>0.36938491012861802</v>
      </c>
      <c r="E670">
        <v>5.0422032527988762E-2</v>
      </c>
      <c r="F670">
        <v>32</v>
      </c>
      <c r="G670">
        <v>7.3258631516604602</v>
      </c>
      <c r="H670">
        <v>2.4973383533309289E-8</v>
      </c>
      <c r="I670">
        <v>8.1649505444232753E-8</v>
      </c>
    </row>
    <row r="671" spans="1:9" x14ac:dyDescent="0.2">
      <c r="A671" t="s">
        <v>52</v>
      </c>
      <c r="B671" t="s">
        <v>714</v>
      </c>
      <c r="C671" t="s">
        <v>743</v>
      </c>
      <c r="D671">
        <v>0.37513747680790349</v>
      </c>
      <c r="E671">
        <v>5.1407341863601269E-2</v>
      </c>
      <c r="F671">
        <v>32</v>
      </c>
      <c r="G671">
        <v>7.297352152602115</v>
      </c>
      <c r="H671">
        <v>2.7036856478170841E-8</v>
      </c>
      <c r="I671">
        <v>8.8263818457885077E-8</v>
      </c>
    </row>
    <row r="672" spans="1:9" x14ac:dyDescent="0.2">
      <c r="A672" t="s">
        <v>895</v>
      </c>
      <c r="B672" t="s">
        <v>722</v>
      </c>
      <c r="C672" t="s">
        <v>751</v>
      </c>
      <c r="D672">
        <v>0.34934359454313779</v>
      </c>
      <c r="E672">
        <v>4.8056306274932077E-2</v>
      </c>
      <c r="F672">
        <v>32</v>
      </c>
      <c r="G672">
        <v>7.2694641270290097</v>
      </c>
      <c r="H672">
        <v>2.9222569983789502E-8</v>
      </c>
      <c r="I672">
        <v>9.5256854991934718E-8</v>
      </c>
    </row>
    <row r="673" spans="1:9" x14ac:dyDescent="0.2">
      <c r="A673" t="s">
        <v>894</v>
      </c>
      <c r="B673" t="s">
        <v>722</v>
      </c>
      <c r="C673" t="s">
        <v>750</v>
      </c>
      <c r="D673">
        <v>-0.62136586684922657</v>
      </c>
      <c r="E673">
        <v>8.5648027542302232E-2</v>
      </c>
      <c r="F673">
        <v>32</v>
      </c>
      <c r="G673">
        <v>-7.2548765532554631</v>
      </c>
      <c r="H673">
        <v>3.0436382346857899E-8</v>
      </c>
      <c r="I673">
        <v>9.906566176682214E-8</v>
      </c>
    </row>
    <row r="674" spans="1:9" x14ac:dyDescent="0.2">
      <c r="A674" t="s">
        <v>911</v>
      </c>
      <c r="B674" t="s">
        <v>722</v>
      </c>
      <c r="C674" t="s">
        <v>749</v>
      </c>
      <c r="D674">
        <v>-0.4946802822594486</v>
      </c>
      <c r="E674">
        <v>6.8393870479695751E-2</v>
      </c>
      <c r="F674">
        <v>32</v>
      </c>
      <c r="G674">
        <v>-7.2328160226917628</v>
      </c>
      <c r="H674">
        <v>3.2369853836567942E-8</v>
      </c>
      <c r="I674">
        <v>1.052020249688458E-7</v>
      </c>
    </row>
    <row r="675" spans="1:9" x14ac:dyDescent="0.2">
      <c r="A675" t="s">
        <v>52</v>
      </c>
      <c r="B675" t="s">
        <v>722</v>
      </c>
      <c r="C675" t="s">
        <v>743</v>
      </c>
      <c r="D675">
        <v>0.37100249076008301</v>
      </c>
      <c r="E675">
        <v>5.1407341863601283E-2</v>
      </c>
      <c r="F675">
        <v>32</v>
      </c>
      <c r="G675">
        <v>7.2169164424891132</v>
      </c>
      <c r="H675">
        <v>3.3840157022668677E-8</v>
      </c>
      <c r="I675">
        <v>1.09817092031959E-7</v>
      </c>
    </row>
    <row r="676" spans="1:9" x14ac:dyDescent="0.2">
      <c r="A676" t="s">
        <v>905</v>
      </c>
      <c r="B676" t="s">
        <v>722</v>
      </c>
      <c r="C676" t="s">
        <v>756</v>
      </c>
      <c r="D676">
        <v>0.42150412194504627</v>
      </c>
      <c r="E676">
        <v>5.848449182097594E-2</v>
      </c>
      <c r="F676">
        <v>32</v>
      </c>
      <c r="G676">
        <v>7.2071092493253133</v>
      </c>
      <c r="H676">
        <v>3.4780644516952762E-8</v>
      </c>
      <c r="I676">
        <v>1.127016730341615E-7</v>
      </c>
    </row>
    <row r="677" spans="1:9" x14ac:dyDescent="0.2">
      <c r="A677" t="s">
        <v>899</v>
      </c>
      <c r="B677" t="s">
        <v>714</v>
      </c>
      <c r="C677" t="s">
        <v>734</v>
      </c>
      <c r="D677">
        <v>0.61944568838653336</v>
      </c>
      <c r="E677">
        <v>8.6101267691082395E-2</v>
      </c>
      <c r="F677">
        <v>32</v>
      </c>
      <c r="G677">
        <v>7.1943852279737106</v>
      </c>
      <c r="H677">
        <v>3.604045407165275E-8</v>
      </c>
      <c r="I677">
        <v>1.166108913962809E-7</v>
      </c>
    </row>
    <row r="678" spans="1:9" x14ac:dyDescent="0.2">
      <c r="A678" t="s">
        <v>894</v>
      </c>
      <c r="B678" t="s">
        <v>722</v>
      </c>
      <c r="C678" t="s">
        <v>745</v>
      </c>
      <c r="D678">
        <v>-0.61613049662522812</v>
      </c>
      <c r="E678">
        <v>8.564802754230226E-2</v>
      </c>
      <c r="F678">
        <v>32</v>
      </c>
      <c r="G678">
        <v>-7.1937499824022941</v>
      </c>
      <c r="H678">
        <v>3.6104548496424642E-8</v>
      </c>
      <c r="I678">
        <v>1.166454643730642E-7</v>
      </c>
    </row>
    <row r="679" spans="1:9" x14ac:dyDescent="0.2">
      <c r="A679" t="s">
        <v>900</v>
      </c>
      <c r="B679" t="s">
        <v>714</v>
      </c>
      <c r="C679" t="s">
        <v>730</v>
      </c>
      <c r="D679">
        <v>-0.67540611632663561</v>
      </c>
      <c r="E679">
        <v>9.4159437069112673E-2</v>
      </c>
      <c r="F679">
        <v>32</v>
      </c>
      <c r="G679">
        <v>-7.1730050364563036</v>
      </c>
      <c r="H679">
        <v>3.8262373297745738E-8</v>
      </c>
      <c r="I679">
        <v>1.2343430322345151E-7</v>
      </c>
    </row>
    <row r="680" spans="1:9" x14ac:dyDescent="0.2">
      <c r="A680" t="s">
        <v>55</v>
      </c>
      <c r="B680" t="s">
        <v>714</v>
      </c>
      <c r="C680" t="s">
        <v>741</v>
      </c>
      <c r="D680">
        <v>-0.33646795991501982</v>
      </c>
      <c r="E680">
        <v>4.6938106133475238E-2</v>
      </c>
      <c r="F680">
        <v>32</v>
      </c>
      <c r="G680">
        <v>-7.1683326753368553</v>
      </c>
      <c r="H680">
        <v>3.8766144617314658E-8</v>
      </c>
      <c r="I680">
        <v>1.2487501451949151E-7</v>
      </c>
    </row>
    <row r="681" spans="1:9" x14ac:dyDescent="0.2">
      <c r="A681" t="s">
        <v>879</v>
      </c>
      <c r="B681" t="s">
        <v>714</v>
      </c>
      <c r="C681" t="s">
        <v>742</v>
      </c>
      <c r="D681">
        <v>-0.35920412671958613</v>
      </c>
      <c r="E681">
        <v>5.0193996098885321E-2</v>
      </c>
      <c r="F681">
        <v>32</v>
      </c>
      <c r="G681">
        <v>-7.1563165843964978</v>
      </c>
      <c r="H681">
        <v>4.009280397095946E-8</v>
      </c>
      <c r="I681">
        <v>1.2895829730865309E-7</v>
      </c>
    </row>
    <row r="682" spans="1:9" x14ac:dyDescent="0.2">
      <c r="A682" t="s">
        <v>897</v>
      </c>
      <c r="B682" t="s">
        <v>722</v>
      </c>
      <c r="C682" t="s">
        <v>757</v>
      </c>
      <c r="D682">
        <v>0.36066637065228641</v>
      </c>
      <c r="E682">
        <v>5.0422032527988749E-2</v>
      </c>
      <c r="F682">
        <v>32</v>
      </c>
      <c r="G682">
        <v>7.1529518460423871</v>
      </c>
      <c r="H682">
        <v>4.047247364534023E-8</v>
      </c>
      <c r="I682">
        <v>1.2998806241385741E-7</v>
      </c>
    </row>
    <row r="683" spans="1:9" x14ac:dyDescent="0.2">
      <c r="A683" t="s">
        <v>900</v>
      </c>
      <c r="B683" t="s">
        <v>722</v>
      </c>
      <c r="C683" t="s">
        <v>736</v>
      </c>
      <c r="D683">
        <v>0.67237286180777545</v>
      </c>
      <c r="E683">
        <v>9.4159437069112659E-2</v>
      </c>
      <c r="F683">
        <v>32</v>
      </c>
      <c r="G683">
        <v>7.1407910108283286</v>
      </c>
      <c r="H683">
        <v>4.1875312336209833E-8</v>
      </c>
      <c r="I683">
        <v>1.342961558623822E-7</v>
      </c>
    </row>
    <row r="684" spans="1:9" x14ac:dyDescent="0.2">
      <c r="A684" t="s">
        <v>909</v>
      </c>
      <c r="B684" t="s">
        <v>714</v>
      </c>
      <c r="C684" t="s">
        <v>751</v>
      </c>
      <c r="D684">
        <v>-0.68309992679380294</v>
      </c>
      <c r="E684">
        <v>9.5705995966112026E-2</v>
      </c>
      <c r="F684">
        <v>32</v>
      </c>
      <c r="G684">
        <v>-7.1374830792804014</v>
      </c>
      <c r="H684">
        <v>4.2265359916461002E-8</v>
      </c>
      <c r="I684">
        <v>1.3534830800227389E-7</v>
      </c>
    </row>
    <row r="685" spans="1:9" x14ac:dyDescent="0.2">
      <c r="A685" t="s">
        <v>899</v>
      </c>
      <c r="B685" t="s">
        <v>714</v>
      </c>
      <c r="C685" t="s">
        <v>735</v>
      </c>
      <c r="D685">
        <v>0.6135733265159774</v>
      </c>
      <c r="E685">
        <v>8.6101267691082381E-2</v>
      </c>
      <c r="F685">
        <v>32</v>
      </c>
      <c r="G685">
        <v>7.1261822615362718</v>
      </c>
      <c r="H685">
        <v>4.3625855274029141E-8</v>
      </c>
      <c r="I685">
        <v>1.394214593254671E-7</v>
      </c>
    </row>
    <row r="686" spans="1:9" x14ac:dyDescent="0.2">
      <c r="A686" t="s">
        <v>884</v>
      </c>
      <c r="B686" t="s">
        <v>722</v>
      </c>
      <c r="C686" t="s">
        <v>748</v>
      </c>
      <c r="D686">
        <v>-0.39571796730211978</v>
      </c>
      <c r="E686">
        <v>5.5532639711903198E-2</v>
      </c>
      <c r="F686">
        <v>32</v>
      </c>
      <c r="G686">
        <v>-7.1258627242475434</v>
      </c>
      <c r="H686">
        <v>4.3664962535997931E-8</v>
      </c>
      <c r="I686">
        <v>1.394214593254671E-7</v>
      </c>
    </row>
    <row r="687" spans="1:9" x14ac:dyDescent="0.2">
      <c r="A687" t="s">
        <v>899</v>
      </c>
      <c r="B687" t="s">
        <v>722</v>
      </c>
      <c r="C687" t="s">
        <v>747</v>
      </c>
      <c r="D687">
        <v>0.61202630161198113</v>
      </c>
      <c r="E687">
        <v>8.6101267691082353E-2</v>
      </c>
      <c r="F687">
        <v>32</v>
      </c>
      <c r="G687">
        <v>7.1082147571605354</v>
      </c>
      <c r="H687">
        <v>4.5880921059617147E-8</v>
      </c>
      <c r="I687">
        <v>1.46283111816356E-7</v>
      </c>
    </row>
    <row r="688" spans="1:9" x14ac:dyDescent="0.2">
      <c r="A688" t="s">
        <v>889</v>
      </c>
      <c r="B688" t="s">
        <v>714</v>
      </c>
      <c r="C688" t="s">
        <v>744</v>
      </c>
      <c r="D688">
        <v>0.43214330753409308</v>
      </c>
      <c r="E688">
        <v>6.0800055977883467E-2</v>
      </c>
      <c r="F688">
        <v>32</v>
      </c>
      <c r="G688">
        <v>7.1076136458046832</v>
      </c>
      <c r="H688">
        <v>4.5958374005918749E-8</v>
      </c>
      <c r="I688">
        <v>1.463164560188434E-7</v>
      </c>
    </row>
    <row r="689" spans="1:9" x14ac:dyDescent="0.2">
      <c r="A689" t="s">
        <v>891</v>
      </c>
      <c r="B689" t="s">
        <v>714</v>
      </c>
      <c r="C689" t="s">
        <v>732</v>
      </c>
      <c r="D689">
        <v>-0.6208264566272117</v>
      </c>
      <c r="E689">
        <v>8.7502025500467692E-2</v>
      </c>
      <c r="F689">
        <v>32</v>
      </c>
      <c r="G689">
        <v>-7.0949952652683841</v>
      </c>
      <c r="H689">
        <v>4.7615174737332369E-8</v>
      </c>
      <c r="I689">
        <v>1.5137051182872471E-7</v>
      </c>
    </row>
    <row r="690" spans="1:9" x14ac:dyDescent="0.2">
      <c r="A690" t="s">
        <v>55</v>
      </c>
      <c r="B690" t="s">
        <v>714</v>
      </c>
      <c r="C690" t="s">
        <v>739</v>
      </c>
      <c r="D690">
        <v>-0.33169728032697859</v>
      </c>
      <c r="E690">
        <v>4.6938106133475231E-2</v>
      </c>
      <c r="F690">
        <v>32</v>
      </c>
      <c r="G690">
        <v>-7.0666950086087814</v>
      </c>
      <c r="H690">
        <v>5.1554493612302417E-8</v>
      </c>
      <c r="I690">
        <v>1.6365554367626229E-7</v>
      </c>
    </row>
    <row r="691" spans="1:9" x14ac:dyDescent="0.2">
      <c r="A691" t="s">
        <v>888</v>
      </c>
      <c r="B691" t="s">
        <v>714</v>
      </c>
      <c r="C691" t="s">
        <v>747</v>
      </c>
      <c r="D691">
        <v>0.40036293799726541</v>
      </c>
      <c r="E691">
        <v>5.6670188187138253E-2</v>
      </c>
      <c r="F691">
        <v>32</v>
      </c>
      <c r="G691">
        <v>7.0647892799503884</v>
      </c>
      <c r="H691">
        <v>5.183133925568992E-8</v>
      </c>
      <c r="I691">
        <v>1.642955659425643E-7</v>
      </c>
    </row>
    <row r="692" spans="1:9" x14ac:dyDescent="0.2">
      <c r="A692" t="s">
        <v>55</v>
      </c>
      <c r="B692" t="s">
        <v>722</v>
      </c>
      <c r="C692" t="s">
        <v>734</v>
      </c>
      <c r="D692">
        <v>-0.33076568146142599</v>
      </c>
      <c r="E692">
        <v>4.6938106133475231E-2</v>
      </c>
      <c r="F692">
        <v>32</v>
      </c>
      <c r="G692">
        <v>-7.0468476193062921</v>
      </c>
      <c r="H692">
        <v>5.451269638462292E-8</v>
      </c>
      <c r="I692">
        <v>1.7254453464350209E-7</v>
      </c>
    </row>
    <row r="693" spans="1:9" x14ac:dyDescent="0.2">
      <c r="A693" t="s">
        <v>897</v>
      </c>
      <c r="B693" t="s">
        <v>714</v>
      </c>
      <c r="C693" t="s">
        <v>739</v>
      </c>
      <c r="D693">
        <v>0.35414536482458181</v>
      </c>
      <c r="E693">
        <v>5.0422032527988762E-2</v>
      </c>
      <c r="F693">
        <v>32</v>
      </c>
      <c r="G693">
        <v>7.0236233461631947</v>
      </c>
      <c r="H693">
        <v>5.8193343720219003E-8</v>
      </c>
      <c r="I693">
        <v>1.839280212517486E-7</v>
      </c>
    </row>
    <row r="694" spans="1:9" x14ac:dyDescent="0.2">
      <c r="A694" t="s">
        <v>891</v>
      </c>
      <c r="B694" t="s">
        <v>714</v>
      </c>
      <c r="C694" t="s">
        <v>747</v>
      </c>
      <c r="D694">
        <v>0.61050338791568115</v>
      </c>
      <c r="E694">
        <v>8.7502025500467692E-2</v>
      </c>
      <c r="F694">
        <v>32</v>
      </c>
      <c r="G694">
        <v>6.9770200680945154</v>
      </c>
      <c r="H694">
        <v>6.6356544646213006E-8</v>
      </c>
      <c r="I694">
        <v>2.094258576695509E-7</v>
      </c>
    </row>
    <row r="695" spans="1:9" x14ac:dyDescent="0.2">
      <c r="A695" t="s">
        <v>910</v>
      </c>
      <c r="B695" t="s">
        <v>714</v>
      </c>
      <c r="C695" t="s">
        <v>743</v>
      </c>
      <c r="D695">
        <v>0.29381727506297678</v>
      </c>
      <c r="E695">
        <v>4.2126847036834211E-2</v>
      </c>
      <c r="F695">
        <v>32</v>
      </c>
      <c r="G695">
        <v>6.9745849910408309</v>
      </c>
      <c r="H695">
        <v>6.6813647106784658E-8</v>
      </c>
      <c r="I695">
        <v>2.1056422118501829E-7</v>
      </c>
    </row>
    <row r="696" spans="1:9" x14ac:dyDescent="0.2">
      <c r="A696" t="s">
        <v>910</v>
      </c>
      <c r="B696" t="s">
        <v>722</v>
      </c>
      <c r="C696" t="s">
        <v>747</v>
      </c>
      <c r="D696">
        <v>0.29280243241901122</v>
      </c>
      <c r="E696">
        <v>4.2126847036834197E-2</v>
      </c>
      <c r="F696">
        <v>32</v>
      </c>
      <c r="G696">
        <v>6.950494827277133</v>
      </c>
      <c r="H696">
        <v>7.1511155878641587E-8</v>
      </c>
      <c r="I696">
        <v>2.2504375279388069E-7</v>
      </c>
    </row>
    <row r="697" spans="1:9" x14ac:dyDescent="0.2">
      <c r="A697" t="s">
        <v>910</v>
      </c>
      <c r="B697" t="s">
        <v>714</v>
      </c>
      <c r="C697" t="s">
        <v>747</v>
      </c>
      <c r="D697">
        <v>0.2923851780300859</v>
      </c>
      <c r="E697">
        <v>4.2126847036834197E-2</v>
      </c>
      <c r="F697">
        <v>32</v>
      </c>
      <c r="G697">
        <v>6.9405901128663814</v>
      </c>
      <c r="H697">
        <v>7.3538272387902246E-8</v>
      </c>
      <c r="I697">
        <v>2.310900530865878E-7</v>
      </c>
    </row>
    <row r="698" spans="1:9" x14ac:dyDescent="0.2">
      <c r="A698" t="s">
        <v>909</v>
      </c>
      <c r="B698" t="s">
        <v>714</v>
      </c>
      <c r="C698" t="s">
        <v>734</v>
      </c>
      <c r="D698">
        <v>0.66381871686715532</v>
      </c>
      <c r="E698">
        <v>9.5705995966112081E-2</v>
      </c>
      <c r="F698">
        <v>32</v>
      </c>
      <c r="G698">
        <v>6.9360201538700101</v>
      </c>
      <c r="H698">
        <v>7.4493081786143342E-8</v>
      </c>
      <c r="I698">
        <v>2.337541531910015E-7</v>
      </c>
    </row>
    <row r="699" spans="1:9" x14ac:dyDescent="0.2">
      <c r="A699" t="s">
        <v>900</v>
      </c>
      <c r="B699" t="s">
        <v>722</v>
      </c>
      <c r="C699" t="s">
        <v>742</v>
      </c>
      <c r="D699">
        <v>0.65214621215915236</v>
      </c>
      <c r="E699">
        <v>9.4159437069112659E-2</v>
      </c>
      <c r="F699">
        <v>32</v>
      </c>
      <c r="G699">
        <v>6.9259782392335207</v>
      </c>
      <c r="H699">
        <v>7.6635474147976652E-8</v>
      </c>
      <c r="I699">
        <v>2.3978778730541692E-7</v>
      </c>
    </row>
    <row r="700" spans="1:9" x14ac:dyDescent="0.2">
      <c r="A700" t="s">
        <v>55</v>
      </c>
      <c r="B700" t="s">
        <v>714</v>
      </c>
      <c r="C700" t="s">
        <v>740</v>
      </c>
      <c r="D700">
        <v>-0.32511007729498692</v>
      </c>
      <c r="E700">
        <v>4.6938106133475238E-2</v>
      </c>
      <c r="F700">
        <v>32</v>
      </c>
      <c r="G700">
        <v>-6.9263569427042864</v>
      </c>
      <c r="H700">
        <v>7.6553559138486234E-8</v>
      </c>
      <c r="I700">
        <v>2.3978778730541692E-7</v>
      </c>
    </row>
    <row r="701" spans="1:9" x14ac:dyDescent="0.2">
      <c r="A701" t="s">
        <v>900</v>
      </c>
      <c r="B701" t="s">
        <v>722</v>
      </c>
      <c r="C701" t="s">
        <v>751</v>
      </c>
      <c r="D701">
        <v>0.65007127657296393</v>
      </c>
      <c r="E701">
        <v>9.4159437069112659E-2</v>
      </c>
      <c r="F701">
        <v>32</v>
      </c>
      <c r="G701">
        <v>6.9039418332101343</v>
      </c>
      <c r="H701">
        <v>8.1558033395997944E-8</v>
      </c>
      <c r="I701">
        <v>2.548251000527318E-7</v>
      </c>
    </row>
    <row r="702" spans="1:9" x14ac:dyDescent="0.2">
      <c r="A702" t="s">
        <v>892</v>
      </c>
      <c r="B702" t="s">
        <v>722</v>
      </c>
      <c r="C702" t="s">
        <v>737</v>
      </c>
      <c r="D702">
        <v>-0.56118259454402386</v>
      </c>
      <c r="E702">
        <v>8.1465258840961771E-2</v>
      </c>
      <c r="F702">
        <v>32</v>
      </c>
      <c r="G702">
        <v>-6.8886124285147927</v>
      </c>
      <c r="H702">
        <v>8.5169982566907996E-8</v>
      </c>
      <c r="I702">
        <v>2.6573034560875302E-7</v>
      </c>
    </row>
    <row r="703" spans="1:9" x14ac:dyDescent="0.2">
      <c r="A703" t="s">
        <v>891</v>
      </c>
      <c r="B703" t="s">
        <v>722</v>
      </c>
      <c r="C703" t="s">
        <v>746</v>
      </c>
      <c r="D703">
        <v>-0.6024353321898186</v>
      </c>
      <c r="E703">
        <v>8.7502025500467706E-2</v>
      </c>
      <c r="F703">
        <v>32</v>
      </c>
      <c r="G703">
        <v>-6.8848158513381899</v>
      </c>
      <c r="H703">
        <v>8.6089282606418602E-8</v>
      </c>
      <c r="I703">
        <v>2.682153968793412E-7</v>
      </c>
    </row>
    <row r="704" spans="1:9" x14ac:dyDescent="0.2">
      <c r="A704" t="s">
        <v>888</v>
      </c>
      <c r="B704" t="s">
        <v>714</v>
      </c>
      <c r="C704" t="s">
        <v>737</v>
      </c>
      <c r="D704">
        <v>-0.38986648543214608</v>
      </c>
      <c r="E704">
        <v>5.667018818713826E-2</v>
      </c>
      <c r="F704">
        <v>32</v>
      </c>
      <c r="G704">
        <v>-6.8795692744960624</v>
      </c>
      <c r="H704">
        <v>8.7376233773247337E-8</v>
      </c>
      <c r="I704">
        <v>2.7183717173899171E-7</v>
      </c>
    </row>
    <row r="705" spans="1:9" x14ac:dyDescent="0.2">
      <c r="A705" t="s">
        <v>906</v>
      </c>
      <c r="B705" t="s">
        <v>714</v>
      </c>
      <c r="C705" t="s">
        <v>732</v>
      </c>
      <c r="D705">
        <v>-1.0019719686021991</v>
      </c>
      <c r="E705">
        <v>0.14581018249887051</v>
      </c>
      <c r="F705">
        <v>32</v>
      </c>
      <c r="G705">
        <v>-6.8717558090290494</v>
      </c>
      <c r="H705">
        <v>8.9329003113361069E-8</v>
      </c>
      <c r="I705">
        <v>2.775171305826182E-7</v>
      </c>
    </row>
    <row r="706" spans="1:9" x14ac:dyDescent="0.2">
      <c r="A706" t="s">
        <v>897</v>
      </c>
      <c r="B706" t="s">
        <v>714</v>
      </c>
      <c r="C706" t="s">
        <v>740</v>
      </c>
      <c r="D706">
        <v>0.34617705662075737</v>
      </c>
      <c r="E706">
        <v>5.0422032527988769E-2</v>
      </c>
      <c r="F706">
        <v>32</v>
      </c>
      <c r="G706">
        <v>6.8655910772458038</v>
      </c>
      <c r="H706">
        <v>9.0900836197518212E-8</v>
      </c>
      <c r="I706">
        <v>2.8199918502184632E-7</v>
      </c>
    </row>
    <row r="707" spans="1:9" x14ac:dyDescent="0.2">
      <c r="A707" t="s">
        <v>897</v>
      </c>
      <c r="B707" t="s">
        <v>714</v>
      </c>
      <c r="C707" t="s">
        <v>741</v>
      </c>
      <c r="D707">
        <v>0.34529501354086239</v>
      </c>
      <c r="E707">
        <v>5.0422032527988769E-2</v>
      </c>
      <c r="F707">
        <v>32</v>
      </c>
      <c r="G707">
        <v>6.848097869699969</v>
      </c>
      <c r="H707">
        <v>9.5515188879267725E-8</v>
      </c>
      <c r="I707">
        <v>2.9589386171960379E-7</v>
      </c>
    </row>
    <row r="708" spans="1:9" x14ac:dyDescent="0.2">
      <c r="A708" t="s">
        <v>49</v>
      </c>
      <c r="B708" t="s">
        <v>722</v>
      </c>
      <c r="C708" t="s">
        <v>750</v>
      </c>
      <c r="D708">
        <v>-0.43989889457483788</v>
      </c>
      <c r="E708">
        <v>6.4424177334985705E-2</v>
      </c>
      <c r="F708">
        <v>32</v>
      </c>
      <c r="G708">
        <v>-6.8281647166016626</v>
      </c>
      <c r="H708">
        <v>1.010628527919882E-7</v>
      </c>
      <c r="I708">
        <v>3.126363604783319E-7</v>
      </c>
    </row>
    <row r="709" spans="1:9" x14ac:dyDescent="0.2">
      <c r="A709" t="s">
        <v>901</v>
      </c>
      <c r="B709" t="s">
        <v>714</v>
      </c>
      <c r="C709" t="s">
        <v>756</v>
      </c>
      <c r="D709">
        <v>0.57447005523192074</v>
      </c>
      <c r="E709">
        <v>8.4145289203692991E-2</v>
      </c>
      <c r="F709">
        <v>32</v>
      </c>
      <c r="G709">
        <v>6.8271208129225638</v>
      </c>
      <c r="H709">
        <v>1.013622088385676E-7</v>
      </c>
      <c r="I709">
        <v>3.1311890255082269E-7</v>
      </c>
    </row>
    <row r="710" spans="1:9" x14ac:dyDescent="0.2">
      <c r="A710" t="s">
        <v>904</v>
      </c>
      <c r="B710" t="s">
        <v>722</v>
      </c>
      <c r="C710" t="s">
        <v>752</v>
      </c>
      <c r="D710">
        <v>-0.38981625876710391</v>
      </c>
      <c r="E710">
        <v>5.7177318987961592E-2</v>
      </c>
      <c r="F710">
        <v>32</v>
      </c>
      <c r="G710">
        <v>-6.8176729106374827</v>
      </c>
      <c r="H710">
        <v>1.041126737967911E-7</v>
      </c>
      <c r="I710">
        <v>3.2116112933925392E-7</v>
      </c>
    </row>
    <row r="711" spans="1:9" x14ac:dyDescent="0.2">
      <c r="A711" t="s">
        <v>895</v>
      </c>
      <c r="B711" t="s">
        <v>714</v>
      </c>
      <c r="C711" t="s">
        <v>750</v>
      </c>
      <c r="D711">
        <v>-0.32760274608233148</v>
      </c>
      <c r="E711">
        <v>4.8056306274932091E-2</v>
      </c>
      <c r="F711">
        <v>32</v>
      </c>
      <c r="G711">
        <v>-6.8170604750207557</v>
      </c>
      <c r="H711">
        <v>1.042935494208691E-7</v>
      </c>
      <c r="I711">
        <v>3.2126532007782532E-7</v>
      </c>
    </row>
    <row r="712" spans="1:9" x14ac:dyDescent="0.2">
      <c r="A712" t="s">
        <v>885</v>
      </c>
      <c r="B712" t="s">
        <v>714</v>
      </c>
      <c r="C712" t="s">
        <v>732</v>
      </c>
      <c r="D712">
        <v>-0.29204736530332243</v>
      </c>
      <c r="E712">
        <v>4.2954832131899101E-2</v>
      </c>
      <c r="F712">
        <v>32</v>
      </c>
      <c r="G712">
        <v>-6.7989409062651722</v>
      </c>
      <c r="H712">
        <v>1.097912238866142E-7</v>
      </c>
      <c r="I712">
        <v>3.3772399009628928E-7</v>
      </c>
    </row>
    <row r="713" spans="1:9" x14ac:dyDescent="0.2">
      <c r="A713" t="s">
        <v>909</v>
      </c>
      <c r="B713" t="s">
        <v>714</v>
      </c>
      <c r="C713" t="s">
        <v>735</v>
      </c>
      <c r="D713">
        <v>0.6497173167726108</v>
      </c>
      <c r="E713">
        <v>9.5705995966112081E-2</v>
      </c>
      <c r="F713">
        <v>32</v>
      </c>
      <c r="G713">
        <v>6.7886793320939374</v>
      </c>
      <c r="H713">
        <v>1.130337762830515E-7</v>
      </c>
      <c r="I713">
        <v>3.4720923685258009E-7</v>
      </c>
    </row>
    <row r="714" spans="1:9" x14ac:dyDescent="0.2">
      <c r="A714" t="s">
        <v>903</v>
      </c>
      <c r="B714" t="s">
        <v>722</v>
      </c>
      <c r="C714" t="s">
        <v>739</v>
      </c>
      <c r="D714">
        <v>-0.8850812153230363</v>
      </c>
      <c r="E714">
        <v>0.13039791332931361</v>
      </c>
      <c r="F714">
        <v>32</v>
      </c>
      <c r="G714">
        <v>-6.7875412475950174</v>
      </c>
      <c r="H714">
        <v>1.1339931493636361E-7</v>
      </c>
      <c r="I714">
        <v>3.4784284244525008E-7</v>
      </c>
    </row>
    <row r="715" spans="1:9" x14ac:dyDescent="0.2">
      <c r="A715" t="s">
        <v>55</v>
      </c>
      <c r="B715" t="s">
        <v>714</v>
      </c>
      <c r="C715" t="s">
        <v>732</v>
      </c>
      <c r="D715">
        <v>0.31845782421841579</v>
      </c>
      <c r="E715">
        <v>4.6938106133475217E-2</v>
      </c>
      <c r="F715">
        <v>32</v>
      </c>
      <c r="G715">
        <v>6.7846330082606094</v>
      </c>
      <c r="H715">
        <v>1.143388455504383E-7</v>
      </c>
      <c r="I715">
        <v>3.5023287332700879E-7</v>
      </c>
    </row>
    <row r="716" spans="1:9" x14ac:dyDescent="0.2">
      <c r="A716" t="s">
        <v>899</v>
      </c>
      <c r="B716" t="s">
        <v>722</v>
      </c>
      <c r="C716" t="s">
        <v>738</v>
      </c>
      <c r="D716">
        <v>0.58317603709924981</v>
      </c>
      <c r="E716">
        <v>8.6101267691082367E-2</v>
      </c>
      <c r="F716">
        <v>32</v>
      </c>
      <c r="G716">
        <v>6.7731411248390971</v>
      </c>
      <c r="H716">
        <v>1.181290546063261E-7</v>
      </c>
      <c r="I716">
        <v>3.6133593173699748E-7</v>
      </c>
    </row>
    <row r="717" spans="1:9" x14ac:dyDescent="0.2">
      <c r="A717" t="s">
        <v>909</v>
      </c>
      <c r="B717" t="s">
        <v>714</v>
      </c>
      <c r="C717" t="s">
        <v>733</v>
      </c>
      <c r="D717">
        <v>0.64811652260806218</v>
      </c>
      <c r="E717">
        <v>9.5705995966112026E-2</v>
      </c>
      <c r="F717">
        <v>32</v>
      </c>
      <c r="G717">
        <v>6.7719531683004472</v>
      </c>
      <c r="H717">
        <v>1.185280381196274E-7</v>
      </c>
      <c r="I717">
        <v>3.6204928007449843E-7</v>
      </c>
    </row>
    <row r="718" spans="1:9" x14ac:dyDescent="0.2">
      <c r="A718" t="s">
        <v>907</v>
      </c>
      <c r="B718" t="s">
        <v>722</v>
      </c>
      <c r="C718" t="s">
        <v>737</v>
      </c>
      <c r="D718">
        <v>-0.26907499887344849</v>
      </c>
      <c r="E718">
        <v>3.9751652316631178E-2</v>
      </c>
      <c r="F718">
        <v>32</v>
      </c>
      <c r="G718">
        <v>-6.7689009938556381</v>
      </c>
      <c r="H718">
        <v>1.1955939195658931E-7</v>
      </c>
      <c r="I718">
        <v>3.6468954194579762E-7</v>
      </c>
    </row>
    <row r="719" spans="1:9" x14ac:dyDescent="0.2">
      <c r="A719" t="s">
        <v>886</v>
      </c>
      <c r="B719" t="s">
        <v>722</v>
      </c>
      <c r="C719" t="s">
        <v>756</v>
      </c>
      <c r="D719">
        <v>-0.29619968053333628</v>
      </c>
      <c r="E719">
        <v>4.3841290675561473E-2</v>
      </c>
      <c r="F719">
        <v>32</v>
      </c>
      <c r="G719">
        <v>-6.7561806682495202</v>
      </c>
      <c r="H719">
        <v>1.2395634010509441E-7</v>
      </c>
      <c r="I719">
        <v>3.7757412383476451E-7</v>
      </c>
    </row>
    <row r="720" spans="1:9" x14ac:dyDescent="0.2">
      <c r="A720" t="s">
        <v>899</v>
      </c>
      <c r="B720" t="s">
        <v>714</v>
      </c>
      <c r="C720" t="s">
        <v>738</v>
      </c>
      <c r="D720">
        <v>0.58151355221467549</v>
      </c>
      <c r="E720">
        <v>8.6101267691082367E-2</v>
      </c>
      <c r="F720">
        <v>32</v>
      </c>
      <c r="G720">
        <v>6.7538326415942382</v>
      </c>
      <c r="H720">
        <v>1.247856701590166E-7</v>
      </c>
      <c r="I720">
        <v>3.7957089641684151E-7</v>
      </c>
    </row>
    <row r="721" spans="1:9" x14ac:dyDescent="0.2">
      <c r="A721" t="s">
        <v>911</v>
      </c>
      <c r="B721" t="s">
        <v>722</v>
      </c>
      <c r="C721" t="s">
        <v>756</v>
      </c>
      <c r="D721">
        <v>0.46088740942322859</v>
      </c>
      <c r="E721">
        <v>6.8393870479695723E-2</v>
      </c>
      <c r="F721">
        <v>32</v>
      </c>
      <c r="G721">
        <v>6.7387238971956336</v>
      </c>
      <c r="H721">
        <v>1.3025800321739639E-7</v>
      </c>
      <c r="I721">
        <v>3.9566547847954622E-7</v>
      </c>
    </row>
    <row r="722" spans="1:9" x14ac:dyDescent="0.2">
      <c r="A722" t="s">
        <v>895</v>
      </c>
      <c r="B722" t="s">
        <v>714</v>
      </c>
      <c r="C722" t="s">
        <v>746</v>
      </c>
      <c r="D722">
        <v>-0.32334987812035437</v>
      </c>
      <c r="E722">
        <v>4.8056306274932077E-2</v>
      </c>
      <c r="F722">
        <v>32</v>
      </c>
      <c r="G722">
        <v>-6.7285628710300092</v>
      </c>
      <c r="H722">
        <v>1.3407415570070509E-7</v>
      </c>
      <c r="I722">
        <v>4.0669160562547231E-7</v>
      </c>
    </row>
    <row r="723" spans="1:9" x14ac:dyDescent="0.2">
      <c r="A723" t="s">
        <v>894</v>
      </c>
      <c r="B723" t="s">
        <v>714</v>
      </c>
      <c r="C723" t="s">
        <v>741</v>
      </c>
      <c r="D723">
        <v>-0.57611007189199748</v>
      </c>
      <c r="E723">
        <v>8.564802754230226E-2</v>
      </c>
      <c r="F723">
        <v>32</v>
      </c>
      <c r="G723">
        <v>-6.7264838248312504</v>
      </c>
      <c r="H723">
        <v>1.3486880289468219E-7</v>
      </c>
      <c r="I723">
        <v>4.0853462624408601E-7</v>
      </c>
    </row>
    <row r="724" spans="1:9" x14ac:dyDescent="0.2">
      <c r="A724" t="s">
        <v>909</v>
      </c>
      <c r="B724" t="s">
        <v>714</v>
      </c>
      <c r="C724" t="s">
        <v>745</v>
      </c>
      <c r="D724">
        <v>0.64332924081448761</v>
      </c>
      <c r="E724">
        <v>9.5705995966112067E-2</v>
      </c>
      <c r="F724">
        <v>32</v>
      </c>
      <c r="G724">
        <v>6.7219324590935763</v>
      </c>
      <c r="H724">
        <v>1.366250751707359E-7</v>
      </c>
      <c r="I724">
        <v>4.1328139082117331E-7</v>
      </c>
    </row>
    <row r="725" spans="1:9" x14ac:dyDescent="0.2">
      <c r="A725" t="s">
        <v>899</v>
      </c>
      <c r="B725" t="s">
        <v>722</v>
      </c>
      <c r="C725" t="s">
        <v>749</v>
      </c>
      <c r="D725">
        <v>-0.57846686524106294</v>
      </c>
      <c r="E725">
        <v>8.6101267691082367E-2</v>
      </c>
      <c r="F725">
        <v>32</v>
      </c>
      <c r="G725">
        <v>-6.7184477157352651</v>
      </c>
      <c r="H725">
        <v>1.379853750953945E-7</v>
      </c>
      <c r="I725">
        <v>4.1681889240434521E-7</v>
      </c>
    </row>
    <row r="726" spans="1:9" x14ac:dyDescent="0.2">
      <c r="A726" t="s">
        <v>897</v>
      </c>
      <c r="B726" t="s">
        <v>722</v>
      </c>
      <c r="C726" t="s">
        <v>753</v>
      </c>
      <c r="D726">
        <v>-0.33863348316319292</v>
      </c>
      <c r="E726">
        <v>5.0422032527988762E-2</v>
      </c>
      <c r="F726">
        <v>32</v>
      </c>
      <c r="G726">
        <v>-6.7159824026375956</v>
      </c>
      <c r="H726">
        <v>1.3895599366757659E-7</v>
      </c>
      <c r="I726">
        <v>4.1917111901931939E-7</v>
      </c>
    </row>
    <row r="727" spans="1:9" x14ac:dyDescent="0.2">
      <c r="A727" t="s">
        <v>904</v>
      </c>
      <c r="B727" t="s">
        <v>722</v>
      </c>
      <c r="C727" t="s">
        <v>757</v>
      </c>
      <c r="D727">
        <v>0.38290044223323783</v>
      </c>
      <c r="E727">
        <v>5.7177318987961558E-2</v>
      </c>
      <c r="F727">
        <v>32</v>
      </c>
      <c r="G727">
        <v>6.6967190664161063</v>
      </c>
      <c r="H727">
        <v>1.4678175798733931E-7</v>
      </c>
      <c r="I727">
        <v>4.4216739233703299E-7</v>
      </c>
    </row>
    <row r="728" spans="1:9" x14ac:dyDescent="0.2">
      <c r="A728" t="s">
        <v>881</v>
      </c>
      <c r="B728" t="s">
        <v>714</v>
      </c>
      <c r="C728" t="s">
        <v>737</v>
      </c>
      <c r="D728">
        <v>-0.49447115577609252</v>
      </c>
      <c r="E728">
        <v>7.3967657651278398E-2</v>
      </c>
      <c r="F728">
        <v>32</v>
      </c>
      <c r="G728">
        <v>-6.6849643679036577</v>
      </c>
      <c r="H728">
        <v>1.5177451493331959E-7</v>
      </c>
      <c r="I728">
        <v>4.5657787963411858E-7</v>
      </c>
    </row>
    <row r="729" spans="1:9" x14ac:dyDescent="0.2">
      <c r="A729" t="s">
        <v>909</v>
      </c>
      <c r="B729" t="s">
        <v>722</v>
      </c>
      <c r="C729" t="s">
        <v>744</v>
      </c>
      <c r="D729">
        <v>0.63769437768860016</v>
      </c>
      <c r="E729">
        <v>9.5705995966112054E-2</v>
      </c>
      <c r="F729">
        <v>32</v>
      </c>
      <c r="G729">
        <v>6.6630556555139702</v>
      </c>
      <c r="H729">
        <v>1.615429852242285E-7</v>
      </c>
      <c r="I729">
        <v>4.8529557046728336E-7</v>
      </c>
    </row>
    <row r="730" spans="1:9" x14ac:dyDescent="0.2">
      <c r="A730" t="s">
        <v>899</v>
      </c>
      <c r="B730" t="s">
        <v>722</v>
      </c>
      <c r="C730" t="s">
        <v>750</v>
      </c>
      <c r="D730">
        <v>-0.572580422847496</v>
      </c>
      <c r="E730">
        <v>8.6101267691082353E-2</v>
      </c>
      <c r="F730">
        <v>32</v>
      </c>
      <c r="G730">
        <v>-6.6500812148529969</v>
      </c>
      <c r="H730">
        <v>1.6762505672736049E-7</v>
      </c>
      <c r="I730">
        <v>5.0287517018208161E-7</v>
      </c>
    </row>
    <row r="731" spans="1:9" x14ac:dyDescent="0.2">
      <c r="A731" t="s">
        <v>897</v>
      </c>
      <c r="B731" t="s">
        <v>714</v>
      </c>
      <c r="C731" t="s">
        <v>747</v>
      </c>
      <c r="D731">
        <v>0.33506103166356072</v>
      </c>
      <c r="E731">
        <v>5.0422032527988742E-2</v>
      </c>
      <c r="F731">
        <v>32</v>
      </c>
      <c r="G731">
        <v>6.6451314011899818</v>
      </c>
      <c r="H731">
        <v>1.700059248606443E-7</v>
      </c>
      <c r="I731">
        <v>5.0931816172242409E-7</v>
      </c>
    </row>
    <row r="732" spans="1:9" x14ac:dyDescent="0.2">
      <c r="A732" t="s">
        <v>901</v>
      </c>
      <c r="B732" t="s">
        <v>714</v>
      </c>
      <c r="C732" t="s">
        <v>757</v>
      </c>
      <c r="D732">
        <v>0.55887323741631656</v>
      </c>
      <c r="E732">
        <v>8.4145289203692991E-2</v>
      </c>
      <c r="F732">
        <v>32</v>
      </c>
      <c r="G732">
        <v>6.6417650079428174</v>
      </c>
      <c r="H732">
        <v>1.71644661081782E-7</v>
      </c>
      <c r="I732">
        <v>5.1352320520905751E-7</v>
      </c>
    </row>
    <row r="733" spans="1:9" x14ac:dyDescent="0.2">
      <c r="A733" t="s">
        <v>895</v>
      </c>
      <c r="B733" t="s">
        <v>722</v>
      </c>
      <c r="C733" t="s">
        <v>732</v>
      </c>
      <c r="D733">
        <v>0.31799905003757711</v>
      </c>
      <c r="E733">
        <v>4.8056306274932077E-2</v>
      </c>
      <c r="F733">
        <v>32</v>
      </c>
      <c r="G733">
        <v>6.6172178989015844</v>
      </c>
      <c r="H733">
        <v>1.8408667682739339E-7</v>
      </c>
      <c r="I733">
        <v>5.4999357344873763E-7</v>
      </c>
    </row>
    <row r="734" spans="1:9" x14ac:dyDescent="0.2">
      <c r="A734" t="s">
        <v>901</v>
      </c>
      <c r="B734" t="s">
        <v>714</v>
      </c>
      <c r="C734" t="s">
        <v>730</v>
      </c>
      <c r="D734">
        <v>-0.55586391465272089</v>
      </c>
      <c r="E734">
        <v>8.4145289203692977E-2</v>
      </c>
      <c r="F734">
        <v>32</v>
      </c>
      <c r="G734">
        <v>-6.6060015945411363</v>
      </c>
      <c r="H734">
        <v>1.9007137675398791E-7</v>
      </c>
      <c r="I734">
        <v>5.6709820605288206E-7</v>
      </c>
    </row>
    <row r="735" spans="1:9" x14ac:dyDescent="0.2">
      <c r="A735" t="s">
        <v>881</v>
      </c>
      <c r="B735" t="s">
        <v>714</v>
      </c>
      <c r="C735" t="s">
        <v>730</v>
      </c>
      <c r="D735">
        <v>0.48803623340892038</v>
      </c>
      <c r="E735">
        <v>7.3967657651278385E-2</v>
      </c>
      <c r="F735">
        <v>32</v>
      </c>
      <c r="G735">
        <v>6.5979679349828064</v>
      </c>
      <c r="H735">
        <v>1.944783844892912E-7</v>
      </c>
      <c r="I735">
        <v>5.7945537752334506E-7</v>
      </c>
    </row>
    <row r="736" spans="1:9" x14ac:dyDescent="0.2">
      <c r="A736" t="s">
        <v>894</v>
      </c>
      <c r="B736" t="s">
        <v>714</v>
      </c>
      <c r="C736" t="s">
        <v>740</v>
      </c>
      <c r="D736">
        <v>-0.56383051108515747</v>
      </c>
      <c r="E736">
        <v>8.564802754230226E-2</v>
      </c>
      <c r="F736">
        <v>32</v>
      </c>
      <c r="G736">
        <v>-6.5831114535203623</v>
      </c>
      <c r="H736">
        <v>2.0290200355574169E-7</v>
      </c>
      <c r="I736">
        <v>6.0373021221490459E-7</v>
      </c>
    </row>
    <row r="737" spans="1:9" x14ac:dyDescent="0.2">
      <c r="A737" t="s">
        <v>909</v>
      </c>
      <c r="B737" t="s">
        <v>714</v>
      </c>
      <c r="C737" t="s">
        <v>746</v>
      </c>
      <c r="D737">
        <v>0.62922784071994309</v>
      </c>
      <c r="E737">
        <v>9.5705995966112054E-2</v>
      </c>
      <c r="F737">
        <v>32</v>
      </c>
      <c r="G737">
        <v>6.5745916373175044</v>
      </c>
      <c r="H737">
        <v>2.0789806100693221E-7</v>
      </c>
      <c r="I737">
        <v>6.177542384205985E-7</v>
      </c>
    </row>
    <row r="738" spans="1:9" x14ac:dyDescent="0.2">
      <c r="A738" t="s">
        <v>894</v>
      </c>
      <c r="B738" t="s">
        <v>722</v>
      </c>
      <c r="C738" t="s">
        <v>732</v>
      </c>
      <c r="D738">
        <v>0.56240062294043369</v>
      </c>
      <c r="E738">
        <v>8.5648027542302246E-2</v>
      </c>
      <c r="F738">
        <v>32</v>
      </c>
      <c r="G738">
        <v>6.5664165197810247</v>
      </c>
      <c r="H738">
        <v>2.1280879185942731E-7</v>
      </c>
      <c r="I738">
        <v>6.3073532602173051E-7</v>
      </c>
    </row>
    <row r="739" spans="1:9" x14ac:dyDescent="0.2">
      <c r="A739" t="s">
        <v>894</v>
      </c>
      <c r="B739" t="s">
        <v>722</v>
      </c>
      <c r="C739" t="s">
        <v>740</v>
      </c>
      <c r="D739">
        <v>-0.56239562078859962</v>
      </c>
      <c r="E739">
        <v>8.5648027542302246E-2</v>
      </c>
      <c r="F739">
        <v>32</v>
      </c>
      <c r="G739">
        <v>-6.5663581161962883</v>
      </c>
      <c r="H739">
        <v>2.12844292709714E-7</v>
      </c>
      <c r="I739">
        <v>6.3073532602173051E-7</v>
      </c>
    </row>
    <row r="740" spans="1:9" x14ac:dyDescent="0.2">
      <c r="A740" t="s">
        <v>900</v>
      </c>
      <c r="B740" t="s">
        <v>722</v>
      </c>
      <c r="C740" t="s">
        <v>757</v>
      </c>
      <c r="D740">
        <v>0.61781280734526445</v>
      </c>
      <c r="E740">
        <v>9.4159437069112659E-2</v>
      </c>
      <c r="F740">
        <v>32</v>
      </c>
      <c r="G740">
        <v>6.5613477159149989</v>
      </c>
      <c r="H740">
        <v>2.1591225974483601E-7</v>
      </c>
      <c r="I740">
        <v>6.389598581066692E-7</v>
      </c>
    </row>
    <row r="741" spans="1:9" x14ac:dyDescent="0.2">
      <c r="A741" t="s">
        <v>909</v>
      </c>
      <c r="B741" t="s">
        <v>714</v>
      </c>
      <c r="C741" t="s">
        <v>744</v>
      </c>
      <c r="D741">
        <v>0.62762704655539447</v>
      </c>
      <c r="E741">
        <v>9.570599596611204E-2</v>
      </c>
      <c r="F741">
        <v>32</v>
      </c>
      <c r="G741">
        <v>6.5578654735240116</v>
      </c>
      <c r="H741">
        <v>2.1807077772289691E-7</v>
      </c>
      <c r="I741">
        <v>6.4447439586848004E-7</v>
      </c>
    </row>
    <row r="742" spans="1:9" x14ac:dyDescent="0.2">
      <c r="A742" t="s">
        <v>891</v>
      </c>
      <c r="B742" t="s">
        <v>722</v>
      </c>
      <c r="C742" t="s">
        <v>741</v>
      </c>
      <c r="D742">
        <v>-0.57314142119424938</v>
      </c>
      <c r="E742">
        <v>8.7502025500467692E-2</v>
      </c>
      <c r="F742">
        <v>32</v>
      </c>
      <c r="G742">
        <v>-6.5500360467791223</v>
      </c>
      <c r="H742">
        <v>2.2300389337750701E-7</v>
      </c>
      <c r="I742">
        <v>6.5816284207631788E-7</v>
      </c>
    </row>
    <row r="743" spans="1:9" x14ac:dyDescent="0.2">
      <c r="A743" t="s">
        <v>885</v>
      </c>
      <c r="B743" t="s">
        <v>722</v>
      </c>
      <c r="C743" t="s">
        <v>731</v>
      </c>
      <c r="D743">
        <v>0.28094759543732012</v>
      </c>
      <c r="E743">
        <v>4.2954832131899108E-2</v>
      </c>
      <c r="F743">
        <v>32</v>
      </c>
      <c r="G743">
        <v>6.5405352900607152</v>
      </c>
      <c r="H743">
        <v>2.291417068728837E-7</v>
      </c>
      <c r="I743">
        <v>6.7536503078323624E-7</v>
      </c>
    </row>
    <row r="744" spans="1:9" x14ac:dyDescent="0.2">
      <c r="A744" t="s">
        <v>52</v>
      </c>
      <c r="B744" t="s">
        <v>722</v>
      </c>
      <c r="C744" t="s">
        <v>744</v>
      </c>
      <c r="D744">
        <v>0.3355310054205552</v>
      </c>
      <c r="E744">
        <v>5.1407341863601283E-2</v>
      </c>
      <c r="F744">
        <v>32</v>
      </c>
      <c r="G744">
        <v>6.5269082830778746</v>
      </c>
      <c r="H744">
        <v>2.3824432780949649E-7</v>
      </c>
      <c r="I744">
        <v>7.012474554392727E-7</v>
      </c>
    </row>
    <row r="745" spans="1:9" x14ac:dyDescent="0.2">
      <c r="A745" t="s">
        <v>52</v>
      </c>
      <c r="B745" t="s">
        <v>714</v>
      </c>
      <c r="C745" t="s">
        <v>745</v>
      </c>
      <c r="D745">
        <v>0.33529230764073148</v>
      </c>
      <c r="E745">
        <v>5.1407341863601283E-2</v>
      </c>
      <c r="F745">
        <v>32</v>
      </c>
      <c r="G745">
        <v>6.5222650206338262</v>
      </c>
      <c r="H745">
        <v>2.4142865936914862E-7</v>
      </c>
      <c r="I745">
        <v>7.0966378474053918E-7</v>
      </c>
    </row>
    <row r="746" spans="1:9" x14ac:dyDescent="0.2">
      <c r="A746" t="s">
        <v>884</v>
      </c>
      <c r="B746" t="s">
        <v>722</v>
      </c>
      <c r="C746" t="s">
        <v>732</v>
      </c>
      <c r="D746">
        <v>0.36180728325943678</v>
      </c>
      <c r="E746">
        <v>5.5532639711903198E-2</v>
      </c>
      <c r="F746">
        <v>32</v>
      </c>
      <c r="G746">
        <v>6.5152185297952769</v>
      </c>
      <c r="H746">
        <v>2.4634341528661442E-7</v>
      </c>
      <c r="I746">
        <v>7.2313712229296476E-7</v>
      </c>
    </row>
    <row r="747" spans="1:9" x14ac:dyDescent="0.2">
      <c r="A747" t="s">
        <v>899</v>
      </c>
      <c r="B747" t="s">
        <v>714</v>
      </c>
      <c r="C747" t="s">
        <v>732</v>
      </c>
      <c r="D747">
        <v>0.55969859311594272</v>
      </c>
      <c r="E747">
        <v>8.6101267691082353E-2</v>
      </c>
      <c r="F747">
        <v>32</v>
      </c>
      <c r="G747">
        <v>6.5004686704968409</v>
      </c>
      <c r="H747">
        <v>2.5696065823542169E-7</v>
      </c>
      <c r="I747">
        <v>7.5329137931028322E-7</v>
      </c>
    </row>
    <row r="748" spans="1:9" x14ac:dyDescent="0.2">
      <c r="A748" t="s">
        <v>905</v>
      </c>
      <c r="B748" t="s">
        <v>714</v>
      </c>
      <c r="C748" t="s">
        <v>747</v>
      </c>
      <c r="D748">
        <v>0.37929579454731471</v>
      </c>
      <c r="E748">
        <v>5.8484491820975953E-2</v>
      </c>
      <c r="F748">
        <v>32</v>
      </c>
      <c r="G748">
        <v>6.4854080584021956</v>
      </c>
      <c r="H748">
        <v>2.6827862208690738E-7</v>
      </c>
      <c r="I748">
        <v>7.8541623409893551E-7</v>
      </c>
    </row>
    <row r="749" spans="1:9" x14ac:dyDescent="0.2">
      <c r="A749" t="s">
        <v>55</v>
      </c>
      <c r="B749" t="s">
        <v>714</v>
      </c>
      <c r="C749" t="s">
        <v>750</v>
      </c>
      <c r="D749">
        <v>-0.30436666430885567</v>
      </c>
      <c r="E749">
        <v>4.6938106133475238E-2</v>
      </c>
      <c r="F749">
        <v>32</v>
      </c>
      <c r="G749">
        <v>-6.4844257551283686</v>
      </c>
      <c r="H749">
        <v>2.6903406770570778E-7</v>
      </c>
      <c r="I749">
        <v>7.865734991556436E-7</v>
      </c>
    </row>
    <row r="750" spans="1:9" x14ac:dyDescent="0.2">
      <c r="A750" t="s">
        <v>907</v>
      </c>
      <c r="B750" t="s">
        <v>714</v>
      </c>
      <c r="C750" t="s">
        <v>744</v>
      </c>
      <c r="D750">
        <v>0.25762619831399169</v>
      </c>
      <c r="E750">
        <v>3.9751652316631171E-2</v>
      </c>
      <c r="F750">
        <v>32</v>
      </c>
      <c r="G750">
        <v>6.4808928258362464</v>
      </c>
      <c r="H750">
        <v>2.7176888143678172E-7</v>
      </c>
      <c r="I750">
        <v>7.9350700141434648E-7</v>
      </c>
    </row>
    <row r="751" spans="1:9" x14ac:dyDescent="0.2">
      <c r="A751" t="s">
        <v>907</v>
      </c>
      <c r="B751" t="s">
        <v>714</v>
      </c>
      <c r="C751" t="s">
        <v>746</v>
      </c>
      <c r="D751">
        <v>0.25743770650750858</v>
      </c>
      <c r="E751">
        <v>3.9751652316631178E-2</v>
      </c>
      <c r="F751">
        <v>32</v>
      </c>
      <c r="G751">
        <v>6.4761510907007658</v>
      </c>
      <c r="H751">
        <v>2.7548358836820572E-7</v>
      </c>
      <c r="I751">
        <v>8.0327924832598296E-7</v>
      </c>
    </row>
    <row r="752" spans="1:9" x14ac:dyDescent="0.2">
      <c r="A752" t="s">
        <v>903</v>
      </c>
      <c r="B752" t="s">
        <v>714</v>
      </c>
      <c r="C752" t="s">
        <v>751</v>
      </c>
      <c r="D752">
        <v>0.84395430471147281</v>
      </c>
      <c r="E752">
        <v>0.13039791332931361</v>
      </c>
      <c r="F752">
        <v>32</v>
      </c>
      <c r="G752">
        <v>6.4721457818125314</v>
      </c>
      <c r="H752">
        <v>2.786612830838645E-7</v>
      </c>
      <c r="I752">
        <v>8.1146165634021344E-7</v>
      </c>
    </row>
    <row r="753" spans="1:9" x14ac:dyDescent="0.2">
      <c r="A753" t="s">
        <v>904</v>
      </c>
      <c r="B753" t="s">
        <v>722</v>
      </c>
      <c r="C753" t="s">
        <v>739</v>
      </c>
      <c r="D753">
        <v>0.37002290100110302</v>
      </c>
      <c r="E753">
        <v>5.7177318987961558E-2</v>
      </c>
      <c r="F753">
        <v>32</v>
      </c>
      <c r="G753">
        <v>6.4714979217372841</v>
      </c>
      <c r="H753">
        <v>2.7917874173099581E-7</v>
      </c>
      <c r="I753">
        <v>8.1188598127895429E-7</v>
      </c>
    </row>
    <row r="754" spans="1:9" x14ac:dyDescent="0.2">
      <c r="A754" t="s">
        <v>894</v>
      </c>
      <c r="B754" t="s">
        <v>714</v>
      </c>
      <c r="C754" t="s">
        <v>739</v>
      </c>
      <c r="D754">
        <v>-0.55288050617215345</v>
      </c>
      <c r="E754">
        <v>8.5648027542302246E-2</v>
      </c>
      <c r="F754">
        <v>32</v>
      </c>
      <c r="G754">
        <v>-6.4552625674780586</v>
      </c>
      <c r="H754">
        <v>2.9246781040627281E-7</v>
      </c>
      <c r="I754">
        <v>8.494011940522602E-7</v>
      </c>
    </row>
    <row r="755" spans="1:9" x14ac:dyDescent="0.2">
      <c r="A755" t="s">
        <v>49</v>
      </c>
      <c r="B755" t="s">
        <v>714</v>
      </c>
      <c r="C755" t="s">
        <v>743</v>
      </c>
      <c r="D755">
        <v>0.41570274770841142</v>
      </c>
      <c r="E755">
        <v>6.4424177334985705E-2</v>
      </c>
      <c r="F755">
        <v>32</v>
      </c>
      <c r="G755">
        <v>6.4525891506054673</v>
      </c>
      <c r="H755">
        <v>2.9471651474428652E-7</v>
      </c>
      <c r="I755">
        <v>8.5479530969657605E-7</v>
      </c>
    </row>
    <row r="756" spans="1:9" x14ac:dyDescent="0.2">
      <c r="A756" t="s">
        <v>52</v>
      </c>
      <c r="B756" t="s">
        <v>714</v>
      </c>
      <c r="C756" t="s">
        <v>744</v>
      </c>
      <c r="D756">
        <v>0.33143291684909593</v>
      </c>
      <c r="E756">
        <v>5.1407341863601269E-2</v>
      </c>
      <c r="F756">
        <v>32</v>
      </c>
      <c r="G756">
        <v>6.4471903201780876</v>
      </c>
      <c r="H756">
        <v>2.9931100786099152E-7</v>
      </c>
      <c r="I756">
        <v>8.6696981587321665E-7</v>
      </c>
    </row>
    <row r="757" spans="1:9" x14ac:dyDescent="0.2">
      <c r="A757" t="s">
        <v>882</v>
      </c>
      <c r="B757" t="s">
        <v>722</v>
      </c>
      <c r="C757" t="s">
        <v>743</v>
      </c>
      <c r="D757">
        <v>0.31344488761100792</v>
      </c>
      <c r="E757">
        <v>4.8670502828394038E-2</v>
      </c>
      <c r="F757">
        <v>32</v>
      </c>
      <c r="G757">
        <v>6.4401407299237157</v>
      </c>
      <c r="H757">
        <v>3.0541933948225263E-7</v>
      </c>
      <c r="I757">
        <v>8.8349117540296645E-7</v>
      </c>
    </row>
    <row r="758" spans="1:9" x14ac:dyDescent="0.2">
      <c r="A758" t="s">
        <v>896</v>
      </c>
      <c r="B758" t="s">
        <v>714</v>
      </c>
      <c r="C758" t="s">
        <v>731</v>
      </c>
      <c r="D758">
        <v>-0.71127580370453614</v>
      </c>
      <c r="E758">
        <v>0.1105501787220627</v>
      </c>
      <c r="F758">
        <v>32</v>
      </c>
      <c r="G758">
        <v>-6.433963399487344</v>
      </c>
      <c r="H758">
        <v>3.1087522767717932E-7</v>
      </c>
      <c r="I758">
        <v>8.9808399106740697E-7</v>
      </c>
    </row>
    <row r="759" spans="1:9" x14ac:dyDescent="0.2">
      <c r="A759" t="s">
        <v>52</v>
      </c>
      <c r="B759" t="s">
        <v>714</v>
      </c>
      <c r="C759" t="s">
        <v>746</v>
      </c>
      <c r="D759">
        <v>0.33058829988438287</v>
      </c>
      <c r="E759">
        <v>5.1407341863601269E-2</v>
      </c>
      <c r="F759">
        <v>32</v>
      </c>
      <c r="G759">
        <v>6.430760430320059</v>
      </c>
      <c r="H759">
        <v>3.137427409776496E-7</v>
      </c>
      <c r="I759">
        <v>9.0517060276775004E-7</v>
      </c>
    </row>
    <row r="760" spans="1:9" x14ac:dyDescent="0.2">
      <c r="A760" t="s">
        <v>55</v>
      </c>
      <c r="B760" t="s">
        <v>722</v>
      </c>
      <c r="C760" t="s">
        <v>735</v>
      </c>
      <c r="D760">
        <v>-0.30147272821170151</v>
      </c>
      <c r="E760">
        <v>4.6938106133475217E-2</v>
      </c>
      <c r="F760">
        <v>32</v>
      </c>
      <c r="G760">
        <v>-6.4227714546986761</v>
      </c>
      <c r="H760">
        <v>3.2101187996216407E-7</v>
      </c>
      <c r="I760">
        <v>9.2492077287251508E-7</v>
      </c>
    </row>
    <row r="761" spans="1:9" x14ac:dyDescent="0.2">
      <c r="A761" t="s">
        <v>892</v>
      </c>
      <c r="B761" t="s">
        <v>714</v>
      </c>
      <c r="C761" t="s">
        <v>737</v>
      </c>
      <c r="D761">
        <v>-0.52225486471560245</v>
      </c>
      <c r="E761">
        <v>8.1465258840961771E-2</v>
      </c>
      <c r="F761">
        <v>32</v>
      </c>
      <c r="G761">
        <v>-6.4107678800255163</v>
      </c>
      <c r="H761">
        <v>3.32254729814839E-7</v>
      </c>
      <c r="I761">
        <v>9.5605313559368685E-7</v>
      </c>
    </row>
    <row r="762" spans="1:9" x14ac:dyDescent="0.2">
      <c r="A762" t="s">
        <v>907</v>
      </c>
      <c r="B762" t="s">
        <v>714</v>
      </c>
      <c r="C762" t="s">
        <v>743</v>
      </c>
      <c r="D762">
        <v>0.25470249051861571</v>
      </c>
      <c r="E762">
        <v>3.9751652316631171E-2</v>
      </c>
      <c r="F762">
        <v>32</v>
      </c>
      <c r="G762">
        <v>6.4073434857462273</v>
      </c>
      <c r="H762">
        <v>3.3553435897815669E-7</v>
      </c>
      <c r="I762">
        <v>9.6421978948459784E-7</v>
      </c>
    </row>
    <row r="763" spans="1:9" x14ac:dyDescent="0.2">
      <c r="A763" t="s">
        <v>902</v>
      </c>
      <c r="B763" t="s">
        <v>722</v>
      </c>
      <c r="C763" t="s">
        <v>756</v>
      </c>
      <c r="D763">
        <v>0.39901293795984838</v>
      </c>
      <c r="E763">
        <v>6.2362217541225513E-2</v>
      </c>
      <c r="F763">
        <v>32</v>
      </c>
      <c r="G763">
        <v>6.398312210371202</v>
      </c>
      <c r="H763">
        <v>3.4434138462237431E-7</v>
      </c>
      <c r="I763">
        <v>9.882280998886537E-7</v>
      </c>
    </row>
    <row r="764" spans="1:9" x14ac:dyDescent="0.2">
      <c r="A764" t="s">
        <v>907</v>
      </c>
      <c r="B764" t="s">
        <v>722</v>
      </c>
      <c r="C764" t="s">
        <v>731</v>
      </c>
      <c r="D764">
        <v>-0.25427474746634621</v>
      </c>
      <c r="E764">
        <v>3.9751652316631178E-2</v>
      </c>
      <c r="F764">
        <v>32</v>
      </c>
      <c r="G764">
        <v>-6.3965831015271659</v>
      </c>
      <c r="H764">
        <v>3.4605397817544698E-7</v>
      </c>
      <c r="I764">
        <v>9.9183974847135981E-7</v>
      </c>
    </row>
    <row r="765" spans="1:9" x14ac:dyDescent="0.2">
      <c r="A765" t="s">
        <v>911</v>
      </c>
      <c r="B765" t="s">
        <v>714</v>
      </c>
      <c r="C765" t="s">
        <v>730</v>
      </c>
      <c r="D765">
        <v>-0.43736920814185709</v>
      </c>
      <c r="E765">
        <v>6.8393870479695723E-2</v>
      </c>
      <c r="F765">
        <v>32</v>
      </c>
      <c r="G765">
        <v>-6.3948597304739483</v>
      </c>
      <c r="H765">
        <v>3.4776944008636409E-7</v>
      </c>
      <c r="I765">
        <v>9.9414719522070559E-7</v>
      </c>
    </row>
    <row r="766" spans="1:9" x14ac:dyDescent="0.2">
      <c r="A766" t="s">
        <v>907</v>
      </c>
      <c r="B766" t="s">
        <v>714</v>
      </c>
      <c r="C766" t="s">
        <v>745</v>
      </c>
      <c r="D766">
        <v>0.25420687519536078</v>
      </c>
      <c r="E766">
        <v>3.9751652316631178E-2</v>
      </c>
      <c r="F766">
        <v>32</v>
      </c>
      <c r="G766">
        <v>6.3948756939848366</v>
      </c>
      <c r="H766">
        <v>3.4775351053329539E-7</v>
      </c>
      <c r="I766">
        <v>9.9414719522070559E-7</v>
      </c>
    </row>
    <row r="767" spans="1:9" x14ac:dyDescent="0.2">
      <c r="A767" t="s">
        <v>910</v>
      </c>
      <c r="B767" t="s">
        <v>722</v>
      </c>
      <c r="C767" t="s">
        <v>756</v>
      </c>
      <c r="D767">
        <v>0.2691540217776236</v>
      </c>
      <c r="E767">
        <v>4.2126847036834197E-2</v>
      </c>
      <c r="F767">
        <v>32</v>
      </c>
      <c r="G767">
        <v>6.3891328383129418</v>
      </c>
      <c r="H767">
        <v>3.5353192116030691E-7</v>
      </c>
      <c r="I767">
        <v>1.009298974920406E-6</v>
      </c>
    </row>
    <row r="768" spans="1:9" x14ac:dyDescent="0.2">
      <c r="A768" t="s">
        <v>908</v>
      </c>
      <c r="B768" t="s">
        <v>722</v>
      </c>
      <c r="C768" t="s">
        <v>747</v>
      </c>
      <c r="D768">
        <v>0.49104538541749548</v>
      </c>
      <c r="E768">
        <v>7.690074948007021E-2</v>
      </c>
      <c r="F768">
        <v>32</v>
      </c>
      <c r="G768">
        <v>6.385443428542346</v>
      </c>
      <c r="H768">
        <v>3.572951842334182E-7</v>
      </c>
      <c r="I768">
        <v>1.0187110735845761E-6</v>
      </c>
    </row>
    <row r="769" spans="1:9" x14ac:dyDescent="0.2">
      <c r="A769" t="s">
        <v>55</v>
      </c>
      <c r="B769" t="s">
        <v>714</v>
      </c>
      <c r="C769" t="s">
        <v>748</v>
      </c>
      <c r="D769">
        <v>-0.29959598472081439</v>
      </c>
      <c r="E769">
        <v>4.6938106133475231E-2</v>
      </c>
      <c r="F769">
        <v>32</v>
      </c>
      <c r="G769">
        <v>-6.382788088400293</v>
      </c>
      <c r="H769">
        <v>3.6002866573617503E-7</v>
      </c>
      <c r="I769">
        <v>1.0251663702318199E-6</v>
      </c>
    </row>
    <row r="770" spans="1:9" x14ac:dyDescent="0.2">
      <c r="A770" t="s">
        <v>902</v>
      </c>
      <c r="B770" t="s">
        <v>722</v>
      </c>
      <c r="C770" t="s">
        <v>757</v>
      </c>
      <c r="D770">
        <v>0.39518454025503019</v>
      </c>
      <c r="E770">
        <v>6.236221754122552E-2</v>
      </c>
      <c r="F770">
        <v>32</v>
      </c>
      <c r="G770">
        <v>6.3369225123174511</v>
      </c>
      <c r="H770">
        <v>4.1071825821819949E-7</v>
      </c>
      <c r="I770">
        <v>1.167980046808005E-6</v>
      </c>
    </row>
    <row r="771" spans="1:9" x14ac:dyDescent="0.2">
      <c r="A771" t="s">
        <v>901</v>
      </c>
      <c r="B771" t="s">
        <v>722</v>
      </c>
      <c r="C771" t="s">
        <v>751</v>
      </c>
      <c r="D771">
        <v>0.53211037397604588</v>
      </c>
      <c r="E771">
        <v>8.4145289203692977E-2</v>
      </c>
      <c r="F771">
        <v>32</v>
      </c>
      <c r="G771">
        <v>6.3237096100287999</v>
      </c>
      <c r="H771">
        <v>4.2661503805927361E-7</v>
      </c>
      <c r="I771">
        <v>1.211608898727508E-6</v>
      </c>
    </row>
    <row r="772" spans="1:9" x14ac:dyDescent="0.2">
      <c r="A772" t="s">
        <v>894</v>
      </c>
      <c r="B772" t="s">
        <v>714</v>
      </c>
      <c r="C772" t="s">
        <v>732</v>
      </c>
      <c r="D772">
        <v>-0.5414411788473259</v>
      </c>
      <c r="E772">
        <v>8.5648027542302232E-2</v>
      </c>
      <c r="F772">
        <v>32</v>
      </c>
      <c r="G772">
        <v>-6.3217005036094243</v>
      </c>
      <c r="H772">
        <v>4.2908601706895128E-7</v>
      </c>
      <c r="I772">
        <v>1.2170439756864801E-6</v>
      </c>
    </row>
    <row r="773" spans="1:9" x14ac:dyDescent="0.2">
      <c r="A773" t="s">
        <v>911</v>
      </c>
      <c r="B773" t="s">
        <v>722</v>
      </c>
      <c r="C773" t="s">
        <v>750</v>
      </c>
      <c r="D773">
        <v>-0.43012367659814371</v>
      </c>
      <c r="E773">
        <v>6.8393870479695737E-2</v>
      </c>
      <c r="F773">
        <v>32</v>
      </c>
      <c r="G773">
        <v>-6.2889214132988069</v>
      </c>
      <c r="H773">
        <v>4.715019005831299E-7</v>
      </c>
      <c r="I773">
        <v>1.335616278694625E-6</v>
      </c>
    </row>
    <row r="774" spans="1:9" x14ac:dyDescent="0.2">
      <c r="A774" t="s">
        <v>900</v>
      </c>
      <c r="B774" t="s">
        <v>714</v>
      </c>
      <c r="C774" t="s">
        <v>731</v>
      </c>
      <c r="D774">
        <v>-0.5914283505808936</v>
      </c>
      <c r="E774">
        <v>9.4159437069112645E-2</v>
      </c>
      <c r="F774">
        <v>32</v>
      </c>
      <c r="G774">
        <v>-6.2811372815110138</v>
      </c>
      <c r="H774">
        <v>4.8218094412803711E-7</v>
      </c>
      <c r="I774">
        <v>1.364097385978799E-6</v>
      </c>
    </row>
    <row r="775" spans="1:9" x14ac:dyDescent="0.2">
      <c r="A775" t="s">
        <v>903</v>
      </c>
      <c r="B775" t="s">
        <v>722</v>
      </c>
      <c r="C775" t="s">
        <v>757</v>
      </c>
      <c r="D775">
        <v>0.81882884932127342</v>
      </c>
      <c r="E775">
        <v>0.13039791332931361</v>
      </c>
      <c r="F775">
        <v>32</v>
      </c>
      <c r="G775">
        <v>6.2794628258610308</v>
      </c>
      <c r="H775">
        <v>4.8450981288475693E-7</v>
      </c>
      <c r="I775">
        <v>1.368912589056027E-6</v>
      </c>
    </row>
    <row r="776" spans="1:9" x14ac:dyDescent="0.2">
      <c r="A776" t="s">
        <v>894</v>
      </c>
      <c r="B776" t="s">
        <v>722</v>
      </c>
      <c r="C776" t="s">
        <v>751</v>
      </c>
      <c r="D776">
        <v>0.53599851897683848</v>
      </c>
      <c r="E776">
        <v>8.5648027542302232E-2</v>
      </c>
      <c r="F776">
        <v>32</v>
      </c>
      <c r="G776">
        <v>6.2581536826648412</v>
      </c>
      <c r="H776">
        <v>5.1515667219259561E-7</v>
      </c>
      <c r="I776">
        <v>1.45362037734965E-6</v>
      </c>
    </row>
    <row r="777" spans="1:9" x14ac:dyDescent="0.2">
      <c r="A777" t="s">
        <v>55</v>
      </c>
      <c r="B777" t="s">
        <v>714</v>
      </c>
      <c r="C777" t="s">
        <v>749</v>
      </c>
      <c r="D777">
        <v>-0.29300878168882272</v>
      </c>
      <c r="E777">
        <v>4.6938106133475238E-2</v>
      </c>
      <c r="F777">
        <v>32</v>
      </c>
      <c r="G777">
        <v>-6.2424500224957997</v>
      </c>
      <c r="H777">
        <v>5.3898604329170611E-7</v>
      </c>
      <c r="I777">
        <v>1.5188974432891431E-6</v>
      </c>
    </row>
    <row r="778" spans="1:9" x14ac:dyDescent="0.2">
      <c r="A778" t="s">
        <v>900</v>
      </c>
      <c r="B778" t="s">
        <v>722</v>
      </c>
      <c r="C778" t="s">
        <v>747</v>
      </c>
      <c r="D778">
        <v>0.58725850304384708</v>
      </c>
      <c r="E778">
        <v>9.41594370691127E-2</v>
      </c>
      <c r="F778">
        <v>32</v>
      </c>
      <c r="G778">
        <v>6.2368523147902986</v>
      </c>
      <c r="H778">
        <v>5.4774626333383343E-7</v>
      </c>
      <c r="I778">
        <v>1.541595153506562E-6</v>
      </c>
    </row>
    <row r="779" spans="1:9" x14ac:dyDescent="0.2">
      <c r="A779" t="s">
        <v>889</v>
      </c>
      <c r="B779" t="s">
        <v>714</v>
      </c>
      <c r="C779" t="s">
        <v>745</v>
      </c>
      <c r="D779">
        <v>0.37793054647293001</v>
      </c>
      <c r="E779">
        <v>6.0800055977883467E-2</v>
      </c>
      <c r="F779">
        <v>32</v>
      </c>
      <c r="G779">
        <v>6.2159572124473934</v>
      </c>
      <c r="H779">
        <v>5.8173326064766916E-7</v>
      </c>
      <c r="I779">
        <v>1.635142138036692E-6</v>
      </c>
    </row>
    <row r="780" spans="1:9" x14ac:dyDescent="0.2">
      <c r="A780" t="s">
        <v>909</v>
      </c>
      <c r="B780" t="s">
        <v>722</v>
      </c>
      <c r="C780" t="s">
        <v>731</v>
      </c>
      <c r="D780">
        <v>-0.59366041352278653</v>
      </c>
      <c r="E780">
        <v>9.5705995966112054E-2</v>
      </c>
      <c r="F780">
        <v>32</v>
      </c>
      <c r="G780">
        <v>-6.2029594648698092</v>
      </c>
      <c r="H780">
        <v>6.0393907551262384E-7</v>
      </c>
      <c r="I780">
        <v>1.6953765307449491E-6</v>
      </c>
    </row>
    <row r="781" spans="1:9" x14ac:dyDescent="0.2">
      <c r="A781" t="s">
        <v>905</v>
      </c>
      <c r="B781" t="s">
        <v>722</v>
      </c>
      <c r="C781" t="s">
        <v>737</v>
      </c>
      <c r="D781">
        <v>-0.36178253231534002</v>
      </c>
      <c r="E781">
        <v>5.8484491820975953E-2</v>
      </c>
      <c r="F781">
        <v>32</v>
      </c>
      <c r="G781">
        <v>-6.185956670749146</v>
      </c>
      <c r="H781">
        <v>6.3428210389305118E-7</v>
      </c>
      <c r="I781">
        <v>1.778269723879877E-6</v>
      </c>
    </row>
    <row r="782" spans="1:9" x14ac:dyDescent="0.2">
      <c r="A782" t="s">
        <v>897</v>
      </c>
      <c r="B782" t="s">
        <v>722</v>
      </c>
      <c r="C782" t="s">
        <v>735</v>
      </c>
      <c r="D782">
        <v>-0.31065341247681799</v>
      </c>
      <c r="E782">
        <v>5.0422032527988728E-2</v>
      </c>
      <c r="F782">
        <v>32</v>
      </c>
      <c r="G782">
        <v>-6.1610648540274067</v>
      </c>
      <c r="H782">
        <v>6.8149668507233428E-7</v>
      </c>
      <c r="I782">
        <v>1.908190718202536E-6</v>
      </c>
    </row>
    <row r="783" spans="1:9" x14ac:dyDescent="0.2">
      <c r="A783" t="s">
        <v>881</v>
      </c>
      <c r="B783" t="s">
        <v>722</v>
      </c>
      <c r="C783" t="s">
        <v>737</v>
      </c>
      <c r="D783">
        <v>-0.45466176590793822</v>
      </c>
      <c r="E783">
        <v>7.3967657651278385E-2</v>
      </c>
      <c r="F783">
        <v>32</v>
      </c>
      <c r="G783">
        <v>-6.1467644149480547</v>
      </c>
      <c r="H783">
        <v>7.102069771458272E-7</v>
      </c>
      <c r="I783">
        <v>1.9860333394193169E-6</v>
      </c>
    </row>
    <row r="784" spans="1:9" x14ac:dyDescent="0.2">
      <c r="A784" t="s">
        <v>49</v>
      </c>
      <c r="B784" t="s">
        <v>722</v>
      </c>
      <c r="C784" t="s">
        <v>749</v>
      </c>
      <c r="D784">
        <v>-0.39496967689721879</v>
      </c>
      <c r="E784">
        <v>6.4424177334985719E-2</v>
      </c>
      <c r="F784">
        <v>32</v>
      </c>
      <c r="G784">
        <v>-6.1307678768406957</v>
      </c>
      <c r="H784">
        <v>7.4376881251385924E-7</v>
      </c>
      <c r="I784">
        <v>2.0772264533635151E-6</v>
      </c>
    </row>
    <row r="785" spans="1:9" x14ac:dyDescent="0.2">
      <c r="A785" t="s">
        <v>890</v>
      </c>
      <c r="B785" t="s">
        <v>722</v>
      </c>
      <c r="C785" t="s">
        <v>747</v>
      </c>
      <c r="D785">
        <v>0.37196495856932721</v>
      </c>
      <c r="E785">
        <v>6.0717480723876088E-2</v>
      </c>
      <c r="F785">
        <v>32</v>
      </c>
      <c r="G785">
        <v>6.1261592894623922</v>
      </c>
      <c r="H785">
        <v>7.5373111463595687E-7</v>
      </c>
      <c r="I785">
        <v>2.1023611166857341E-6</v>
      </c>
    </row>
    <row r="786" spans="1:9" x14ac:dyDescent="0.2">
      <c r="A786" t="s">
        <v>903</v>
      </c>
      <c r="B786" t="s">
        <v>714</v>
      </c>
      <c r="C786" t="s">
        <v>746</v>
      </c>
      <c r="D786">
        <v>-0.79793411094909472</v>
      </c>
      <c r="E786">
        <v>0.13039791332931361</v>
      </c>
      <c r="F786">
        <v>32</v>
      </c>
      <c r="G786">
        <v>-6.1192245380027748</v>
      </c>
      <c r="H786">
        <v>7.6897568209116007E-7</v>
      </c>
      <c r="I786">
        <v>2.1421465429682309E-6</v>
      </c>
    </row>
    <row r="787" spans="1:9" x14ac:dyDescent="0.2">
      <c r="A787" t="s">
        <v>910</v>
      </c>
      <c r="B787" t="s">
        <v>722</v>
      </c>
      <c r="C787" t="s">
        <v>743</v>
      </c>
      <c r="D787">
        <v>0.25760968997672168</v>
      </c>
      <c r="E787">
        <v>4.2126847036834218E-2</v>
      </c>
      <c r="F787">
        <v>32</v>
      </c>
      <c r="G787">
        <v>6.1150954343076513</v>
      </c>
      <c r="H787">
        <v>7.7819972249401912E-7</v>
      </c>
      <c r="I787">
        <v>2.165080501817755E-6</v>
      </c>
    </row>
    <row r="788" spans="1:9" x14ac:dyDescent="0.2">
      <c r="A788" t="s">
        <v>907</v>
      </c>
      <c r="B788" t="s">
        <v>714</v>
      </c>
      <c r="C788" t="s">
        <v>731</v>
      </c>
      <c r="D788">
        <v>-0.24248798618365999</v>
      </c>
      <c r="E788">
        <v>3.9751652316631157E-2</v>
      </c>
      <c r="F788">
        <v>32</v>
      </c>
      <c r="G788">
        <v>-6.1000731303490676</v>
      </c>
      <c r="H788">
        <v>8.1270836053589859E-7</v>
      </c>
      <c r="I788">
        <v>2.2577159332864658E-6</v>
      </c>
    </row>
    <row r="789" spans="1:9" x14ac:dyDescent="0.2">
      <c r="A789" t="s">
        <v>55</v>
      </c>
      <c r="B789" t="s">
        <v>722</v>
      </c>
      <c r="C789" t="s">
        <v>744</v>
      </c>
      <c r="D789">
        <v>-0.28630879435304091</v>
      </c>
      <c r="E789">
        <v>4.6938106133475231E-2</v>
      </c>
      <c r="F789">
        <v>32</v>
      </c>
      <c r="G789">
        <v>-6.099709126288154</v>
      </c>
      <c r="H789">
        <v>8.1356338804782443E-7</v>
      </c>
      <c r="I789">
        <v>2.2577159332864658E-6</v>
      </c>
    </row>
    <row r="790" spans="1:9" x14ac:dyDescent="0.2">
      <c r="A790" t="s">
        <v>901</v>
      </c>
      <c r="B790" t="s">
        <v>714</v>
      </c>
      <c r="C790" t="s">
        <v>754</v>
      </c>
      <c r="D790">
        <v>0.51238387819039921</v>
      </c>
      <c r="E790">
        <v>8.4145289203692977E-2</v>
      </c>
      <c r="F790">
        <v>32</v>
      </c>
      <c r="G790">
        <v>6.0892758589260589</v>
      </c>
      <c r="H790">
        <v>8.384594411691666E-7</v>
      </c>
      <c r="I790">
        <v>2.3238520552201271E-6</v>
      </c>
    </row>
    <row r="791" spans="1:9" x14ac:dyDescent="0.2">
      <c r="A791" t="s">
        <v>889</v>
      </c>
      <c r="B791" t="s">
        <v>714</v>
      </c>
      <c r="C791" t="s">
        <v>746</v>
      </c>
      <c r="D791">
        <v>0.36916762617299742</v>
      </c>
      <c r="E791">
        <v>6.0800055977883467E-2</v>
      </c>
      <c r="F791">
        <v>32</v>
      </c>
      <c r="G791">
        <v>6.071830366526064</v>
      </c>
      <c r="H791">
        <v>8.8181390690391112E-7</v>
      </c>
      <c r="I791">
        <v>2.44091454078345E-6</v>
      </c>
    </row>
    <row r="792" spans="1:9" x14ac:dyDescent="0.2">
      <c r="A792" t="s">
        <v>910</v>
      </c>
      <c r="B792" t="s">
        <v>714</v>
      </c>
      <c r="C792" t="s">
        <v>744</v>
      </c>
      <c r="D792">
        <v>0.25559376635302061</v>
      </c>
      <c r="E792">
        <v>4.2126847036834211E-2</v>
      </c>
      <c r="F792">
        <v>32</v>
      </c>
      <c r="G792">
        <v>6.0672417788480226</v>
      </c>
      <c r="H792">
        <v>8.9358743348020103E-7</v>
      </c>
      <c r="I792">
        <v>2.470373360406024E-6</v>
      </c>
    </row>
    <row r="793" spans="1:9" x14ac:dyDescent="0.2">
      <c r="A793" t="s">
        <v>882</v>
      </c>
      <c r="B793" t="s">
        <v>722</v>
      </c>
      <c r="C793" t="s">
        <v>730</v>
      </c>
      <c r="D793">
        <v>0.29518456962988399</v>
      </c>
      <c r="E793">
        <v>4.8670502828394017E-2</v>
      </c>
      <c r="F793">
        <v>32</v>
      </c>
      <c r="G793">
        <v>6.0649582904591552</v>
      </c>
      <c r="H793">
        <v>8.995053093026757E-7</v>
      </c>
      <c r="I793">
        <v>2.48358988055252E-6</v>
      </c>
    </row>
    <row r="794" spans="1:9" x14ac:dyDescent="0.2">
      <c r="A794" t="s">
        <v>900</v>
      </c>
      <c r="B794" t="s">
        <v>714</v>
      </c>
      <c r="C794" t="s">
        <v>748</v>
      </c>
      <c r="D794">
        <v>0.57018882153236539</v>
      </c>
      <c r="E794">
        <v>9.4159437069112686E-2</v>
      </c>
      <c r="F794">
        <v>32</v>
      </c>
      <c r="G794">
        <v>6.0555674426329551</v>
      </c>
      <c r="H794">
        <v>9.2426020638405358E-7</v>
      </c>
      <c r="I794">
        <v>2.5487175388166331E-6</v>
      </c>
    </row>
    <row r="795" spans="1:9" x14ac:dyDescent="0.2">
      <c r="A795" t="s">
        <v>910</v>
      </c>
      <c r="B795" t="s">
        <v>714</v>
      </c>
      <c r="C795" t="s">
        <v>746</v>
      </c>
      <c r="D795">
        <v>0.25426192381907881</v>
      </c>
      <c r="E795">
        <v>4.2126847036834218E-2</v>
      </c>
      <c r="F795">
        <v>32</v>
      </c>
      <c r="G795">
        <v>6.0356267250848648</v>
      </c>
      <c r="H795">
        <v>9.7912329204263209E-7</v>
      </c>
      <c r="I795">
        <v>2.6966018534944618E-6</v>
      </c>
    </row>
    <row r="796" spans="1:9" x14ac:dyDescent="0.2">
      <c r="A796" t="s">
        <v>910</v>
      </c>
      <c r="B796" t="s">
        <v>714</v>
      </c>
      <c r="C796" t="s">
        <v>745</v>
      </c>
      <c r="D796">
        <v>0.25409270050702693</v>
      </c>
      <c r="E796">
        <v>4.2126847036834218E-2</v>
      </c>
      <c r="F796">
        <v>32</v>
      </c>
      <c r="G796">
        <v>6.0316097306037948</v>
      </c>
      <c r="H796">
        <v>9.9056586847811955E-7</v>
      </c>
      <c r="I796">
        <v>2.7246799203478759E-6</v>
      </c>
    </row>
    <row r="797" spans="1:9" x14ac:dyDescent="0.2">
      <c r="A797" t="s">
        <v>55</v>
      </c>
      <c r="B797" t="s">
        <v>722</v>
      </c>
      <c r="C797" t="s">
        <v>756</v>
      </c>
      <c r="D797">
        <v>0.28306942774699217</v>
      </c>
      <c r="E797">
        <v>4.6938106133475203E-2</v>
      </c>
      <c r="F797">
        <v>32</v>
      </c>
      <c r="G797">
        <v>6.0306955491992769</v>
      </c>
      <c r="H797">
        <v>9.9318869445115361E-7</v>
      </c>
      <c r="I797">
        <v>2.728457998341282E-6</v>
      </c>
    </row>
    <row r="798" spans="1:9" x14ac:dyDescent="0.2">
      <c r="A798" t="s">
        <v>891</v>
      </c>
      <c r="B798" t="s">
        <v>722</v>
      </c>
      <c r="C798" t="s">
        <v>733</v>
      </c>
      <c r="D798">
        <v>-0.52760525453744689</v>
      </c>
      <c r="E798">
        <v>8.7502025500467706E-2</v>
      </c>
      <c r="F798">
        <v>32</v>
      </c>
      <c r="G798">
        <v>-6.0296347601076592</v>
      </c>
      <c r="H798">
        <v>9.9624090528487172E-7</v>
      </c>
      <c r="I798">
        <v>2.733404694902211E-6</v>
      </c>
    </row>
    <row r="799" spans="1:9" x14ac:dyDescent="0.2">
      <c r="A799" t="s">
        <v>889</v>
      </c>
      <c r="B799" t="s">
        <v>714</v>
      </c>
      <c r="C799" t="s">
        <v>736</v>
      </c>
      <c r="D799">
        <v>0.36546302150571591</v>
      </c>
      <c r="E799">
        <v>6.080005597788344E-2</v>
      </c>
      <c r="F799">
        <v>32</v>
      </c>
      <c r="G799">
        <v>6.0108994248073762</v>
      </c>
      <c r="H799">
        <v>1.0517308548259111E-6</v>
      </c>
      <c r="I799">
        <v>2.882032856888066E-6</v>
      </c>
    </row>
    <row r="800" spans="1:9" x14ac:dyDescent="0.2">
      <c r="A800" t="s">
        <v>895</v>
      </c>
      <c r="B800" t="s">
        <v>714</v>
      </c>
      <c r="C800" t="s">
        <v>747</v>
      </c>
      <c r="D800">
        <v>0.2887137998784417</v>
      </c>
      <c r="E800">
        <v>4.805630627493207E-2</v>
      </c>
      <c r="F800">
        <v>32</v>
      </c>
      <c r="G800">
        <v>6.0078233692514438</v>
      </c>
      <c r="H800">
        <v>1.0611342214628731E-6</v>
      </c>
      <c r="I800">
        <v>2.9041568166352329E-6</v>
      </c>
    </row>
    <row r="801" spans="1:9" x14ac:dyDescent="0.2">
      <c r="A801" t="s">
        <v>896</v>
      </c>
      <c r="B801" t="s">
        <v>714</v>
      </c>
      <c r="C801" t="s">
        <v>730</v>
      </c>
      <c r="D801">
        <v>-0.66323297971213191</v>
      </c>
      <c r="E801">
        <v>0.1105501787220628</v>
      </c>
      <c r="F801">
        <v>32</v>
      </c>
      <c r="G801">
        <v>-5.9993840568958658</v>
      </c>
      <c r="H801">
        <v>1.087369534584288E-6</v>
      </c>
      <c r="I801">
        <v>2.9722341220676911E-6</v>
      </c>
    </row>
    <row r="802" spans="1:9" x14ac:dyDescent="0.2">
      <c r="A802" t="s">
        <v>900</v>
      </c>
      <c r="B802" t="s">
        <v>714</v>
      </c>
      <c r="C802" t="s">
        <v>757</v>
      </c>
      <c r="D802">
        <v>0.56336273524936231</v>
      </c>
      <c r="E802">
        <v>9.4159437069112673E-2</v>
      </c>
      <c r="F802">
        <v>32</v>
      </c>
      <c r="G802">
        <v>5.9830724650133176</v>
      </c>
      <c r="H802">
        <v>1.1399416521849001E-6</v>
      </c>
      <c r="I802">
        <v>3.1120407104647768E-6</v>
      </c>
    </row>
    <row r="803" spans="1:9" x14ac:dyDescent="0.2">
      <c r="A803" t="s">
        <v>904</v>
      </c>
      <c r="B803" t="s">
        <v>714</v>
      </c>
      <c r="C803" t="s">
        <v>739</v>
      </c>
      <c r="D803">
        <v>0.34199585972783031</v>
      </c>
      <c r="E803">
        <v>5.7177318987961571E-2</v>
      </c>
      <c r="F803">
        <v>32</v>
      </c>
      <c r="G803">
        <v>5.9813203168871212</v>
      </c>
      <c r="H803">
        <v>1.145738772134725E-6</v>
      </c>
      <c r="I803">
        <v>3.123961895558351E-6</v>
      </c>
    </row>
    <row r="804" spans="1:9" x14ac:dyDescent="0.2">
      <c r="A804" t="s">
        <v>890</v>
      </c>
      <c r="B804" t="s">
        <v>714</v>
      </c>
      <c r="C804" t="s">
        <v>737</v>
      </c>
      <c r="D804">
        <v>-0.36193379536209469</v>
      </c>
      <c r="E804">
        <v>6.0717480723876067E-2</v>
      </c>
      <c r="F804">
        <v>32</v>
      </c>
      <c r="G804">
        <v>-5.96094882473888</v>
      </c>
      <c r="H804">
        <v>1.215356397827019E-6</v>
      </c>
      <c r="I804">
        <v>3.3096488439578671E-6</v>
      </c>
    </row>
    <row r="805" spans="1:9" x14ac:dyDescent="0.2">
      <c r="A805" t="s">
        <v>895</v>
      </c>
      <c r="B805" t="s">
        <v>722</v>
      </c>
      <c r="C805" t="s">
        <v>744</v>
      </c>
      <c r="D805">
        <v>-0.28555173304614051</v>
      </c>
      <c r="E805">
        <v>4.8056306274932098E-2</v>
      </c>
      <c r="F805">
        <v>32</v>
      </c>
      <c r="G805">
        <v>-5.942024162499866</v>
      </c>
      <c r="H805">
        <v>1.2838375288924611E-6</v>
      </c>
      <c r="I805">
        <v>3.4917822703625602E-6</v>
      </c>
    </row>
    <row r="806" spans="1:9" x14ac:dyDescent="0.2">
      <c r="A806" t="s">
        <v>897</v>
      </c>
      <c r="B806" t="s">
        <v>722</v>
      </c>
      <c r="C806" t="s">
        <v>749</v>
      </c>
      <c r="D806">
        <v>-0.29946359680140772</v>
      </c>
      <c r="E806">
        <v>5.0422032527988762E-2</v>
      </c>
      <c r="F806">
        <v>32</v>
      </c>
      <c r="G806">
        <v>-5.9391417161769198</v>
      </c>
      <c r="H806">
        <v>1.294603300015421E-6</v>
      </c>
      <c r="I806">
        <v>3.5166835910866672E-6</v>
      </c>
    </row>
    <row r="807" spans="1:9" x14ac:dyDescent="0.2">
      <c r="A807" t="s">
        <v>908</v>
      </c>
      <c r="B807" t="s">
        <v>722</v>
      </c>
      <c r="C807" t="s">
        <v>748</v>
      </c>
      <c r="D807">
        <v>-0.45653820491269848</v>
      </c>
      <c r="E807">
        <v>7.6900749480070182E-2</v>
      </c>
      <c r="F807">
        <v>32</v>
      </c>
      <c r="G807">
        <v>-5.9367198369245573</v>
      </c>
      <c r="H807">
        <v>1.303719034924919E-6</v>
      </c>
      <c r="I807">
        <v>3.537046425187608E-6</v>
      </c>
    </row>
    <row r="808" spans="1:9" x14ac:dyDescent="0.2">
      <c r="A808" t="s">
        <v>882</v>
      </c>
      <c r="B808" t="s">
        <v>722</v>
      </c>
      <c r="C808" t="s">
        <v>746</v>
      </c>
      <c r="D808">
        <v>-0.28854676056130613</v>
      </c>
      <c r="E808">
        <v>4.8670502828394017E-2</v>
      </c>
      <c r="F808">
        <v>32</v>
      </c>
      <c r="G808">
        <v>-5.9285757038238369</v>
      </c>
      <c r="H808">
        <v>1.3348489504854259E-6</v>
      </c>
      <c r="I808">
        <v>3.617010059379863E-6</v>
      </c>
    </row>
    <row r="809" spans="1:9" x14ac:dyDescent="0.2">
      <c r="A809" t="s">
        <v>895</v>
      </c>
      <c r="B809" t="s">
        <v>714</v>
      </c>
      <c r="C809" t="s">
        <v>751</v>
      </c>
      <c r="D809">
        <v>0.28446093191646471</v>
      </c>
      <c r="E809">
        <v>4.8056306274932077E-2</v>
      </c>
      <c r="F809">
        <v>32</v>
      </c>
      <c r="G809">
        <v>5.9193257652606954</v>
      </c>
      <c r="H809">
        <v>1.3711132948951521E-6</v>
      </c>
      <c r="I809">
        <v>3.7106709244746111E-6</v>
      </c>
    </row>
    <row r="810" spans="1:9" x14ac:dyDescent="0.2">
      <c r="A810" t="s">
        <v>897</v>
      </c>
      <c r="B810" t="s">
        <v>714</v>
      </c>
      <c r="C810" t="s">
        <v>730</v>
      </c>
      <c r="D810">
        <v>-0.29843220249339031</v>
      </c>
      <c r="E810">
        <v>5.0422032527988749E-2</v>
      </c>
      <c r="F810">
        <v>32</v>
      </c>
      <c r="G810">
        <v>-5.9186864854710821</v>
      </c>
      <c r="H810">
        <v>1.373655882454796E-6</v>
      </c>
      <c r="I810">
        <v>3.7129510486154399E-6</v>
      </c>
    </row>
    <row r="811" spans="1:9" x14ac:dyDescent="0.2">
      <c r="A811" t="s">
        <v>903</v>
      </c>
      <c r="B811" t="s">
        <v>714</v>
      </c>
      <c r="C811" t="s">
        <v>744</v>
      </c>
      <c r="D811">
        <v>-0.77151642990947433</v>
      </c>
      <c r="E811">
        <v>0.13039791332931361</v>
      </c>
      <c r="F811">
        <v>32</v>
      </c>
      <c r="G811">
        <v>-5.9166317175724057</v>
      </c>
      <c r="H811">
        <v>1.381860397462357E-6</v>
      </c>
      <c r="I811">
        <v>3.7305106403680949E-6</v>
      </c>
    </row>
    <row r="812" spans="1:9" x14ac:dyDescent="0.2">
      <c r="A812" t="s">
        <v>911</v>
      </c>
      <c r="B812" t="s">
        <v>714</v>
      </c>
      <c r="C812" t="s">
        <v>731</v>
      </c>
      <c r="D812">
        <v>-0.40339829441508462</v>
      </c>
      <c r="E812">
        <v>6.8393870479695723E-2</v>
      </c>
      <c r="F812">
        <v>32</v>
      </c>
      <c r="G812">
        <v>-5.8981644347038751</v>
      </c>
      <c r="H812">
        <v>1.457845868885668E-6</v>
      </c>
      <c r="I812">
        <v>3.9307844168472819E-6</v>
      </c>
    </row>
    <row r="813" spans="1:9" x14ac:dyDescent="0.2">
      <c r="A813" t="s">
        <v>904</v>
      </c>
      <c r="B813" t="s">
        <v>722</v>
      </c>
      <c r="C813" t="s">
        <v>751</v>
      </c>
      <c r="D813">
        <v>0.33647906403924321</v>
      </c>
      <c r="E813">
        <v>5.7177318987961558E-2</v>
      </c>
      <c r="F813">
        <v>32</v>
      </c>
      <c r="G813">
        <v>5.8848345811752276</v>
      </c>
      <c r="H813">
        <v>1.515290526863083E-6</v>
      </c>
      <c r="I813">
        <v>4.0806344151282047E-6</v>
      </c>
    </row>
    <row r="814" spans="1:9" x14ac:dyDescent="0.2">
      <c r="A814" t="s">
        <v>883</v>
      </c>
      <c r="B814" t="s">
        <v>714</v>
      </c>
      <c r="C814" t="s">
        <v>748</v>
      </c>
      <c r="D814">
        <v>0.51968458402449191</v>
      </c>
      <c r="E814">
        <v>8.8339507194002978E-2</v>
      </c>
      <c r="F814">
        <v>32</v>
      </c>
      <c r="G814">
        <v>5.8828105400589248</v>
      </c>
      <c r="H814">
        <v>1.5242098913557349E-6</v>
      </c>
      <c r="I814">
        <v>4.0995990181292184E-6</v>
      </c>
    </row>
    <row r="815" spans="1:9" x14ac:dyDescent="0.2">
      <c r="A815" t="s">
        <v>908</v>
      </c>
      <c r="B815" t="s">
        <v>722</v>
      </c>
      <c r="C815" t="s">
        <v>757</v>
      </c>
      <c r="D815">
        <v>0.45180974802714202</v>
      </c>
      <c r="E815">
        <v>7.6900749480070169E-2</v>
      </c>
      <c r="F815">
        <v>32</v>
      </c>
      <c r="G815">
        <v>5.8752320501666162</v>
      </c>
      <c r="H815">
        <v>1.558077373035984E-6</v>
      </c>
      <c r="I815">
        <v>4.1855362640966653E-6</v>
      </c>
    </row>
    <row r="816" spans="1:9" x14ac:dyDescent="0.2">
      <c r="A816" t="s">
        <v>909</v>
      </c>
      <c r="B816" t="s">
        <v>714</v>
      </c>
      <c r="C816" t="s">
        <v>732</v>
      </c>
      <c r="D816">
        <v>0.5619134720582275</v>
      </c>
      <c r="E816">
        <v>9.5705995966112026E-2</v>
      </c>
      <c r="F816">
        <v>32</v>
      </c>
      <c r="G816">
        <v>5.871246272356772</v>
      </c>
      <c r="H816">
        <v>1.576191865756269E-6</v>
      </c>
      <c r="I816">
        <v>4.2289963572625208E-6</v>
      </c>
    </row>
    <row r="817" spans="1:9" x14ac:dyDescent="0.2">
      <c r="A817" t="s">
        <v>906</v>
      </c>
      <c r="B817" t="s">
        <v>714</v>
      </c>
      <c r="C817" t="s">
        <v>747</v>
      </c>
      <c r="D817">
        <v>0.84980587362183002</v>
      </c>
      <c r="E817">
        <v>0.14581018249887051</v>
      </c>
      <c r="F817">
        <v>32</v>
      </c>
      <c r="G817">
        <v>5.8281654892545864</v>
      </c>
      <c r="H817">
        <v>1.7860241373575039E-6</v>
      </c>
      <c r="I817">
        <v>4.7861063999862443E-6</v>
      </c>
    </row>
    <row r="818" spans="1:9" x14ac:dyDescent="0.2">
      <c r="A818" t="s">
        <v>885</v>
      </c>
      <c r="B818" t="s">
        <v>722</v>
      </c>
      <c r="C818" t="s">
        <v>746</v>
      </c>
      <c r="D818">
        <v>-0.24982316443411831</v>
      </c>
      <c r="E818">
        <v>4.2954832131899108E-2</v>
      </c>
      <c r="F818">
        <v>32</v>
      </c>
      <c r="G818">
        <v>-5.8159501978031178</v>
      </c>
      <c r="H818">
        <v>1.850476063522124E-6</v>
      </c>
      <c r="I818">
        <v>4.9527447582503914E-6</v>
      </c>
    </row>
    <row r="819" spans="1:9" x14ac:dyDescent="0.2">
      <c r="A819" t="s">
        <v>900</v>
      </c>
      <c r="B819" t="s">
        <v>714</v>
      </c>
      <c r="C819" t="s">
        <v>756</v>
      </c>
      <c r="D819">
        <v>0.54703948516664502</v>
      </c>
      <c r="E819">
        <v>9.4159437069112686E-2</v>
      </c>
      <c r="F819">
        <v>32</v>
      </c>
      <c r="G819">
        <v>5.8097149069096492</v>
      </c>
      <c r="H819">
        <v>1.8842711380271771E-6</v>
      </c>
      <c r="I819">
        <v>5.0370234583247926E-6</v>
      </c>
    </row>
    <row r="820" spans="1:9" x14ac:dyDescent="0.2">
      <c r="A820" t="s">
        <v>885</v>
      </c>
      <c r="B820" t="s">
        <v>714</v>
      </c>
      <c r="C820" t="s">
        <v>738</v>
      </c>
      <c r="D820">
        <v>0.24922116811695069</v>
      </c>
      <c r="E820">
        <v>4.2954832131899108E-2</v>
      </c>
      <c r="F820">
        <v>32</v>
      </c>
      <c r="G820">
        <v>5.8019355622594588</v>
      </c>
      <c r="H820">
        <v>1.9273056085904808E-6</v>
      </c>
      <c r="I820">
        <v>5.1457646077770299E-6</v>
      </c>
    </row>
    <row r="821" spans="1:9" x14ac:dyDescent="0.2">
      <c r="A821" t="s">
        <v>911</v>
      </c>
      <c r="B821" t="s">
        <v>722</v>
      </c>
      <c r="C821" t="s">
        <v>757</v>
      </c>
      <c r="D821">
        <v>0.3963308037619237</v>
      </c>
      <c r="E821">
        <v>6.8393870479695723E-2</v>
      </c>
      <c r="F821">
        <v>32</v>
      </c>
      <c r="G821">
        <v>5.7948292878026768</v>
      </c>
      <c r="H821">
        <v>1.967479054463459E-6</v>
      </c>
      <c r="I821">
        <v>5.2466108119025562E-6</v>
      </c>
    </row>
    <row r="822" spans="1:9" x14ac:dyDescent="0.2">
      <c r="A822" t="s">
        <v>911</v>
      </c>
      <c r="B822" t="s">
        <v>722</v>
      </c>
      <c r="C822" t="s">
        <v>743</v>
      </c>
      <c r="D822">
        <v>0.39560589585803752</v>
      </c>
      <c r="E822">
        <v>6.8393870479695751E-2</v>
      </c>
      <c r="F822">
        <v>32</v>
      </c>
      <c r="G822">
        <v>5.7842302692239347</v>
      </c>
      <c r="H822">
        <v>2.0289660432505588E-6</v>
      </c>
      <c r="I822">
        <v>5.4039778517795376E-6</v>
      </c>
    </row>
    <row r="823" spans="1:9" x14ac:dyDescent="0.2">
      <c r="A823" t="s">
        <v>897</v>
      </c>
      <c r="B823" t="s">
        <v>722</v>
      </c>
      <c r="C823" t="s">
        <v>746</v>
      </c>
      <c r="D823">
        <v>0.29138096000110431</v>
      </c>
      <c r="E823">
        <v>5.0422032527988749E-2</v>
      </c>
      <c r="F823">
        <v>32</v>
      </c>
      <c r="G823">
        <v>5.7788420139422536</v>
      </c>
      <c r="H823">
        <v>2.060960617211909E-6</v>
      </c>
      <c r="I823">
        <v>5.4825066845198653E-6</v>
      </c>
    </row>
    <row r="824" spans="1:9" x14ac:dyDescent="0.2">
      <c r="A824" t="s">
        <v>903</v>
      </c>
      <c r="B824" t="s">
        <v>714</v>
      </c>
      <c r="C824" t="s">
        <v>745</v>
      </c>
      <c r="D824">
        <v>-0.75339576933040342</v>
      </c>
      <c r="E824">
        <v>0.13039791332931361</v>
      </c>
      <c r="F824">
        <v>32</v>
      </c>
      <c r="G824">
        <v>-5.7776673728492796</v>
      </c>
      <c r="H824">
        <v>2.068002437413733E-6</v>
      </c>
      <c r="I824">
        <v>5.4945466220335692E-6</v>
      </c>
    </row>
    <row r="825" spans="1:9" x14ac:dyDescent="0.2">
      <c r="A825" t="s">
        <v>912</v>
      </c>
      <c r="B825" t="s">
        <v>714</v>
      </c>
      <c r="C825" t="s">
        <v>754</v>
      </c>
      <c r="D825">
        <v>-0.52323635943140101</v>
      </c>
      <c r="E825">
        <v>9.0627712679725594E-2</v>
      </c>
      <c r="F825">
        <v>32</v>
      </c>
      <c r="G825">
        <v>-5.7734697694566739</v>
      </c>
      <c r="H825">
        <v>2.093364557826327E-6</v>
      </c>
      <c r="I825">
        <v>5.5551739906351126E-6</v>
      </c>
    </row>
    <row r="826" spans="1:9" x14ac:dyDescent="0.2">
      <c r="A826" t="s">
        <v>52</v>
      </c>
      <c r="B826" t="s">
        <v>714</v>
      </c>
      <c r="C826" t="s">
        <v>747</v>
      </c>
      <c r="D826">
        <v>0.29646022751531609</v>
      </c>
      <c r="E826">
        <v>5.1407341863601262E-2</v>
      </c>
      <c r="F826">
        <v>32</v>
      </c>
      <c r="G826">
        <v>5.7668849772842163</v>
      </c>
      <c r="H826">
        <v>2.1337810042088918E-6</v>
      </c>
      <c r="I826">
        <v>5.655555477175024E-6</v>
      </c>
    </row>
    <row r="827" spans="1:9" x14ac:dyDescent="0.2">
      <c r="A827" t="s">
        <v>55</v>
      </c>
      <c r="B827" t="s">
        <v>722</v>
      </c>
      <c r="C827" t="s">
        <v>742</v>
      </c>
      <c r="D827">
        <v>-0.2703329236649793</v>
      </c>
      <c r="E827">
        <v>4.6938106133475217E-2</v>
      </c>
      <c r="F827">
        <v>32</v>
      </c>
      <c r="G827">
        <v>-5.7593487665703629</v>
      </c>
      <c r="H827">
        <v>2.180999640660116E-6</v>
      </c>
      <c r="I827">
        <v>5.773700866911143E-6</v>
      </c>
    </row>
    <row r="828" spans="1:9" x14ac:dyDescent="0.2">
      <c r="A828" t="s">
        <v>899</v>
      </c>
      <c r="B828" t="s">
        <v>722</v>
      </c>
      <c r="C828" t="s">
        <v>746</v>
      </c>
      <c r="D828">
        <v>0.49551061685312742</v>
      </c>
      <c r="E828">
        <v>8.6101267691082367E-2</v>
      </c>
      <c r="F828">
        <v>32</v>
      </c>
      <c r="G828">
        <v>5.7549746959701036</v>
      </c>
      <c r="H828">
        <v>2.2088854256800901E-6</v>
      </c>
      <c r="I828">
        <v>5.8404428204422722E-6</v>
      </c>
    </row>
    <row r="829" spans="1:9" x14ac:dyDescent="0.2">
      <c r="A829" t="s">
        <v>900</v>
      </c>
      <c r="B829" t="s">
        <v>714</v>
      </c>
      <c r="C829" t="s">
        <v>749</v>
      </c>
      <c r="D829">
        <v>0.54128080667047607</v>
      </c>
      <c r="E829">
        <v>9.4159437069112714E-2</v>
      </c>
      <c r="F829">
        <v>32</v>
      </c>
      <c r="G829">
        <v>5.7485561035499577</v>
      </c>
      <c r="H829">
        <v>2.250454956640373E-6</v>
      </c>
      <c r="I829">
        <v>5.943160369168772E-6</v>
      </c>
    </row>
    <row r="830" spans="1:9" x14ac:dyDescent="0.2">
      <c r="A830" t="s">
        <v>879</v>
      </c>
      <c r="B830" t="s">
        <v>722</v>
      </c>
      <c r="C830" t="s">
        <v>749</v>
      </c>
      <c r="D830">
        <v>-0.2883712788495103</v>
      </c>
      <c r="E830">
        <v>5.0193996098885328E-2</v>
      </c>
      <c r="F830">
        <v>32</v>
      </c>
      <c r="G830">
        <v>-5.7451349018197462</v>
      </c>
      <c r="H830">
        <v>2.2729320918877328E-6</v>
      </c>
      <c r="I830">
        <v>5.9952701554140224E-6</v>
      </c>
    </row>
    <row r="831" spans="1:9" x14ac:dyDescent="0.2">
      <c r="A831" t="s">
        <v>910</v>
      </c>
      <c r="B831" t="s">
        <v>714</v>
      </c>
      <c r="C831" t="s">
        <v>730</v>
      </c>
      <c r="D831">
        <v>-0.2416069517506487</v>
      </c>
      <c r="E831">
        <v>4.2126847036834211E-2</v>
      </c>
      <c r="F831">
        <v>32</v>
      </c>
      <c r="G831">
        <v>-5.735225129461889</v>
      </c>
      <c r="H831">
        <v>2.3393189101778688E-6</v>
      </c>
      <c r="I831">
        <v>6.1629342579354242E-6</v>
      </c>
    </row>
    <row r="832" spans="1:9" x14ac:dyDescent="0.2">
      <c r="A832" t="s">
        <v>49</v>
      </c>
      <c r="B832" t="s">
        <v>714</v>
      </c>
      <c r="C832" t="s">
        <v>736</v>
      </c>
      <c r="D832">
        <v>0.36899779942051092</v>
      </c>
      <c r="E832">
        <v>6.4424177334985691E-2</v>
      </c>
      <c r="F832">
        <v>32</v>
      </c>
      <c r="G832">
        <v>5.7276292020282558</v>
      </c>
      <c r="H832">
        <v>2.391519980766206E-6</v>
      </c>
      <c r="I832">
        <v>6.2928670337269809E-6</v>
      </c>
    </row>
    <row r="833" spans="1:9" x14ac:dyDescent="0.2">
      <c r="A833" t="s">
        <v>55</v>
      </c>
      <c r="B833" t="s">
        <v>722</v>
      </c>
      <c r="C833" t="s">
        <v>748</v>
      </c>
      <c r="D833">
        <v>-0.26818331442178639</v>
      </c>
      <c r="E833">
        <v>4.6938106133475231E-2</v>
      </c>
      <c r="F833">
        <v>32</v>
      </c>
      <c r="G833">
        <v>-5.7135520904735433</v>
      </c>
      <c r="H833">
        <v>2.4913727264934309E-6</v>
      </c>
      <c r="I833">
        <v>6.5477232667408594E-6</v>
      </c>
    </row>
    <row r="834" spans="1:9" x14ac:dyDescent="0.2">
      <c r="A834" t="s">
        <v>880</v>
      </c>
      <c r="B834" t="s">
        <v>722</v>
      </c>
      <c r="C834" t="s">
        <v>737</v>
      </c>
      <c r="D834">
        <v>-0.247712144551029</v>
      </c>
      <c r="E834">
        <v>4.3384139868764979E-2</v>
      </c>
      <c r="F834">
        <v>32</v>
      </c>
      <c r="G834">
        <v>-5.7097396721554654</v>
      </c>
      <c r="H834">
        <v>2.5191282195709719E-6</v>
      </c>
      <c r="I834">
        <v>6.6127115763738023E-6</v>
      </c>
    </row>
    <row r="835" spans="1:9" x14ac:dyDescent="0.2">
      <c r="A835" t="s">
        <v>883</v>
      </c>
      <c r="B835" t="s">
        <v>714</v>
      </c>
      <c r="C835" t="s">
        <v>750</v>
      </c>
      <c r="D835">
        <v>0.50377469516904383</v>
      </c>
      <c r="E835">
        <v>8.8339507194002992E-2</v>
      </c>
      <c r="F835">
        <v>32</v>
      </c>
      <c r="G835">
        <v>5.7027111783938391</v>
      </c>
      <c r="H835">
        <v>2.5711137098642191E-6</v>
      </c>
      <c r="I835">
        <v>6.7410712393078686E-6</v>
      </c>
    </row>
    <row r="836" spans="1:9" x14ac:dyDescent="0.2">
      <c r="A836" t="s">
        <v>908</v>
      </c>
      <c r="B836" t="s">
        <v>722</v>
      </c>
      <c r="C836" t="s">
        <v>732</v>
      </c>
      <c r="D836">
        <v>0.43791889415365448</v>
      </c>
      <c r="E836">
        <v>7.6900749480070182E-2</v>
      </c>
      <c r="F836">
        <v>32</v>
      </c>
      <c r="G836">
        <v>5.694598519708145</v>
      </c>
      <c r="H836">
        <v>2.6324581748296721E-6</v>
      </c>
      <c r="I836">
        <v>6.8936314794100756E-6</v>
      </c>
    </row>
    <row r="837" spans="1:9" x14ac:dyDescent="0.2">
      <c r="A837" t="s">
        <v>904</v>
      </c>
      <c r="B837" t="s">
        <v>714</v>
      </c>
      <c r="C837" t="s">
        <v>741</v>
      </c>
      <c r="D837">
        <v>0.32522204001984462</v>
      </c>
      <c r="E837">
        <v>5.7177318987961578E-2</v>
      </c>
      <c r="F837">
        <v>32</v>
      </c>
      <c r="G837">
        <v>5.6879553951859574</v>
      </c>
      <c r="H837">
        <v>2.6837829451773932E-6</v>
      </c>
      <c r="I837">
        <v>7.0196191045118869E-6</v>
      </c>
    </row>
    <row r="838" spans="1:9" x14ac:dyDescent="0.2">
      <c r="A838" t="s">
        <v>899</v>
      </c>
      <c r="B838" t="s">
        <v>722</v>
      </c>
      <c r="C838" t="s">
        <v>745</v>
      </c>
      <c r="D838">
        <v>0.4896241744595603</v>
      </c>
      <c r="E838">
        <v>8.6101267691082367E-2</v>
      </c>
      <c r="F838">
        <v>32</v>
      </c>
      <c r="G838">
        <v>5.6866081950878344</v>
      </c>
      <c r="H838">
        <v>2.6943132520392282E-6</v>
      </c>
      <c r="I838">
        <v>7.038732227815399E-6</v>
      </c>
    </row>
    <row r="839" spans="1:9" x14ac:dyDescent="0.2">
      <c r="A839" t="s">
        <v>912</v>
      </c>
      <c r="B839" t="s">
        <v>714</v>
      </c>
      <c r="C839" t="s">
        <v>757</v>
      </c>
      <c r="D839">
        <v>-0.51516162603891003</v>
      </c>
      <c r="E839">
        <v>9.0627712679725608E-2</v>
      </c>
      <c r="F839">
        <v>32</v>
      </c>
      <c r="G839">
        <v>-5.6843719300239739</v>
      </c>
      <c r="H839">
        <v>2.711884489573555E-6</v>
      </c>
      <c r="I839">
        <v>7.0761717147295637E-6</v>
      </c>
    </row>
    <row r="840" spans="1:9" x14ac:dyDescent="0.2">
      <c r="A840" t="s">
        <v>912</v>
      </c>
      <c r="B840" t="s">
        <v>714</v>
      </c>
      <c r="C840" t="s">
        <v>756</v>
      </c>
      <c r="D840">
        <v>-0.51448064801119431</v>
      </c>
      <c r="E840">
        <v>9.0627712679725622E-2</v>
      </c>
      <c r="F840">
        <v>32</v>
      </c>
      <c r="G840">
        <v>-5.6768579146353</v>
      </c>
      <c r="H840">
        <v>2.7717717747870899E-6</v>
      </c>
      <c r="I840">
        <v>7.2238061529057337E-6</v>
      </c>
    </row>
    <row r="841" spans="1:9" x14ac:dyDescent="0.2">
      <c r="A841" t="s">
        <v>901</v>
      </c>
      <c r="B841" t="s">
        <v>722</v>
      </c>
      <c r="C841" t="s">
        <v>754</v>
      </c>
      <c r="D841">
        <v>0.47747478231665502</v>
      </c>
      <c r="E841">
        <v>8.4145289203693005E-2</v>
      </c>
      <c r="F841">
        <v>32</v>
      </c>
      <c r="G841">
        <v>5.6744089518881751</v>
      </c>
      <c r="H841">
        <v>2.7915755161103618E-6</v>
      </c>
      <c r="I841">
        <v>7.2667472314481898E-6</v>
      </c>
    </row>
    <row r="842" spans="1:9" x14ac:dyDescent="0.2">
      <c r="A842" t="s">
        <v>903</v>
      </c>
      <c r="B842" t="s">
        <v>722</v>
      </c>
      <c r="C842" t="s">
        <v>741</v>
      </c>
      <c r="D842">
        <v>-0.73966284565598817</v>
      </c>
      <c r="E842">
        <v>0.13039791332931361</v>
      </c>
      <c r="F842">
        <v>32</v>
      </c>
      <c r="G842">
        <v>-5.6723518557233783</v>
      </c>
      <c r="H842">
        <v>2.808320063594066E-6</v>
      </c>
      <c r="I842">
        <v>7.3016321653445707E-6</v>
      </c>
    </row>
    <row r="843" spans="1:9" x14ac:dyDescent="0.2">
      <c r="A843" t="s">
        <v>903</v>
      </c>
      <c r="B843" t="s">
        <v>722</v>
      </c>
      <c r="C843" t="s">
        <v>756</v>
      </c>
      <c r="D843">
        <v>0.73935504157140608</v>
      </c>
      <c r="E843">
        <v>0.13039791332931361</v>
      </c>
      <c r="F843">
        <v>32</v>
      </c>
      <c r="G843">
        <v>5.6699913571791667</v>
      </c>
      <c r="H843">
        <v>2.827658473565486E-6</v>
      </c>
      <c r="I843">
        <v>7.3431701620297531E-6</v>
      </c>
    </row>
    <row r="844" spans="1:9" x14ac:dyDescent="0.2">
      <c r="A844" t="s">
        <v>909</v>
      </c>
      <c r="B844" t="s">
        <v>714</v>
      </c>
      <c r="C844" t="s">
        <v>743</v>
      </c>
      <c r="D844">
        <v>0.54142399600555979</v>
      </c>
      <c r="E844">
        <v>9.570599596611204E-2</v>
      </c>
      <c r="F844">
        <v>32</v>
      </c>
      <c r="G844">
        <v>5.6571585775803364</v>
      </c>
      <c r="H844">
        <v>2.9351527487091961E-6</v>
      </c>
      <c r="I844">
        <v>7.6132703125663706E-6</v>
      </c>
    </row>
    <row r="845" spans="1:9" x14ac:dyDescent="0.2">
      <c r="A845" t="s">
        <v>899</v>
      </c>
      <c r="B845" t="s">
        <v>722</v>
      </c>
      <c r="C845" t="s">
        <v>739</v>
      </c>
      <c r="D845">
        <v>0.48702862882948228</v>
      </c>
      <c r="E845">
        <v>8.6101267691082367E-2</v>
      </c>
      <c r="F845">
        <v>32</v>
      </c>
      <c r="G845">
        <v>5.6564629289415738</v>
      </c>
      <c r="H845">
        <v>2.941095641179448E-6</v>
      </c>
      <c r="I845">
        <v>7.6196356824862582E-6</v>
      </c>
    </row>
    <row r="846" spans="1:9" x14ac:dyDescent="0.2">
      <c r="A846" t="s">
        <v>899</v>
      </c>
      <c r="B846" t="s">
        <v>722</v>
      </c>
      <c r="C846" t="s">
        <v>737</v>
      </c>
      <c r="D846">
        <v>-0.48491500260137349</v>
      </c>
      <c r="E846">
        <v>8.6101267691082353E-2</v>
      </c>
      <c r="F846">
        <v>32</v>
      </c>
      <c r="G846">
        <v>-5.6319147859840042</v>
      </c>
      <c r="H846">
        <v>3.1587203078217571E-6</v>
      </c>
      <c r="I846">
        <v>8.1737501804297588E-6</v>
      </c>
    </row>
    <row r="847" spans="1:9" x14ac:dyDescent="0.2">
      <c r="A847" t="s">
        <v>879</v>
      </c>
      <c r="B847" t="s">
        <v>722</v>
      </c>
      <c r="C847" t="s">
        <v>737</v>
      </c>
      <c r="D847">
        <v>-0.28228384117448352</v>
      </c>
      <c r="E847">
        <v>5.0193996098885307E-2</v>
      </c>
      <c r="F847">
        <v>32</v>
      </c>
      <c r="G847">
        <v>-5.6238566982865166</v>
      </c>
      <c r="H847">
        <v>3.2336218287282652E-6</v>
      </c>
      <c r="I847">
        <v>8.3576687265592076E-6</v>
      </c>
    </row>
    <row r="848" spans="1:9" x14ac:dyDescent="0.2">
      <c r="A848" t="s">
        <v>897</v>
      </c>
      <c r="B848" t="s">
        <v>722</v>
      </c>
      <c r="C848" t="s">
        <v>756</v>
      </c>
      <c r="D848">
        <v>0.28266242052477281</v>
      </c>
      <c r="E848">
        <v>5.0422032527988749E-2</v>
      </c>
      <c r="F848">
        <v>32</v>
      </c>
      <c r="G848">
        <v>5.6059307083241787</v>
      </c>
      <c r="H848">
        <v>3.4066985554140698E-6</v>
      </c>
      <c r="I848">
        <v>8.7945976891540533E-6</v>
      </c>
    </row>
    <row r="849" spans="1:9" x14ac:dyDescent="0.2">
      <c r="A849" t="s">
        <v>899</v>
      </c>
      <c r="B849" t="s">
        <v>722</v>
      </c>
      <c r="C849" t="s">
        <v>752</v>
      </c>
      <c r="D849">
        <v>-0.48231945697129541</v>
      </c>
      <c r="E849">
        <v>8.6101267691082381E-2</v>
      </c>
      <c r="F849">
        <v>32</v>
      </c>
      <c r="G849">
        <v>-5.6017695198377417</v>
      </c>
      <c r="H849">
        <v>3.4481858556372588E-6</v>
      </c>
      <c r="I849">
        <v>8.8911899748663198E-6</v>
      </c>
    </row>
    <row r="850" spans="1:9" x14ac:dyDescent="0.2">
      <c r="A850" t="s">
        <v>902</v>
      </c>
      <c r="B850" t="s">
        <v>722</v>
      </c>
      <c r="C850" t="s">
        <v>747</v>
      </c>
      <c r="D850">
        <v>0.34872851837088858</v>
      </c>
      <c r="E850">
        <v>6.2362217541225527E-2</v>
      </c>
      <c r="F850">
        <v>32</v>
      </c>
      <c r="G850">
        <v>5.5919839306605166</v>
      </c>
      <c r="H850">
        <v>3.5477561920854589E-6</v>
      </c>
      <c r="I850">
        <v>9.137145664521983E-6</v>
      </c>
    </row>
    <row r="851" spans="1:9" x14ac:dyDescent="0.2">
      <c r="A851" t="s">
        <v>891</v>
      </c>
      <c r="B851" t="s">
        <v>714</v>
      </c>
      <c r="C851" t="s">
        <v>730</v>
      </c>
      <c r="D851">
        <v>-0.48915288295600318</v>
      </c>
      <c r="E851">
        <v>8.7502025500467692E-2</v>
      </c>
      <c r="F851">
        <v>32</v>
      </c>
      <c r="G851">
        <v>-5.5901892574291177</v>
      </c>
      <c r="H851">
        <v>3.5663277516354031E-6</v>
      </c>
      <c r="I851">
        <v>9.1741576084472543E-6</v>
      </c>
    </row>
    <row r="852" spans="1:9" x14ac:dyDescent="0.2">
      <c r="A852" t="s">
        <v>885</v>
      </c>
      <c r="B852" t="s">
        <v>722</v>
      </c>
      <c r="C852" t="s">
        <v>743</v>
      </c>
      <c r="D852">
        <v>0.24002298433188321</v>
      </c>
      <c r="E852">
        <v>4.2954832131899108E-2</v>
      </c>
      <c r="F852">
        <v>32</v>
      </c>
      <c r="G852">
        <v>5.5877993794704492</v>
      </c>
      <c r="H852">
        <v>3.591209982453684E-6</v>
      </c>
      <c r="I852">
        <v>9.2272971784457006E-6</v>
      </c>
    </row>
    <row r="853" spans="1:9" x14ac:dyDescent="0.2">
      <c r="A853" t="s">
        <v>903</v>
      </c>
      <c r="B853" t="s">
        <v>714</v>
      </c>
      <c r="C853" t="s">
        <v>741</v>
      </c>
      <c r="D853">
        <v>-0.72820381880241769</v>
      </c>
      <c r="E853">
        <v>0.13039791332931361</v>
      </c>
      <c r="F853">
        <v>32</v>
      </c>
      <c r="G853">
        <v>-5.584474476699441</v>
      </c>
      <c r="H853">
        <v>3.6261169969451911E-6</v>
      </c>
      <c r="I853">
        <v>9.306039390515037E-6</v>
      </c>
    </row>
    <row r="854" spans="1:9" x14ac:dyDescent="0.2">
      <c r="A854" t="s">
        <v>900</v>
      </c>
      <c r="B854" t="s">
        <v>714</v>
      </c>
      <c r="C854" t="s">
        <v>750</v>
      </c>
      <c r="D854">
        <v>0.52495755658775867</v>
      </c>
      <c r="E854">
        <v>9.4159437069112714E-2</v>
      </c>
      <c r="F854">
        <v>32</v>
      </c>
      <c r="G854">
        <v>5.5751985454462902</v>
      </c>
      <c r="H854">
        <v>3.7253104975135811E-6</v>
      </c>
      <c r="I854">
        <v>9.5493874724996011E-6</v>
      </c>
    </row>
    <row r="855" spans="1:9" x14ac:dyDescent="0.2">
      <c r="A855" t="s">
        <v>910</v>
      </c>
      <c r="B855" t="s">
        <v>722</v>
      </c>
      <c r="C855" t="s">
        <v>749</v>
      </c>
      <c r="D855">
        <v>-0.23396127933533409</v>
      </c>
      <c r="E855">
        <v>4.2126847036834218E-2</v>
      </c>
      <c r="F855">
        <v>32</v>
      </c>
      <c r="G855">
        <v>-5.5537334453434566</v>
      </c>
      <c r="H855">
        <v>3.965406376578767E-6</v>
      </c>
      <c r="I855">
        <v>1.015292793252993E-5</v>
      </c>
    </row>
    <row r="856" spans="1:9" x14ac:dyDescent="0.2">
      <c r="A856" t="s">
        <v>888</v>
      </c>
      <c r="B856" t="s">
        <v>722</v>
      </c>
      <c r="C856" t="s">
        <v>747</v>
      </c>
      <c r="D856">
        <v>0.31391202738309709</v>
      </c>
      <c r="E856">
        <v>5.6670188187138253E-2</v>
      </c>
      <c r="F856">
        <v>32</v>
      </c>
      <c r="G856">
        <v>5.5392797769876108</v>
      </c>
      <c r="H856">
        <v>4.1357545915924178E-6</v>
      </c>
      <c r="I856">
        <v>1.057668387358061E-5</v>
      </c>
    </row>
    <row r="857" spans="1:9" x14ac:dyDescent="0.2">
      <c r="A857" t="s">
        <v>899</v>
      </c>
      <c r="B857" t="s">
        <v>722</v>
      </c>
      <c r="C857" t="s">
        <v>753</v>
      </c>
      <c r="D857">
        <v>-0.47643301457772852</v>
      </c>
      <c r="E857">
        <v>8.6101267691082381E-2</v>
      </c>
      <c r="F857">
        <v>32</v>
      </c>
      <c r="G857">
        <v>-5.5334030189554717</v>
      </c>
      <c r="H857">
        <v>4.207096483835952E-6</v>
      </c>
      <c r="I857">
        <v>1.074654821134236E-5</v>
      </c>
    </row>
    <row r="858" spans="1:9" x14ac:dyDescent="0.2">
      <c r="A858" t="s">
        <v>900</v>
      </c>
      <c r="B858" t="s">
        <v>714</v>
      </c>
      <c r="C858" t="s">
        <v>754</v>
      </c>
      <c r="D858">
        <v>0.51813147030475559</v>
      </c>
      <c r="E858">
        <v>9.4159437069112673E-2</v>
      </c>
      <c r="F858">
        <v>32</v>
      </c>
      <c r="G858">
        <v>5.5027035678266536</v>
      </c>
      <c r="H858">
        <v>4.6003179648862059E-6</v>
      </c>
      <c r="I858">
        <v>1.173725985433583E-5</v>
      </c>
    </row>
    <row r="859" spans="1:9" x14ac:dyDescent="0.2">
      <c r="A859" t="s">
        <v>905</v>
      </c>
      <c r="B859" t="s">
        <v>714</v>
      </c>
      <c r="C859" t="s">
        <v>738</v>
      </c>
      <c r="D859">
        <v>0.32083786138617731</v>
      </c>
      <c r="E859">
        <v>5.8484491820975967E-2</v>
      </c>
      <c r="F859">
        <v>32</v>
      </c>
      <c r="G859">
        <v>5.4858621729719133</v>
      </c>
      <c r="H859">
        <v>4.831462596027707E-6</v>
      </c>
      <c r="I859">
        <v>1.231261879781157E-5</v>
      </c>
    </row>
    <row r="860" spans="1:9" x14ac:dyDescent="0.2">
      <c r="A860" t="s">
        <v>909</v>
      </c>
      <c r="B860" t="s">
        <v>714</v>
      </c>
      <c r="C860" t="s">
        <v>740</v>
      </c>
      <c r="D860">
        <v>0.52421777218426002</v>
      </c>
      <c r="E860">
        <v>9.5705995966112067E-2</v>
      </c>
      <c r="F860">
        <v>32</v>
      </c>
      <c r="G860">
        <v>5.4773764892418759</v>
      </c>
      <c r="H860">
        <v>4.9522980426549804E-6</v>
      </c>
      <c r="I860">
        <v>1.260584956312177E-5</v>
      </c>
    </row>
    <row r="861" spans="1:9" x14ac:dyDescent="0.2">
      <c r="A861" t="s">
        <v>882</v>
      </c>
      <c r="B861" t="s">
        <v>722</v>
      </c>
      <c r="C861" t="s">
        <v>745</v>
      </c>
      <c r="D861">
        <v>-0.26623153494580271</v>
      </c>
      <c r="E861">
        <v>4.8670502828394031E-2</v>
      </c>
      <c r="F861">
        <v>32</v>
      </c>
      <c r="G861">
        <v>-5.470079811677742</v>
      </c>
      <c r="H861">
        <v>5.0586194739463712E-6</v>
      </c>
      <c r="I861">
        <v>1.2861495845283911E-5</v>
      </c>
    </row>
    <row r="862" spans="1:9" x14ac:dyDescent="0.2">
      <c r="A862" t="s">
        <v>890</v>
      </c>
      <c r="B862" t="s">
        <v>722</v>
      </c>
      <c r="C862" t="s">
        <v>737</v>
      </c>
      <c r="D862">
        <v>-0.3320252147208671</v>
      </c>
      <c r="E862">
        <v>6.0717480723876067E-2</v>
      </c>
      <c r="F862">
        <v>32</v>
      </c>
      <c r="G862">
        <v>-5.4683628299865221</v>
      </c>
      <c r="H862">
        <v>5.0839683958894767E-6</v>
      </c>
      <c r="I862">
        <v>1.291091508909607E-5</v>
      </c>
    </row>
    <row r="863" spans="1:9" x14ac:dyDescent="0.2">
      <c r="A863" t="s">
        <v>911</v>
      </c>
      <c r="B863" t="s">
        <v>714</v>
      </c>
      <c r="C863" t="s">
        <v>738</v>
      </c>
      <c r="D863">
        <v>0.37341933941198768</v>
      </c>
      <c r="E863">
        <v>6.8393870479695737E-2</v>
      </c>
      <c r="F863">
        <v>32</v>
      </c>
      <c r="G863">
        <v>5.4598363390304927</v>
      </c>
      <c r="H863">
        <v>5.2117472737855048E-6</v>
      </c>
      <c r="I863">
        <v>1.322004186521201E-5</v>
      </c>
    </row>
    <row r="864" spans="1:9" x14ac:dyDescent="0.2">
      <c r="A864" t="s">
        <v>908</v>
      </c>
      <c r="B864" t="s">
        <v>722</v>
      </c>
      <c r="C864" t="s">
        <v>756</v>
      </c>
      <c r="D864">
        <v>0.41936781809196239</v>
      </c>
      <c r="E864">
        <v>7.6900749480070196E-2</v>
      </c>
      <c r="F864">
        <v>32</v>
      </c>
      <c r="G864">
        <v>5.4533645111046276</v>
      </c>
      <c r="H864">
        <v>5.3108771681324112E-6</v>
      </c>
      <c r="I864">
        <v>1.345586512204314E-5</v>
      </c>
    </row>
    <row r="865" spans="1:9" x14ac:dyDescent="0.2">
      <c r="A865" t="s">
        <v>905</v>
      </c>
      <c r="B865" t="s">
        <v>722</v>
      </c>
      <c r="C865" t="s">
        <v>741</v>
      </c>
      <c r="D865">
        <v>-0.3186348440437668</v>
      </c>
      <c r="E865">
        <v>5.8484491820975953E-2</v>
      </c>
      <c r="F865">
        <v>32</v>
      </c>
      <c r="G865">
        <v>-5.4481937710790831</v>
      </c>
      <c r="H865">
        <v>5.3914330546611706E-6</v>
      </c>
      <c r="I865">
        <v>1.364413649059096E-5</v>
      </c>
    </row>
    <row r="866" spans="1:9" x14ac:dyDescent="0.2">
      <c r="A866" t="s">
        <v>902</v>
      </c>
      <c r="B866" t="s">
        <v>714</v>
      </c>
      <c r="C866" t="s">
        <v>743</v>
      </c>
      <c r="D866">
        <v>0.33907476965845967</v>
      </c>
      <c r="E866">
        <v>6.236221754122552E-2</v>
      </c>
      <c r="F866">
        <v>32</v>
      </c>
      <c r="G866">
        <v>5.4371826889303447</v>
      </c>
      <c r="H866">
        <v>5.5670760971541333E-6</v>
      </c>
      <c r="I866">
        <v>1.4072331245584059E-5</v>
      </c>
    </row>
    <row r="867" spans="1:9" x14ac:dyDescent="0.2">
      <c r="A867" t="s">
        <v>894</v>
      </c>
      <c r="B867" t="s">
        <v>722</v>
      </c>
      <c r="C867" t="s">
        <v>746</v>
      </c>
      <c r="D867">
        <v>-0.46495940034318251</v>
      </c>
      <c r="E867">
        <v>8.564802754230226E-2</v>
      </c>
      <c r="F867">
        <v>32</v>
      </c>
      <c r="G867">
        <v>-5.4287228052454024</v>
      </c>
      <c r="H867">
        <v>5.7059052260983278E-6</v>
      </c>
      <c r="I867">
        <v>1.440658614311994E-5</v>
      </c>
    </row>
    <row r="868" spans="1:9" x14ac:dyDescent="0.2">
      <c r="A868" t="s">
        <v>888</v>
      </c>
      <c r="B868" t="s">
        <v>722</v>
      </c>
      <c r="C868" t="s">
        <v>737</v>
      </c>
      <c r="D868">
        <v>-0.30655390889168371</v>
      </c>
      <c r="E868">
        <v>5.6670188187138253E-2</v>
      </c>
      <c r="F868">
        <v>32</v>
      </c>
      <c r="G868">
        <v>-5.4094386960454539</v>
      </c>
      <c r="H868">
        <v>6.0354534747814477E-6</v>
      </c>
      <c r="I868">
        <v>1.5221051257416491E-5</v>
      </c>
    </row>
    <row r="869" spans="1:9" x14ac:dyDescent="0.2">
      <c r="A869" t="s">
        <v>883</v>
      </c>
      <c r="B869" t="s">
        <v>714</v>
      </c>
      <c r="C869" t="s">
        <v>749</v>
      </c>
      <c r="D869">
        <v>0.47774381431146412</v>
      </c>
      <c r="E869">
        <v>8.8339507194002992E-2</v>
      </c>
      <c r="F869">
        <v>32</v>
      </c>
      <c r="G869">
        <v>5.4080425563421768</v>
      </c>
      <c r="H869">
        <v>6.0600388830558831E-6</v>
      </c>
      <c r="I869">
        <v>1.526542666735184E-5</v>
      </c>
    </row>
    <row r="870" spans="1:9" x14ac:dyDescent="0.2">
      <c r="A870" t="s">
        <v>55</v>
      </c>
      <c r="B870" t="s">
        <v>722</v>
      </c>
      <c r="C870" t="s">
        <v>757</v>
      </c>
      <c r="D870">
        <v>0.25377647449726759</v>
      </c>
      <c r="E870">
        <v>4.6938106133475217E-2</v>
      </c>
      <c r="F870">
        <v>32</v>
      </c>
      <c r="G870">
        <v>5.4066193845916546</v>
      </c>
      <c r="H870">
        <v>6.085203467281839E-6</v>
      </c>
      <c r="I870">
        <v>1.5311157111225271E-5</v>
      </c>
    </row>
    <row r="871" spans="1:9" x14ac:dyDescent="0.2">
      <c r="A871" t="s">
        <v>903</v>
      </c>
      <c r="B871" t="s">
        <v>714</v>
      </c>
      <c r="C871" t="s">
        <v>739</v>
      </c>
      <c r="D871">
        <v>-0.7017861377627973</v>
      </c>
      <c r="E871">
        <v>0.13039791332931361</v>
      </c>
      <c r="F871">
        <v>32</v>
      </c>
      <c r="G871">
        <v>-5.3818816562690728</v>
      </c>
      <c r="H871">
        <v>6.539707400793243E-6</v>
      </c>
      <c r="I871">
        <v>1.6435812385883131E-5</v>
      </c>
    </row>
    <row r="872" spans="1:9" x14ac:dyDescent="0.2">
      <c r="A872" t="s">
        <v>903</v>
      </c>
      <c r="B872" t="s">
        <v>722</v>
      </c>
      <c r="C872" t="s">
        <v>744</v>
      </c>
      <c r="D872">
        <v>-0.6981587060425356</v>
      </c>
      <c r="E872">
        <v>0.13039791332931361</v>
      </c>
      <c r="F872">
        <v>32</v>
      </c>
      <c r="G872">
        <v>-5.3540634832044409</v>
      </c>
      <c r="H872">
        <v>7.0915018754834863E-6</v>
      </c>
      <c r="I872">
        <v>1.780211505293786E-5</v>
      </c>
    </row>
    <row r="873" spans="1:9" x14ac:dyDescent="0.2">
      <c r="A873" t="s">
        <v>909</v>
      </c>
      <c r="B873" t="s">
        <v>714</v>
      </c>
      <c r="C873" t="s">
        <v>741</v>
      </c>
      <c r="D873">
        <v>0.5101163720897155</v>
      </c>
      <c r="E873">
        <v>9.5705995966112067E-2</v>
      </c>
      <c r="F873">
        <v>32</v>
      </c>
      <c r="G873">
        <v>5.3300356674658023</v>
      </c>
      <c r="H873">
        <v>7.6054528352218866E-6</v>
      </c>
      <c r="I873">
        <v>1.907038919876533E-5</v>
      </c>
    </row>
    <row r="874" spans="1:9" x14ac:dyDescent="0.2">
      <c r="A874" t="s">
        <v>52</v>
      </c>
      <c r="B874" t="s">
        <v>714</v>
      </c>
      <c r="C874" t="s">
        <v>732</v>
      </c>
      <c r="D874">
        <v>0.27366122005747368</v>
      </c>
      <c r="E874">
        <v>5.1407341863601262E-2</v>
      </c>
      <c r="F874">
        <v>32</v>
      </c>
      <c r="G874">
        <v>5.3233878690630831</v>
      </c>
      <c r="H874">
        <v>7.7541146960342751E-6</v>
      </c>
      <c r="I874">
        <v>1.9420856073553731E-5</v>
      </c>
    </row>
    <row r="875" spans="1:9" x14ac:dyDescent="0.2">
      <c r="A875" t="s">
        <v>909</v>
      </c>
      <c r="B875" t="s">
        <v>714</v>
      </c>
      <c r="C875" t="s">
        <v>739</v>
      </c>
      <c r="D875">
        <v>0.50851557792516688</v>
      </c>
      <c r="E875">
        <v>9.570599596611204E-2</v>
      </c>
      <c r="F875">
        <v>32</v>
      </c>
      <c r="G875">
        <v>5.3133095036723104</v>
      </c>
      <c r="H875">
        <v>7.9850524562029969E-6</v>
      </c>
      <c r="I875">
        <v>1.9976351161909901E-5</v>
      </c>
    </row>
    <row r="876" spans="1:9" x14ac:dyDescent="0.2">
      <c r="A876" t="s">
        <v>912</v>
      </c>
      <c r="B876" t="s">
        <v>714</v>
      </c>
      <c r="C876" t="s">
        <v>751</v>
      </c>
      <c r="D876">
        <v>-0.48134797847291211</v>
      </c>
      <c r="E876">
        <v>9.0627712679725594E-2</v>
      </c>
      <c r="F876">
        <v>32</v>
      </c>
      <c r="G876">
        <v>-5.3112669871077403</v>
      </c>
      <c r="H876">
        <v>8.0326865382329564E-6</v>
      </c>
      <c r="I876">
        <v>2.0072525628719421E-5</v>
      </c>
    </row>
    <row r="877" spans="1:9" x14ac:dyDescent="0.2">
      <c r="A877" t="s">
        <v>899</v>
      </c>
      <c r="B877" t="s">
        <v>722</v>
      </c>
      <c r="C877" t="s">
        <v>751</v>
      </c>
      <c r="D877">
        <v>-0.45606473808864229</v>
      </c>
      <c r="E877">
        <v>8.6101267691082353E-2</v>
      </c>
      <c r="F877">
        <v>32</v>
      </c>
      <c r="G877">
        <v>-5.2968411536625686</v>
      </c>
      <c r="H877">
        <v>8.3773013063380675E-6</v>
      </c>
      <c r="I877">
        <v>2.0909744060619811E-5</v>
      </c>
    </row>
    <row r="878" spans="1:9" x14ac:dyDescent="0.2">
      <c r="A878" t="s">
        <v>888</v>
      </c>
      <c r="B878" t="s">
        <v>722</v>
      </c>
      <c r="C878" t="s">
        <v>750</v>
      </c>
      <c r="D878">
        <v>-0.2999480323525312</v>
      </c>
      <c r="E878">
        <v>5.667018818713826E-2</v>
      </c>
      <c r="F878">
        <v>32</v>
      </c>
      <c r="G878">
        <v>-5.2928716481765052</v>
      </c>
      <c r="H878">
        <v>8.474694016165599E-6</v>
      </c>
      <c r="I878">
        <v>2.1128689190988209E-5</v>
      </c>
    </row>
    <row r="879" spans="1:9" x14ac:dyDescent="0.2">
      <c r="A879" t="s">
        <v>892</v>
      </c>
      <c r="B879" t="s">
        <v>714</v>
      </c>
      <c r="C879" t="s">
        <v>747</v>
      </c>
      <c r="D879">
        <v>0.43103575277445327</v>
      </c>
      <c r="E879">
        <v>8.1465258840961771E-2</v>
      </c>
      <c r="F879">
        <v>32</v>
      </c>
      <c r="G879">
        <v>5.2910376632563159</v>
      </c>
      <c r="H879">
        <v>8.5200726720248595E-6</v>
      </c>
      <c r="I879">
        <v>2.1217604008782548E-5</v>
      </c>
    </row>
    <row r="880" spans="1:9" x14ac:dyDescent="0.2">
      <c r="A880" t="s">
        <v>911</v>
      </c>
      <c r="B880" t="s">
        <v>722</v>
      </c>
      <c r="C880" t="s">
        <v>747</v>
      </c>
      <c r="D880">
        <v>0.3618130230218175</v>
      </c>
      <c r="E880">
        <v>6.8393870479695737E-2</v>
      </c>
      <c r="F880">
        <v>32</v>
      </c>
      <c r="G880">
        <v>5.2901381437278054</v>
      </c>
      <c r="H880">
        <v>8.5424183512320412E-6</v>
      </c>
      <c r="I880">
        <v>2.1249022413543029E-5</v>
      </c>
    </row>
    <row r="881" spans="1:9" x14ac:dyDescent="0.2">
      <c r="A881" t="s">
        <v>55</v>
      </c>
      <c r="B881" t="s">
        <v>714</v>
      </c>
      <c r="C881" t="s">
        <v>747</v>
      </c>
      <c r="D881">
        <v>0.2476795003376023</v>
      </c>
      <c r="E881">
        <v>4.6938106133475217E-2</v>
      </c>
      <c r="F881">
        <v>32</v>
      </c>
      <c r="G881">
        <v>5.2767254740378799</v>
      </c>
      <c r="H881">
        <v>8.882646203190354E-6</v>
      </c>
      <c r="I881">
        <v>2.2070192614070229E-5</v>
      </c>
    </row>
    <row r="882" spans="1:9" x14ac:dyDescent="0.2">
      <c r="A882" t="s">
        <v>892</v>
      </c>
      <c r="B882" t="s">
        <v>722</v>
      </c>
      <c r="C882" t="s">
        <v>747</v>
      </c>
      <c r="D882">
        <v>0.42729647829728151</v>
      </c>
      <c r="E882">
        <v>8.1465258840961799E-2</v>
      </c>
      <c r="F882">
        <v>32</v>
      </c>
      <c r="G882">
        <v>5.2451374288450818</v>
      </c>
      <c r="H882">
        <v>9.7383706538509792E-6</v>
      </c>
      <c r="I882">
        <v>2.416886535001198E-5</v>
      </c>
    </row>
    <row r="883" spans="1:9" x14ac:dyDescent="0.2">
      <c r="A883" t="s">
        <v>903</v>
      </c>
      <c r="B883" t="s">
        <v>714</v>
      </c>
      <c r="C883" t="s">
        <v>740</v>
      </c>
      <c r="D883">
        <v>-0.68366547718372639</v>
      </c>
      <c r="E883">
        <v>0.13039791332931361</v>
      </c>
      <c r="F883">
        <v>32</v>
      </c>
      <c r="G883">
        <v>-5.2429173115459484</v>
      </c>
      <c r="H883">
        <v>9.8015231289962981E-6</v>
      </c>
      <c r="I883">
        <v>2.4297986962233729E-5</v>
      </c>
    </row>
    <row r="884" spans="1:9" x14ac:dyDescent="0.2">
      <c r="A884" t="s">
        <v>909</v>
      </c>
      <c r="B884" t="s">
        <v>722</v>
      </c>
      <c r="C884" t="s">
        <v>751</v>
      </c>
      <c r="D884">
        <v>-0.4996374441474255</v>
      </c>
      <c r="E884">
        <v>9.570599596611204E-2</v>
      </c>
      <c r="F884">
        <v>32</v>
      </c>
      <c r="G884">
        <v>-5.2205448478310501</v>
      </c>
      <c r="H884">
        <v>1.0461204339007321E-5</v>
      </c>
      <c r="I884">
        <v>2.5903934553732422E-5</v>
      </c>
    </row>
    <row r="885" spans="1:9" x14ac:dyDescent="0.2">
      <c r="A885" t="s">
        <v>904</v>
      </c>
      <c r="B885" t="s">
        <v>714</v>
      </c>
      <c r="C885" t="s">
        <v>748</v>
      </c>
      <c r="D885">
        <v>0.2977039469704571</v>
      </c>
      <c r="E885">
        <v>5.7177318987961558E-2</v>
      </c>
      <c r="F885">
        <v>32</v>
      </c>
      <c r="G885">
        <v>5.2066790160821874</v>
      </c>
      <c r="H885">
        <v>1.089212649633463E-5</v>
      </c>
      <c r="I885">
        <v>2.6940435184592091E-5</v>
      </c>
    </row>
    <row r="886" spans="1:9" x14ac:dyDescent="0.2">
      <c r="A886" t="s">
        <v>905</v>
      </c>
      <c r="B886" t="s">
        <v>722</v>
      </c>
      <c r="C886" t="s">
        <v>740</v>
      </c>
      <c r="D886">
        <v>-0.30369716137230418</v>
      </c>
      <c r="E886">
        <v>5.848449182097596E-2</v>
      </c>
      <c r="F886">
        <v>32</v>
      </c>
      <c r="G886">
        <v>-5.1927810589846084</v>
      </c>
      <c r="H886">
        <v>1.1341832483926091E-5</v>
      </c>
      <c r="I886">
        <v>2.802099790146446E-5</v>
      </c>
    </row>
    <row r="887" spans="1:9" x14ac:dyDescent="0.2">
      <c r="A887" t="s">
        <v>896</v>
      </c>
      <c r="B887" t="s">
        <v>714</v>
      </c>
      <c r="C887" t="s">
        <v>736</v>
      </c>
      <c r="D887">
        <v>0.57396077929428035</v>
      </c>
      <c r="E887">
        <v>0.1105501787220627</v>
      </c>
      <c r="F887">
        <v>32</v>
      </c>
      <c r="G887">
        <v>5.1918575431460052</v>
      </c>
      <c r="H887">
        <v>1.137236387760651E-5</v>
      </c>
      <c r="I887">
        <v>2.8064681026771331E-5</v>
      </c>
    </row>
    <row r="888" spans="1:9" x14ac:dyDescent="0.2">
      <c r="A888" t="s">
        <v>896</v>
      </c>
      <c r="B888" t="s">
        <v>714</v>
      </c>
      <c r="C888" t="s">
        <v>734</v>
      </c>
      <c r="D888">
        <v>-0.57205064069741729</v>
      </c>
      <c r="E888">
        <v>0.1105501787220628</v>
      </c>
      <c r="F888">
        <v>32</v>
      </c>
      <c r="G888">
        <v>-5.17457906726343</v>
      </c>
      <c r="H888">
        <v>1.1958959229497431E-5</v>
      </c>
      <c r="I888">
        <v>2.9478969477677639E-5</v>
      </c>
    </row>
    <row r="889" spans="1:9" x14ac:dyDescent="0.2">
      <c r="A889" t="s">
        <v>897</v>
      </c>
      <c r="B889" t="s">
        <v>722</v>
      </c>
      <c r="C889" t="s">
        <v>752</v>
      </c>
      <c r="D889">
        <v>-0.26062953303567932</v>
      </c>
      <c r="E889">
        <v>5.0422032527988769E-2</v>
      </c>
      <c r="F889">
        <v>32</v>
      </c>
      <c r="G889">
        <v>-5.1689612649193872</v>
      </c>
      <c r="H889">
        <v>1.2156112698912911E-5</v>
      </c>
      <c r="I889">
        <v>2.9931172643095588E-5</v>
      </c>
    </row>
    <row r="890" spans="1:9" x14ac:dyDescent="0.2">
      <c r="A890" t="s">
        <v>908</v>
      </c>
      <c r="B890" t="s">
        <v>714</v>
      </c>
      <c r="C890" t="s">
        <v>731</v>
      </c>
      <c r="D890">
        <v>-0.39660013640682068</v>
      </c>
      <c r="E890">
        <v>7.6900749480070155E-2</v>
      </c>
      <c r="F890">
        <v>32</v>
      </c>
      <c r="G890">
        <v>-5.1572987140990723</v>
      </c>
      <c r="H890">
        <v>1.2575821147256779E-5</v>
      </c>
      <c r="I890">
        <v>3.0929722281090997E-5</v>
      </c>
    </row>
    <row r="891" spans="1:9" x14ac:dyDescent="0.2">
      <c r="A891" t="s">
        <v>880</v>
      </c>
      <c r="B891" t="s">
        <v>714</v>
      </c>
      <c r="C891" t="s">
        <v>736</v>
      </c>
      <c r="D891">
        <v>0.2236728899815876</v>
      </c>
      <c r="E891">
        <v>4.3384139868764958E-2</v>
      </c>
      <c r="F891">
        <v>32</v>
      </c>
      <c r="G891">
        <v>5.155637305664877</v>
      </c>
      <c r="H891">
        <v>1.2636776786966621E-5</v>
      </c>
      <c r="I891">
        <v>3.1044679980579408E-5</v>
      </c>
    </row>
    <row r="892" spans="1:9" x14ac:dyDescent="0.2">
      <c r="A892" t="s">
        <v>904</v>
      </c>
      <c r="B892" t="s">
        <v>722</v>
      </c>
      <c r="C892" t="s">
        <v>733</v>
      </c>
      <c r="D892">
        <v>0.29387026161165841</v>
      </c>
      <c r="E892">
        <v>5.7177318987961571E-2</v>
      </c>
      <c r="F892">
        <v>32</v>
      </c>
      <c r="G892">
        <v>5.1396299584024128</v>
      </c>
      <c r="H892">
        <v>1.32393885136211E-5</v>
      </c>
      <c r="I892">
        <v>3.2488566869380312E-5</v>
      </c>
    </row>
    <row r="893" spans="1:9" x14ac:dyDescent="0.2">
      <c r="A893" t="s">
        <v>49</v>
      </c>
      <c r="B893" t="s">
        <v>722</v>
      </c>
      <c r="C893" t="s">
        <v>732</v>
      </c>
      <c r="D893">
        <v>0.33084000258727542</v>
      </c>
      <c r="E893">
        <v>6.4424177334985719E-2</v>
      </c>
      <c r="F893">
        <v>32</v>
      </c>
      <c r="G893">
        <v>5.13533918899748</v>
      </c>
      <c r="H893">
        <v>1.340573572687894E-5</v>
      </c>
      <c r="I893">
        <v>3.2859850535918752E-5</v>
      </c>
    </row>
    <row r="894" spans="1:9" x14ac:dyDescent="0.2">
      <c r="A894" t="s">
        <v>901</v>
      </c>
      <c r="B894" t="s">
        <v>714</v>
      </c>
      <c r="C894" t="s">
        <v>732</v>
      </c>
      <c r="D894">
        <v>-0.43159850966845981</v>
      </c>
      <c r="E894">
        <v>8.4145289203692977E-2</v>
      </c>
      <c r="F894">
        <v>32</v>
      </c>
      <c r="G894">
        <v>-5.1292058504151852</v>
      </c>
      <c r="H894">
        <v>1.364714379935816E-5</v>
      </c>
      <c r="I894">
        <v>3.3414083024437472E-5</v>
      </c>
    </row>
    <row r="895" spans="1:9" x14ac:dyDescent="0.2">
      <c r="A895" t="s">
        <v>904</v>
      </c>
      <c r="B895" t="s">
        <v>714</v>
      </c>
      <c r="C895" t="s">
        <v>756</v>
      </c>
      <c r="D895">
        <v>0.29238937605816667</v>
      </c>
      <c r="E895">
        <v>5.7177318987961571E-2</v>
      </c>
      <c r="F895">
        <v>32</v>
      </c>
      <c r="G895">
        <v>5.1137300809736814</v>
      </c>
      <c r="H895">
        <v>1.4275720743715881E-5</v>
      </c>
      <c r="I895">
        <v>3.4913968761786647E-5</v>
      </c>
    </row>
    <row r="896" spans="1:9" x14ac:dyDescent="0.2">
      <c r="A896" t="s">
        <v>895</v>
      </c>
      <c r="B896" t="s">
        <v>714</v>
      </c>
      <c r="C896" t="s">
        <v>731</v>
      </c>
      <c r="D896">
        <v>-0.2450400546036394</v>
      </c>
      <c r="E896">
        <v>4.8056306274932063E-2</v>
      </c>
      <c r="F896">
        <v>32</v>
      </c>
      <c r="G896">
        <v>-5.0990197457489854</v>
      </c>
      <c r="H896">
        <v>1.489995492377398E-5</v>
      </c>
      <c r="I896">
        <v>3.6399889880897508E-5</v>
      </c>
    </row>
    <row r="897" spans="1:9" x14ac:dyDescent="0.2">
      <c r="A897" t="s">
        <v>889</v>
      </c>
      <c r="B897" t="s">
        <v>722</v>
      </c>
      <c r="C897" t="s">
        <v>744</v>
      </c>
      <c r="D897">
        <v>0.30972335277878721</v>
      </c>
      <c r="E897">
        <v>6.0800055977883467E-2</v>
      </c>
      <c r="F897">
        <v>32</v>
      </c>
      <c r="G897">
        <v>5.09412940164811</v>
      </c>
      <c r="H897">
        <v>1.511344806252261E-5</v>
      </c>
      <c r="I897">
        <v>3.6880190579384779E-5</v>
      </c>
    </row>
    <row r="898" spans="1:9" x14ac:dyDescent="0.2">
      <c r="A898" t="s">
        <v>891</v>
      </c>
      <c r="B898" t="s">
        <v>722</v>
      </c>
      <c r="C898" t="s">
        <v>751</v>
      </c>
      <c r="D898">
        <v>0.44483999345641062</v>
      </c>
      <c r="E898">
        <v>8.7502025500467706E-2</v>
      </c>
      <c r="F898">
        <v>32</v>
      </c>
      <c r="G898">
        <v>5.0837679575089707</v>
      </c>
      <c r="H898">
        <v>1.5575919059278801E-5</v>
      </c>
      <c r="I898">
        <v>3.7966302706992077E-5</v>
      </c>
    </row>
    <row r="899" spans="1:9" x14ac:dyDescent="0.2">
      <c r="A899" t="s">
        <v>888</v>
      </c>
      <c r="B899" t="s">
        <v>714</v>
      </c>
      <c r="C899" t="s">
        <v>736</v>
      </c>
      <c r="D899">
        <v>0.28719627614322568</v>
      </c>
      <c r="E899">
        <v>5.6670188187138232E-2</v>
      </c>
      <c r="F899">
        <v>32</v>
      </c>
      <c r="G899">
        <v>5.0678546398123183</v>
      </c>
      <c r="H899">
        <v>1.6313812854145021E-5</v>
      </c>
      <c r="I899">
        <v>3.972058781878788E-5</v>
      </c>
    </row>
    <row r="900" spans="1:9" x14ac:dyDescent="0.2">
      <c r="A900" t="s">
        <v>903</v>
      </c>
      <c r="B900" t="s">
        <v>722</v>
      </c>
      <c r="C900" t="s">
        <v>740</v>
      </c>
      <c r="D900">
        <v>-0.66018903790612071</v>
      </c>
      <c r="E900">
        <v>0.13039791332931361</v>
      </c>
      <c r="F900">
        <v>32</v>
      </c>
      <c r="G900">
        <v>-5.0628803870415124</v>
      </c>
      <c r="H900">
        <v>1.6551539249007309E-5</v>
      </c>
      <c r="I900">
        <v>4.0254523073309531E-5</v>
      </c>
    </row>
    <row r="901" spans="1:9" x14ac:dyDescent="0.2">
      <c r="A901" t="s">
        <v>904</v>
      </c>
      <c r="B901" t="s">
        <v>714</v>
      </c>
      <c r="C901" t="s">
        <v>740</v>
      </c>
      <c r="D901">
        <v>0.28771933458765531</v>
      </c>
      <c r="E901">
        <v>5.7177318987961578E-2</v>
      </c>
      <c r="F901">
        <v>32</v>
      </c>
      <c r="G901">
        <v>5.0320536128710982</v>
      </c>
      <c r="H901">
        <v>1.8103750266002672E-5</v>
      </c>
      <c r="I901">
        <v>4.3980634684037642E-5</v>
      </c>
    </row>
    <row r="902" spans="1:9" x14ac:dyDescent="0.2">
      <c r="A902" t="s">
        <v>888</v>
      </c>
      <c r="B902" t="s">
        <v>722</v>
      </c>
      <c r="C902" t="s">
        <v>749</v>
      </c>
      <c r="D902">
        <v>-0.28509965712323759</v>
      </c>
      <c r="E902">
        <v>5.667018818713828E-2</v>
      </c>
      <c r="F902">
        <v>32</v>
      </c>
      <c r="G902">
        <v>-5.0308577797866407</v>
      </c>
      <c r="H902">
        <v>1.8166802125143259E-5</v>
      </c>
      <c r="I902">
        <v>4.4084773157014309E-5</v>
      </c>
    </row>
    <row r="903" spans="1:9" x14ac:dyDescent="0.2">
      <c r="A903" t="s">
        <v>895</v>
      </c>
      <c r="B903" t="s">
        <v>714</v>
      </c>
      <c r="C903" t="s">
        <v>732</v>
      </c>
      <c r="D903">
        <v>-0.2407871866416624</v>
      </c>
      <c r="E903">
        <v>4.8056306274932077E-2</v>
      </c>
      <c r="F903">
        <v>32</v>
      </c>
      <c r="G903">
        <v>-5.0105221417582353</v>
      </c>
      <c r="H903">
        <v>1.927314559852703E-5</v>
      </c>
      <c r="I903">
        <v>4.6717591550702587E-5</v>
      </c>
    </row>
    <row r="904" spans="1:9" x14ac:dyDescent="0.2">
      <c r="A904" t="s">
        <v>52</v>
      </c>
      <c r="B904" t="s">
        <v>714</v>
      </c>
      <c r="C904" t="s">
        <v>737</v>
      </c>
      <c r="D904">
        <v>-0.25755222107748882</v>
      </c>
      <c r="E904">
        <v>5.1407341863601269E-2</v>
      </c>
      <c r="F904">
        <v>32</v>
      </c>
      <c r="G904">
        <v>-5.0100279792884486</v>
      </c>
      <c r="H904">
        <v>1.9300849306903971E-5</v>
      </c>
      <c r="I904">
        <v>4.6732876814055748E-5</v>
      </c>
    </row>
    <row r="905" spans="1:9" x14ac:dyDescent="0.2">
      <c r="A905" t="s">
        <v>893</v>
      </c>
      <c r="B905" t="s">
        <v>722</v>
      </c>
      <c r="C905" t="s">
        <v>742</v>
      </c>
      <c r="D905">
        <v>-0.49801641726737689</v>
      </c>
      <c r="E905">
        <v>9.9429536774780114E-2</v>
      </c>
      <c r="F905">
        <v>32</v>
      </c>
      <c r="G905">
        <v>-5.0087371763125494</v>
      </c>
      <c r="H905">
        <v>1.9373401507455751E-5</v>
      </c>
      <c r="I905">
        <v>4.6856598994776699E-5</v>
      </c>
    </row>
    <row r="906" spans="1:9" x14ac:dyDescent="0.2">
      <c r="A906" t="s">
        <v>895</v>
      </c>
      <c r="B906" t="s">
        <v>722</v>
      </c>
      <c r="C906" t="s">
        <v>738</v>
      </c>
      <c r="D906">
        <v>0.24013460132065331</v>
      </c>
      <c r="E906">
        <v>4.8056306274932077E-2</v>
      </c>
      <c r="F906">
        <v>32</v>
      </c>
      <c r="G906">
        <v>4.9969425437492747</v>
      </c>
      <c r="H906">
        <v>2.0049052220748739E-5</v>
      </c>
      <c r="I906">
        <v>4.843709076340183E-5</v>
      </c>
    </row>
    <row r="907" spans="1:9" x14ac:dyDescent="0.2">
      <c r="A907" t="s">
        <v>896</v>
      </c>
      <c r="B907" t="s">
        <v>714</v>
      </c>
      <c r="C907" t="s">
        <v>735</v>
      </c>
      <c r="D907">
        <v>-0.55231266521619971</v>
      </c>
      <c r="E907">
        <v>0.1105501787220628</v>
      </c>
      <c r="F907">
        <v>32</v>
      </c>
      <c r="G907">
        <v>-4.996035932287219</v>
      </c>
      <c r="H907">
        <v>2.010194811551181E-5</v>
      </c>
      <c r="I907">
        <v>4.8511220645610808E-5</v>
      </c>
    </row>
    <row r="908" spans="1:9" x14ac:dyDescent="0.2">
      <c r="A908" t="s">
        <v>889</v>
      </c>
      <c r="B908" t="s">
        <v>714</v>
      </c>
      <c r="C908" t="s">
        <v>748</v>
      </c>
      <c r="D908">
        <v>0.30349443652376801</v>
      </c>
      <c r="E908">
        <v>6.080005597788346E-2</v>
      </c>
      <c r="F908">
        <v>32</v>
      </c>
      <c r="G908">
        <v>4.991680215461753</v>
      </c>
      <c r="H908">
        <v>2.0358025101686501E-5</v>
      </c>
      <c r="I908">
        <v>4.9074974417310503E-5</v>
      </c>
    </row>
    <row r="909" spans="1:9" x14ac:dyDescent="0.2">
      <c r="A909" t="s">
        <v>52</v>
      </c>
      <c r="B909" t="s">
        <v>722</v>
      </c>
      <c r="C909" t="s">
        <v>747</v>
      </c>
      <c r="D909">
        <v>0.25579460088053102</v>
      </c>
      <c r="E909">
        <v>5.1407341863601269E-2</v>
      </c>
      <c r="F909">
        <v>32</v>
      </c>
      <c r="G909">
        <v>4.975837917456011</v>
      </c>
      <c r="H909">
        <v>2.1317108903975149E-5</v>
      </c>
      <c r="I909">
        <v>5.1330282079693179E-5</v>
      </c>
    </row>
    <row r="910" spans="1:9" x14ac:dyDescent="0.2">
      <c r="A910" t="s">
        <v>911</v>
      </c>
      <c r="B910" t="s">
        <v>714</v>
      </c>
      <c r="C910" t="s">
        <v>743</v>
      </c>
      <c r="D910">
        <v>0.3394484256852151</v>
      </c>
      <c r="E910">
        <v>6.8393870479695737E-2</v>
      </c>
      <c r="F910">
        <v>32</v>
      </c>
      <c r="G910">
        <v>4.9631410432604186</v>
      </c>
      <c r="H910">
        <v>2.2118141960913111E-5</v>
      </c>
      <c r="I910">
        <v>5.314193844074174E-5</v>
      </c>
    </row>
    <row r="911" spans="1:9" x14ac:dyDescent="0.2">
      <c r="A911" t="s">
        <v>899</v>
      </c>
      <c r="B911" t="s">
        <v>714</v>
      </c>
      <c r="C911" t="s">
        <v>731</v>
      </c>
      <c r="D911">
        <v>-0.42735244172563791</v>
      </c>
      <c r="E911">
        <v>8.6101267691082325E-2</v>
      </c>
      <c r="F911">
        <v>32</v>
      </c>
      <c r="G911">
        <v>-4.9633699152829029</v>
      </c>
      <c r="H911">
        <v>2.21034407648559E-5</v>
      </c>
      <c r="I911">
        <v>5.314193844074174E-5</v>
      </c>
    </row>
    <row r="912" spans="1:9" x14ac:dyDescent="0.2">
      <c r="A912" t="s">
        <v>903</v>
      </c>
      <c r="B912" t="s">
        <v>714</v>
      </c>
      <c r="C912" t="s">
        <v>732</v>
      </c>
      <c r="D912">
        <v>-0.64239363150689333</v>
      </c>
      <c r="E912">
        <v>0.13039791332931361</v>
      </c>
      <c r="F912">
        <v>32</v>
      </c>
      <c r="G912">
        <v>-4.9264103627529643</v>
      </c>
      <c r="H912">
        <v>2.4608121872771331E-5</v>
      </c>
      <c r="I912">
        <v>5.8994663194437523E-5</v>
      </c>
    </row>
    <row r="913" spans="1:9" x14ac:dyDescent="0.2">
      <c r="A913" t="s">
        <v>896</v>
      </c>
      <c r="B913" t="s">
        <v>714</v>
      </c>
      <c r="C913" t="s">
        <v>748</v>
      </c>
      <c r="D913">
        <v>0.54465312379985431</v>
      </c>
      <c r="E913">
        <v>0.1105501787220628</v>
      </c>
      <c r="F913">
        <v>32</v>
      </c>
      <c r="G913">
        <v>4.9267502784340289</v>
      </c>
      <c r="H913">
        <v>2.458384613490552E-5</v>
      </c>
      <c r="I913">
        <v>5.8994663194437523E-5</v>
      </c>
    </row>
    <row r="914" spans="1:9" x14ac:dyDescent="0.2">
      <c r="A914" t="s">
        <v>910</v>
      </c>
      <c r="B914" t="s">
        <v>722</v>
      </c>
      <c r="C914" t="s">
        <v>744</v>
      </c>
      <c r="D914">
        <v>0.2074374503541867</v>
      </c>
      <c r="E914">
        <v>4.2126847036834232E-2</v>
      </c>
      <c r="F914">
        <v>32</v>
      </c>
      <c r="G914">
        <v>4.9241152601050517</v>
      </c>
      <c r="H914">
        <v>2.477265647286297E-5</v>
      </c>
      <c r="I914">
        <v>5.9259016140999693E-5</v>
      </c>
    </row>
    <row r="915" spans="1:9" x14ac:dyDescent="0.2">
      <c r="A915" t="s">
        <v>902</v>
      </c>
      <c r="B915" t="s">
        <v>714</v>
      </c>
      <c r="C915" t="s">
        <v>738</v>
      </c>
      <c r="D915">
        <v>0.30710214573210121</v>
      </c>
      <c r="E915">
        <v>6.2362217541225527E-2</v>
      </c>
      <c r="F915">
        <v>32</v>
      </c>
      <c r="G915">
        <v>4.9244904661879048</v>
      </c>
      <c r="H915">
        <v>2.4745683509302581E-5</v>
      </c>
      <c r="I915">
        <v>5.9259016140999693E-5</v>
      </c>
    </row>
    <row r="916" spans="1:9" x14ac:dyDescent="0.2">
      <c r="A916" t="s">
        <v>904</v>
      </c>
      <c r="B916" t="s">
        <v>714</v>
      </c>
      <c r="C916" t="s">
        <v>750</v>
      </c>
      <c r="D916">
        <v>0.28093012726247152</v>
      </c>
      <c r="E916">
        <v>5.7177318987961578E-2</v>
      </c>
      <c r="F916">
        <v>32</v>
      </c>
      <c r="G916">
        <v>4.9133140943810254</v>
      </c>
      <c r="H916">
        <v>2.556180297148893E-5</v>
      </c>
      <c r="I916">
        <v>6.1079844299487775E-5</v>
      </c>
    </row>
    <row r="917" spans="1:9" x14ac:dyDescent="0.2">
      <c r="A917" t="s">
        <v>895</v>
      </c>
      <c r="B917" t="s">
        <v>722</v>
      </c>
      <c r="C917" t="s">
        <v>731</v>
      </c>
      <c r="D917">
        <v>0.2348798522758796</v>
      </c>
      <c r="E917">
        <v>4.8056306274932077E-2</v>
      </c>
      <c r="F917">
        <v>32</v>
      </c>
      <c r="G917">
        <v>4.8875968729706862</v>
      </c>
      <c r="H917">
        <v>2.7542837643496938E-5</v>
      </c>
      <c r="I917">
        <v>6.5741592801527124E-5</v>
      </c>
    </row>
    <row r="918" spans="1:9" x14ac:dyDescent="0.2">
      <c r="A918" t="s">
        <v>888</v>
      </c>
      <c r="B918" t="s">
        <v>714</v>
      </c>
      <c r="C918" t="s">
        <v>730</v>
      </c>
      <c r="D918">
        <v>0.27669982357810652</v>
      </c>
      <c r="E918">
        <v>5.6670188187138253E-2</v>
      </c>
      <c r="F918">
        <v>32</v>
      </c>
      <c r="G918">
        <v>4.8826346343579932</v>
      </c>
      <c r="H918">
        <v>2.7942303358418451E-5</v>
      </c>
      <c r="I918">
        <v>6.6622260409154906E-5</v>
      </c>
    </row>
    <row r="919" spans="1:9" x14ac:dyDescent="0.2">
      <c r="A919" t="s">
        <v>49</v>
      </c>
      <c r="B919" t="s">
        <v>722</v>
      </c>
      <c r="C919" t="s">
        <v>747</v>
      </c>
      <c r="D919">
        <v>0.3140922644216867</v>
      </c>
      <c r="E919">
        <v>6.4424177334985733E-2</v>
      </c>
      <c r="F919">
        <v>32</v>
      </c>
      <c r="G919">
        <v>4.8753787384587683</v>
      </c>
      <c r="H919">
        <v>2.8536804353286741E-5</v>
      </c>
      <c r="I919">
        <v>6.7965518765079875E-5</v>
      </c>
    </row>
    <row r="920" spans="1:9" x14ac:dyDescent="0.2">
      <c r="A920" t="s">
        <v>901</v>
      </c>
      <c r="B920" t="s">
        <v>714</v>
      </c>
      <c r="C920" t="s">
        <v>744</v>
      </c>
      <c r="D920">
        <v>0.40787925722531082</v>
      </c>
      <c r="E920">
        <v>8.4145289203692991E-2</v>
      </c>
      <c r="F920">
        <v>32</v>
      </c>
      <c r="G920">
        <v>4.8473213543534852</v>
      </c>
      <c r="H920">
        <v>3.0956363713348901E-5</v>
      </c>
      <c r="I920">
        <v>7.3647819553326795E-5</v>
      </c>
    </row>
    <row r="921" spans="1:9" x14ac:dyDescent="0.2">
      <c r="A921" t="s">
        <v>912</v>
      </c>
      <c r="B921" t="s">
        <v>722</v>
      </c>
      <c r="C921" t="s">
        <v>744</v>
      </c>
      <c r="D921">
        <v>0.43850898704998581</v>
      </c>
      <c r="E921">
        <v>9.0627712679725636E-2</v>
      </c>
      <c r="F921">
        <v>32</v>
      </c>
      <c r="G921">
        <v>4.8385750239516394</v>
      </c>
      <c r="H921">
        <v>3.1751511903006327E-5</v>
      </c>
      <c r="I921">
        <v>7.5457347112258783E-5</v>
      </c>
    </row>
    <row r="922" spans="1:9" x14ac:dyDescent="0.2">
      <c r="A922" t="s">
        <v>910</v>
      </c>
      <c r="B922" t="s">
        <v>722</v>
      </c>
      <c r="C922" t="s">
        <v>737</v>
      </c>
      <c r="D922">
        <v>-0.20325394337153069</v>
      </c>
      <c r="E922">
        <v>4.2126847036834197E-2</v>
      </c>
      <c r="F922">
        <v>32</v>
      </c>
      <c r="G922">
        <v>-4.8248078759327218</v>
      </c>
      <c r="H922">
        <v>3.3044425864321323E-5</v>
      </c>
      <c r="I922">
        <v>7.8444593573562802E-5</v>
      </c>
    </row>
    <row r="923" spans="1:9" x14ac:dyDescent="0.2">
      <c r="A923" t="s">
        <v>910</v>
      </c>
      <c r="B923" t="s">
        <v>722</v>
      </c>
      <c r="C923" t="s">
        <v>757</v>
      </c>
      <c r="D923">
        <v>0.20299758420268471</v>
      </c>
      <c r="E923">
        <v>4.2126847036834197E-2</v>
      </c>
      <c r="F923">
        <v>32</v>
      </c>
      <c r="G923">
        <v>4.8187224651584026</v>
      </c>
      <c r="H923">
        <v>3.3632470609535912E-5</v>
      </c>
      <c r="I923">
        <v>7.9753871673427185E-5</v>
      </c>
    </row>
    <row r="924" spans="1:9" x14ac:dyDescent="0.2">
      <c r="A924" t="s">
        <v>894</v>
      </c>
      <c r="B924" t="s">
        <v>714</v>
      </c>
      <c r="C924" t="s">
        <v>731</v>
      </c>
      <c r="D924">
        <v>-0.4123766008608038</v>
      </c>
      <c r="E924">
        <v>8.5648027542302219E-2</v>
      </c>
      <c r="F924">
        <v>32</v>
      </c>
      <c r="G924">
        <v>-4.8147822278467283</v>
      </c>
      <c r="H924">
        <v>3.4018756656609437E-5</v>
      </c>
      <c r="I924">
        <v>8.0582391039083542E-5</v>
      </c>
    </row>
    <row r="925" spans="1:9" x14ac:dyDescent="0.2">
      <c r="A925" t="s">
        <v>897</v>
      </c>
      <c r="B925" t="s">
        <v>714</v>
      </c>
      <c r="C925" t="s">
        <v>751</v>
      </c>
      <c r="D925">
        <v>-0.2426585071857876</v>
      </c>
      <c r="E925">
        <v>5.0422032527988749E-2</v>
      </c>
      <c r="F925">
        <v>32</v>
      </c>
      <c r="G925">
        <v>-4.8125490984737764</v>
      </c>
      <c r="H925">
        <v>3.4239637906265092E-5</v>
      </c>
      <c r="I925">
        <v>8.1017734764120221E-5</v>
      </c>
    </row>
    <row r="926" spans="1:9" x14ac:dyDescent="0.2">
      <c r="A926" t="s">
        <v>904</v>
      </c>
      <c r="B926" t="s">
        <v>714</v>
      </c>
      <c r="C926" t="s">
        <v>744</v>
      </c>
      <c r="D926">
        <v>0.27507217144384682</v>
      </c>
      <c r="E926">
        <v>5.7177318987961558E-2</v>
      </c>
      <c r="F926">
        <v>32</v>
      </c>
      <c r="G926">
        <v>4.8108616548069003</v>
      </c>
      <c r="H926">
        <v>3.4407489341608417E-5</v>
      </c>
      <c r="I926">
        <v>8.1326792989256278E-5</v>
      </c>
    </row>
    <row r="927" spans="1:9" x14ac:dyDescent="0.2">
      <c r="A927" t="s">
        <v>905</v>
      </c>
      <c r="B927" t="s">
        <v>714</v>
      </c>
      <c r="C927" t="s">
        <v>749</v>
      </c>
      <c r="D927">
        <v>-0.28130086541244409</v>
      </c>
      <c r="E927">
        <v>5.8484491820975967E-2</v>
      </c>
      <c r="F927">
        <v>32</v>
      </c>
      <c r="G927">
        <v>-4.8098368756203014</v>
      </c>
      <c r="H927">
        <v>3.4509823679245128E-5</v>
      </c>
      <c r="I927">
        <v>8.1480491800509577E-5</v>
      </c>
    </row>
    <row r="928" spans="1:9" x14ac:dyDescent="0.2">
      <c r="A928" t="s">
        <v>894</v>
      </c>
      <c r="B928" t="s">
        <v>722</v>
      </c>
      <c r="C928" t="s">
        <v>741</v>
      </c>
      <c r="D928">
        <v>-0.411224524506554</v>
      </c>
      <c r="E928">
        <v>8.5648027542302246E-2</v>
      </c>
      <c r="F928">
        <v>32</v>
      </c>
      <c r="G928">
        <v>-4.8013309390393948</v>
      </c>
      <c r="H928">
        <v>3.5370978858693783E-5</v>
      </c>
      <c r="I928">
        <v>8.3423561368668704E-5</v>
      </c>
    </row>
    <row r="929" spans="1:9" x14ac:dyDescent="0.2">
      <c r="A929" t="s">
        <v>895</v>
      </c>
      <c r="B929" t="s">
        <v>722</v>
      </c>
      <c r="C929" t="s">
        <v>750</v>
      </c>
      <c r="D929">
        <v>-0.2303637952806267</v>
      </c>
      <c r="E929">
        <v>4.8056306274932077E-2</v>
      </c>
      <c r="F929">
        <v>32</v>
      </c>
      <c r="G929">
        <v>-4.7936225885257606</v>
      </c>
      <c r="H929">
        <v>3.6169804728998613E-5</v>
      </c>
      <c r="I929">
        <v>8.521559172398378E-5</v>
      </c>
    </row>
    <row r="930" spans="1:9" x14ac:dyDescent="0.2">
      <c r="A930" t="s">
        <v>912</v>
      </c>
      <c r="B930" t="s">
        <v>714</v>
      </c>
      <c r="C930" t="s">
        <v>739</v>
      </c>
      <c r="D930">
        <v>0.43329095460874201</v>
      </c>
      <c r="E930">
        <v>9.0627712679725608E-2</v>
      </c>
      <c r="F930">
        <v>32</v>
      </c>
      <c r="G930">
        <v>4.7809984583851666</v>
      </c>
      <c r="H930">
        <v>3.7516936189891863E-5</v>
      </c>
      <c r="I930">
        <v>8.8294168791728253E-5</v>
      </c>
    </row>
    <row r="931" spans="1:9" x14ac:dyDescent="0.2">
      <c r="A931" t="s">
        <v>913</v>
      </c>
      <c r="B931" t="s">
        <v>714</v>
      </c>
      <c r="C931" t="s">
        <v>757</v>
      </c>
      <c r="D931">
        <v>-0.51022519259823651</v>
      </c>
      <c r="E931">
        <v>0.1067524063658014</v>
      </c>
      <c r="F931">
        <v>32</v>
      </c>
      <c r="G931">
        <v>-4.7795193566867393</v>
      </c>
      <c r="H931">
        <v>3.7677997756891992E-5</v>
      </c>
      <c r="I931">
        <v>8.8577768677128218E-5</v>
      </c>
    </row>
    <row r="932" spans="1:9" x14ac:dyDescent="0.2">
      <c r="A932" t="s">
        <v>895</v>
      </c>
      <c r="B932" t="s">
        <v>722</v>
      </c>
      <c r="C932" t="s">
        <v>755</v>
      </c>
      <c r="D932">
        <v>0.2290713172692633</v>
      </c>
      <c r="E932">
        <v>4.8056306274932077E-2</v>
      </c>
      <c r="F932">
        <v>32</v>
      </c>
      <c r="G932">
        <v>4.7667275124878934</v>
      </c>
      <c r="H932">
        <v>3.9099874884115518E-5</v>
      </c>
      <c r="I932">
        <v>9.1821641663342252E-5</v>
      </c>
    </row>
    <row r="933" spans="1:9" x14ac:dyDescent="0.2">
      <c r="A933" t="s">
        <v>905</v>
      </c>
      <c r="B933" t="s">
        <v>714</v>
      </c>
      <c r="C933" t="s">
        <v>750</v>
      </c>
      <c r="D933">
        <v>-0.27782865283205749</v>
      </c>
      <c r="E933">
        <v>5.8484491820975967E-2</v>
      </c>
      <c r="F933">
        <v>32</v>
      </c>
      <c r="G933">
        <v>-4.7504670756566592</v>
      </c>
      <c r="H933">
        <v>4.0984435202286927E-5</v>
      </c>
      <c r="I933">
        <v>9.6143938218898667E-5</v>
      </c>
    </row>
    <row r="934" spans="1:9" x14ac:dyDescent="0.2">
      <c r="A934" t="s">
        <v>55</v>
      </c>
      <c r="B934" t="s">
        <v>722</v>
      </c>
      <c r="C934" t="s">
        <v>730</v>
      </c>
      <c r="D934">
        <v>0.2226366699505454</v>
      </c>
      <c r="E934">
        <v>4.6938106133475217E-2</v>
      </c>
      <c r="F934">
        <v>32</v>
      </c>
      <c r="G934">
        <v>4.7431966964633414</v>
      </c>
      <c r="H934">
        <v>4.1855969313608923E-5</v>
      </c>
      <c r="I934">
        <v>9.808308688940114E-5</v>
      </c>
    </row>
    <row r="935" spans="1:9" x14ac:dyDescent="0.2">
      <c r="A935" t="s">
        <v>894</v>
      </c>
      <c r="B935" t="s">
        <v>722</v>
      </c>
      <c r="C935" t="s">
        <v>731</v>
      </c>
      <c r="D935">
        <v>0.40599415643438969</v>
      </c>
      <c r="E935">
        <v>8.5648027542302246E-2</v>
      </c>
      <c r="F935">
        <v>32</v>
      </c>
      <c r="G935">
        <v>4.7402627717709658</v>
      </c>
      <c r="H935">
        <v>4.221285917070059E-5</v>
      </c>
      <c r="I935">
        <v>9.881338095263675E-5</v>
      </c>
    </row>
    <row r="936" spans="1:9" x14ac:dyDescent="0.2">
      <c r="A936" t="s">
        <v>903</v>
      </c>
      <c r="B936" t="s">
        <v>722</v>
      </c>
      <c r="C936" t="s">
        <v>736</v>
      </c>
      <c r="D936">
        <v>0.61763712140297788</v>
      </c>
      <c r="E936">
        <v>0.13039791332931361</v>
      </c>
      <c r="F936">
        <v>32</v>
      </c>
      <c r="G936">
        <v>4.7365567870949414</v>
      </c>
      <c r="H936">
        <v>4.2667983756372909E-5</v>
      </c>
      <c r="I936">
        <v>9.9771816406764909E-5</v>
      </c>
    </row>
    <row r="937" spans="1:9" x14ac:dyDescent="0.2">
      <c r="A937" t="s">
        <v>906</v>
      </c>
      <c r="B937" t="s">
        <v>714</v>
      </c>
      <c r="C937" t="s">
        <v>742</v>
      </c>
      <c r="D937">
        <v>0.68812476471558526</v>
      </c>
      <c r="E937">
        <v>0.14581018249887051</v>
      </c>
      <c r="F937">
        <v>32</v>
      </c>
      <c r="G937">
        <v>4.7193190003785608</v>
      </c>
      <c r="H937">
        <v>4.484974476354572E-5</v>
      </c>
      <c r="I937">
        <v>1.0476132894500951E-4</v>
      </c>
    </row>
    <row r="938" spans="1:9" x14ac:dyDescent="0.2">
      <c r="A938" t="s">
        <v>908</v>
      </c>
      <c r="B938" t="s">
        <v>722</v>
      </c>
      <c r="C938" t="s">
        <v>738</v>
      </c>
      <c r="D938">
        <v>0.36244480446046362</v>
      </c>
      <c r="E938">
        <v>7.6900749480070182E-2</v>
      </c>
      <c r="F938">
        <v>32</v>
      </c>
      <c r="G938">
        <v>4.713150481769957</v>
      </c>
      <c r="H938">
        <v>4.5657081832123109E-5</v>
      </c>
      <c r="I938">
        <v>1.0653319094162061E-4</v>
      </c>
    </row>
    <row r="939" spans="1:9" x14ac:dyDescent="0.2">
      <c r="A939" t="s">
        <v>899</v>
      </c>
      <c r="B939" t="s">
        <v>714</v>
      </c>
      <c r="C939" t="s">
        <v>737</v>
      </c>
      <c r="D939">
        <v>-0.40553748262690509</v>
      </c>
      <c r="E939">
        <v>8.6101267691082353E-2</v>
      </c>
      <c r="F939">
        <v>32</v>
      </c>
      <c r="G939">
        <v>-4.7100059441855029</v>
      </c>
      <c r="H939">
        <v>4.607417072228608E-5</v>
      </c>
      <c r="I939">
        <v>1.073916636685942E-4</v>
      </c>
    </row>
    <row r="940" spans="1:9" x14ac:dyDescent="0.2">
      <c r="A940" t="s">
        <v>55</v>
      </c>
      <c r="B940" t="s">
        <v>722</v>
      </c>
      <c r="C940" t="s">
        <v>733</v>
      </c>
      <c r="D940">
        <v>-0.22085853263268251</v>
      </c>
      <c r="E940">
        <v>4.6938106133475231E-2</v>
      </c>
      <c r="F940">
        <v>32</v>
      </c>
      <c r="G940">
        <v>-4.705314100331182</v>
      </c>
      <c r="H940">
        <v>4.6703529597853822E-5</v>
      </c>
      <c r="I940">
        <v>1.087425465263462E-4</v>
      </c>
    </row>
    <row r="941" spans="1:9" x14ac:dyDescent="0.2">
      <c r="A941" t="s">
        <v>913</v>
      </c>
      <c r="B941" t="s">
        <v>714</v>
      </c>
      <c r="C941" t="s">
        <v>756</v>
      </c>
      <c r="D941">
        <v>-0.50192403042734357</v>
      </c>
      <c r="E941">
        <v>0.1067524063658014</v>
      </c>
      <c r="F941">
        <v>32</v>
      </c>
      <c r="G941">
        <v>-4.701758466290995</v>
      </c>
      <c r="H941">
        <v>4.7186151423920378E-5</v>
      </c>
      <c r="I941">
        <v>1.097492595418979E-4</v>
      </c>
    </row>
    <row r="942" spans="1:9" x14ac:dyDescent="0.2">
      <c r="A942" t="s">
        <v>906</v>
      </c>
      <c r="B942" t="s">
        <v>714</v>
      </c>
      <c r="C942" t="s">
        <v>750</v>
      </c>
      <c r="D942">
        <v>0.68440424946299483</v>
      </c>
      <c r="E942">
        <v>0.14581018249887059</v>
      </c>
      <c r="F942">
        <v>32</v>
      </c>
      <c r="G942">
        <v>4.6938028451359779</v>
      </c>
      <c r="H942">
        <v>4.8283991749763698E-5</v>
      </c>
      <c r="I942">
        <v>1.1218323189519571E-4</v>
      </c>
    </row>
    <row r="943" spans="1:9" x14ac:dyDescent="0.2">
      <c r="A943" t="s">
        <v>912</v>
      </c>
      <c r="B943" t="s">
        <v>714</v>
      </c>
      <c r="C943" t="s">
        <v>741</v>
      </c>
      <c r="D943">
        <v>0.42521622121625102</v>
      </c>
      <c r="E943">
        <v>9.0627712679725622E-2</v>
      </c>
      <c r="F943">
        <v>32</v>
      </c>
      <c r="G943">
        <v>4.6919006189524666</v>
      </c>
      <c r="H943">
        <v>4.855022078677176E-5</v>
      </c>
      <c r="I943">
        <v>1.126819151948029E-4</v>
      </c>
    </row>
    <row r="944" spans="1:9" x14ac:dyDescent="0.2">
      <c r="A944" t="s">
        <v>912</v>
      </c>
      <c r="B944" t="s">
        <v>714</v>
      </c>
      <c r="C944" t="s">
        <v>740</v>
      </c>
      <c r="D944">
        <v>0.42453524318853531</v>
      </c>
      <c r="E944">
        <v>9.0627712679725622E-2</v>
      </c>
      <c r="F944">
        <v>32</v>
      </c>
      <c r="G944">
        <v>4.6843866035637944</v>
      </c>
      <c r="H944">
        <v>4.9616163828377663E-5</v>
      </c>
      <c r="I944">
        <v>1.1503365371674819E-4</v>
      </c>
    </row>
    <row r="945" spans="1:9" x14ac:dyDescent="0.2">
      <c r="A945" t="s">
        <v>905</v>
      </c>
      <c r="B945" t="s">
        <v>714</v>
      </c>
      <c r="C945" t="s">
        <v>748</v>
      </c>
      <c r="D945">
        <v>-0.27393967331404862</v>
      </c>
      <c r="E945">
        <v>5.848449182097596E-2</v>
      </c>
      <c r="F945">
        <v>32</v>
      </c>
      <c r="G945">
        <v>-4.6839711654260761</v>
      </c>
      <c r="H945">
        <v>4.9675770472997212E-5</v>
      </c>
      <c r="I945">
        <v>1.150497165567613E-4</v>
      </c>
    </row>
    <row r="946" spans="1:9" x14ac:dyDescent="0.2">
      <c r="A946" t="s">
        <v>914</v>
      </c>
      <c r="B946" t="s">
        <v>722</v>
      </c>
      <c r="C946" t="s">
        <v>749</v>
      </c>
      <c r="D946">
        <v>-0.51773341070622403</v>
      </c>
      <c r="E946">
        <v>0.11054741591693031</v>
      </c>
      <c r="F946">
        <v>32</v>
      </c>
      <c r="G946">
        <v>-4.6833605870558692</v>
      </c>
      <c r="H946">
        <v>4.9763504529340247E-5</v>
      </c>
      <c r="I946">
        <v>1.151308198009312E-4</v>
      </c>
    </row>
    <row r="947" spans="1:9" x14ac:dyDescent="0.2">
      <c r="A947" t="s">
        <v>912</v>
      </c>
      <c r="B947" t="s">
        <v>722</v>
      </c>
      <c r="C947" t="s">
        <v>743</v>
      </c>
      <c r="D947">
        <v>0.4240749865976266</v>
      </c>
      <c r="E947">
        <v>9.0627712679725622E-2</v>
      </c>
      <c r="F947">
        <v>32</v>
      </c>
      <c r="G947">
        <v>4.6793080621629404</v>
      </c>
      <c r="H947">
        <v>5.0349718748902201E-5</v>
      </c>
      <c r="I947">
        <v>1.163637944419073E-4</v>
      </c>
    </row>
    <row r="948" spans="1:9" x14ac:dyDescent="0.2">
      <c r="A948" t="s">
        <v>879</v>
      </c>
      <c r="B948" t="s">
        <v>722</v>
      </c>
      <c r="C948" t="s">
        <v>750</v>
      </c>
      <c r="D948">
        <v>-0.23458554288580441</v>
      </c>
      <c r="E948">
        <v>5.0193996098885307E-2</v>
      </c>
      <c r="F948">
        <v>32</v>
      </c>
      <c r="G948">
        <v>-4.6735777407253281</v>
      </c>
      <c r="H948">
        <v>5.1190336047900623E-5</v>
      </c>
      <c r="I948">
        <v>1.181814946391279E-4</v>
      </c>
    </row>
    <row r="949" spans="1:9" x14ac:dyDescent="0.2">
      <c r="A949" t="s">
        <v>909</v>
      </c>
      <c r="B949" t="s">
        <v>722</v>
      </c>
      <c r="C949" t="s">
        <v>749</v>
      </c>
      <c r="D949">
        <v>-0.44694515194987111</v>
      </c>
      <c r="E949">
        <v>9.5705995966112054E-2</v>
      </c>
      <c r="F949">
        <v>32</v>
      </c>
      <c r="G949">
        <v>-4.6699806782025144</v>
      </c>
      <c r="H949">
        <v>5.1725105037806561E-5</v>
      </c>
      <c r="I949">
        <v>1.1928999936913361E-4</v>
      </c>
    </row>
    <row r="950" spans="1:9" x14ac:dyDescent="0.2">
      <c r="A950" t="s">
        <v>913</v>
      </c>
      <c r="B950" t="s">
        <v>714</v>
      </c>
      <c r="C950" t="s">
        <v>754</v>
      </c>
      <c r="D950">
        <v>-0.49824118364847908</v>
      </c>
      <c r="E950">
        <v>0.1067524063658014</v>
      </c>
      <c r="F950">
        <v>32</v>
      </c>
      <c r="G950">
        <v>-4.6672595083354764</v>
      </c>
      <c r="H950">
        <v>5.2133332772361679E-5</v>
      </c>
      <c r="I950">
        <v>1.201046400578459E-4</v>
      </c>
    </row>
    <row r="951" spans="1:9" x14ac:dyDescent="0.2">
      <c r="A951" t="s">
        <v>887</v>
      </c>
      <c r="B951" t="s">
        <v>722</v>
      </c>
      <c r="C951" t="s">
        <v>737</v>
      </c>
      <c r="D951">
        <v>-0.36347478433003011</v>
      </c>
      <c r="E951">
        <v>7.794183976141407E-2</v>
      </c>
      <c r="F951">
        <v>32</v>
      </c>
      <c r="G951">
        <v>-4.6634103767970352</v>
      </c>
      <c r="H951">
        <v>5.2716235861683498E-5</v>
      </c>
      <c r="I951">
        <v>1.213195565036004E-4</v>
      </c>
    </row>
    <row r="952" spans="1:9" x14ac:dyDescent="0.2">
      <c r="A952" t="s">
        <v>912</v>
      </c>
      <c r="B952" t="s">
        <v>714</v>
      </c>
      <c r="C952" t="s">
        <v>744</v>
      </c>
      <c r="D952">
        <v>0.41944053216105248</v>
      </c>
      <c r="E952">
        <v>9.0627712679725608E-2</v>
      </c>
      <c r="F952">
        <v>32</v>
      </c>
      <c r="G952">
        <v>4.6281707852799627</v>
      </c>
      <c r="H952">
        <v>5.8362211940159509E-5</v>
      </c>
      <c r="I952">
        <v>1.3417165355506151E-4</v>
      </c>
    </row>
    <row r="953" spans="1:9" x14ac:dyDescent="0.2">
      <c r="A953" t="s">
        <v>903</v>
      </c>
      <c r="B953" t="s">
        <v>714</v>
      </c>
      <c r="C953" t="s">
        <v>742</v>
      </c>
      <c r="D953">
        <v>0.60327146295426304</v>
      </c>
      <c r="E953">
        <v>0.13039791332931361</v>
      </c>
      <c r="F953">
        <v>32</v>
      </c>
      <c r="G953">
        <v>4.6263889317824463</v>
      </c>
      <c r="H953">
        <v>5.8663090772606402E-5</v>
      </c>
      <c r="I953">
        <v>1.3472154600144309E-4</v>
      </c>
    </row>
    <row r="954" spans="1:9" x14ac:dyDescent="0.2">
      <c r="A954" t="s">
        <v>910</v>
      </c>
      <c r="B954" t="s">
        <v>714</v>
      </c>
      <c r="C954" t="s">
        <v>738</v>
      </c>
      <c r="D954">
        <v>0.19458871616713661</v>
      </c>
      <c r="E954">
        <v>4.2126847036834218E-2</v>
      </c>
      <c r="F954">
        <v>32</v>
      </c>
      <c r="G954">
        <v>4.6191141719434903</v>
      </c>
      <c r="H954">
        <v>5.9907512024941618E-5</v>
      </c>
      <c r="I954">
        <v>1.3743488052780719E-4</v>
      </c>
    </row>
    <row r="955" spans="1:9" x14ac:dyDescent="0.2">
      <c r="A955" t="s">
        <v>897</v>
      </c>
      <c r="B955" t="s">
        <v>722</v>
      </c>
      <c r="C955" t="s">
        <v>734</v>
      </c>
      <c r="D955">
        <v>-0.23264946234930439</v>
      </c>
      <c r="E955">
        <v>5.0422032527988762E-2</v>
      </c>
      <c r="F955">
        <v>32</v>
      </c>
      <c r="G955">
        <v>-4.6140437163091974</v>
      </c>
      <c r="H955">
        <v>6.0790293639814557E-5</v>
      </c>
      <c r="I955">
        <v>1.393137474389874E-4</v>
      </c>
    </row>
    <row r="956" spans="1:9" x14ac:dyDescent="0.2">
      <c r="A956" t="s">
        <v>898</v>
      </c>
      <c r="B956" t="s">
        <v>722</v>
      </c>
      <c r="C956" t="s">
        <v>737</v>
      </c>
      <c r="D956">
        <v>-0.43491746943540571</v>
      </c>
      <c r="E956">
        <v>9.4361147430415224E-2</v>
      </c>
      <c r="F956">
        <v>32</v>
      </c>
      <c r="G956">
        <v>-4.6090735570604098</v>
      </c>
      <c r="H956">
        <v>6.1668115088254363E-5</v>
      </c>
      <c r="I956">
        <v>1.411773200762553E-4</v>
      </c>
    </row>
    <row r="957" spans="1:9" x14ac:dyDescent="0.2">
      <c r="A957" t="s">
        <v>882</v>
      </c>
      <c r="B957" t="s">
        <v>722</v>
      </c>
      <c r="C957" t="s">
        <v>733</v>
      </c>
      <c r="D957">
        <v>-0.22385545111005051</v>
      </c>
      <c r="E957">
        <v>4.8670502828394017E-2</v>
      </c>
      <c r="F957">
        <v>32</v>
      </c>
      <c r="G957">
        <v>-4.5994069939925666</v>
      </c>
      <c r="H957">
        <v>6.3411514609341597E-5</v>
      </c>
      <c r="I957">
        <v>1.4501648995476649E-4</v>
      </c>
    </row>
    <row r="958" spans="1:9" x14ac:dyDescent="0.2">
      <c r="A958" t="s">
        <v>49</v>
      </c>
      <c r="B958" t="s">
        <v>714</v>
      </c>
      <c r="C958" t="s">
        <v>757</v>
      </c>
      <c r="D958">
        <v>0.29609345157593497</v>
      </c>
      <c r="E958">
        <v>6.4424177334985705E-2</v>
      </c>
      <c r="F958">
        <v>32</v>
      </c>
      <c r="G958">
        <v>4.5959989529449654</v>
      </c>
      <c r="H958">
        <v>6.40377322286951E-5</v>
      </c>
      <c r="I958">
        <v>1.4629540500781389E-4</v>
      </c>
    </row>
    <row r="959" spans="1:9" x14ac:dyDescent="0.2">
      <c r="A959" t="s">
        <v>910</v>
      </c>
      <c r="B959" t="s">
        <v>714</v>
      </c>
      <c r="C959" t="s">
        <v>742</v>
      </c>
      <c r="D959">
        <v>0.1931566191342457</v>
      </c>
      <c r="E959">
        <v>4.2126847036834211E-2</v>
      </c>
      <c r="F959">
        <v>32</v>
      </c>
      <c r="G959">
        <v>4.5851192937690408</v>
      </c>
      <c r="H959">
        <v>6.6078099339268704E-5</v>
      </c>
      <c r="I959">
        <v>1.507989226300552E-4</v>
      </c>
    </row>
    <row r="960" spans="1:9" x14ac:dyDescent="0.2">
      <c r="A960" t="s">
        <v>906</v>
      </c>
      <c r="B960" t="s">
        <v>714</v>
      </c>
      <c r="C960" t="s">
        <v>754</v>
      </c>
      <c r="D960">
        <v>0.66808254155342994</v>
      </c>
      <c r="E960">
        <v>0.14581018249887051</v>
      </c>
      <c r="F960">
        <v>32</v>
      </c>
      <c r="G960">
        <v>4.5818647923206948</v>
      </c>
      <c r="H960">
        <v>6.6700859681526523E-5</v>
      </c>
      <c r="I960">
        <v>1.5206125004640279E-4</v>
      </c>
    </row>
    <row r="961" spans="1:9" x14ac:dyDescent="0.2">
      <c r="A961" t="s">
        <v>895</v>
      </c>
      <c r="B961" t="s">
        <v>722</v>
      </c>
      <c r="C961" t="s">
        <v>740</v>
      </c>
      <c r="D961">
        <v>-0.21930051122923661</v>
      </c>
      <c r="E961">
        <v>4.8056306274932077E-2</v>
      </c>
      <c r="F961">
        <v>32</v>
      </c>
      <c r="G961">
        <v>-4.5634075572643784</v>
      </c>
      <c r="H961">
        <v>7.0344206076620669E-5</v>
      </c>
      <c r="I961">
        <v>1.6003306882431199E-4</v>
      </c>
    </row>
    <row r="962" spans="1:9" x14ac:dyDescent="0.2">
      <c r="A962" t="s">
        <v>906</v>
      </c>
      <c r="B962" t="s">
        <v>714</v>
      </c>
      <c r="C962" t="s">
        <v>749</v>
      </c>
      <c r="D962">
        <v>0.66540403635373868</v>
      </c>
      <c r="E962">
        <v>0.14581018249887059</v>
      </c>
      <c r="F962">
        <v>32</v>
      </c>
      <c r="G962">
        <v>4.5634949833417346</v>
      </c>
      <c r="H962">
        <v>7.0326492771236932E-5</v>
      </c>
      <c r="I962">
        <v>1.6003306882431199E-4</v>
      </c>
    </row>
    <row r="963" spans="1:9" x14ac:dyDescent="0.2">
      <c r="A963" t="s">
        <v>896</v>
      </c>
      <c r="B963" t="s">
        <v>714</v>
      </c>
      <c r="C963" t="s">
        <v>733</v>
      </c>
      <c r="D963">
        <v>-0.50420111477824936</v>
      </c>
      <c r="E963">
        <v>0.1105501787220628</v>
      </c>
      <c r="F963">
        <v>32</v>
      </c>
      <c r="G963">
        <v>-4.5608349132195913</v>
      </c>
      <c r="H963">
        <v>7.0867427988700575E-5</v>
      </c>
      <c r="I963">
        <v>1.609119783215393E-4</v>
      </c>
    </row>
    <row r="964" spans="1:9" x14ac:dyDescent="0.2">
      <c r="A964" t="s">
        <v>49</v>
      </c>
      <c r="B964" t="s">
        <v>722</v>
      </c>
      <c r="C964" t="s">
        <v>738</v>
      </c>
      <c r="D964">
        <v>0.29382473392233688</v>
      </c>
      <c r="E964">
        <v>6.4424177334985719E-2</v>
      </c>
      <c r="F964">
        <v>32</v>
      </c>
      <c r="G964">
        <v>4.5607836386414293</v>
      </c>
      <c r="H964">
        <v>7.0877895213058989E-5</v>
      </c>
      <c r="I964">
        <v>1.609119783215393E-4</v>
      </c>
    </row>
    <row r="965" spans="1:9" x14ac:dyDescent="0.2">
      <c r="A965" t="s">
        <v>908</v>
      </c>
      <c r="B965" t="s">
        <v>714</v>
      </c>
      <c r="C965" t="s">
        <v>747</v>
      </c>
      <c r="D965">
        <v>0.34977262891862793</v>
      </c>
      <c r="E965">
        <v>7.6900749480070169E-2</v>
      </c>
      <c r="F965">
        <v>32</v>
      </c>
      <c r="G965">
        <v>4.5483643694431866</v>
      </c>
      <c r="H965">
        <v>7.3458761556276036E-5</v>
      </c>
      <c r="I965">
        <v>1.6645573868895769E-4</v>
      </c>
    </row>
    <row r="966" spans="1:9" x14ac:dyDescent="0.2">
      <c r="A966" t="s">
        <v>52</v>
      </c>
      <c r="B966" t="s">
        <v>714</v>
      </c>
      <c r="C966" t="s">
        <v>734</v>
      </c>
      <c r="D966">
        <v>0.23381605089030169</v>
      </c>
      <c r="E966">
        <v>5.140734186360129E-2</v>
      </c>
      <c r="F966">
        <v>32</v>
      </c>
      <c r="G966">
        <v>4.5483007370947934</v>
      </c>
      <c r="H966">
        <v>7.3472221655748745E-5</v>
      </c>
      <c r="I966">
        <v>1.6645573868895769E-4</v>
      </c>
    </row>
    <row r="967" spans="1:9" x14ac:dyDescent="0.2">
      <c r="A967" t="s">
        <v>49</v>
      </c>
      <c r="B967" t="s">
        <v>714</v>
      </c>
      <c r="C967" t="s">
        <v>744</v>
      </c>
      <c r="D967">
        <v>0.29287903426256001</v>
      </c>
      <c r="E967">
        <v>6.4424177334985705E-2</v>
      </c>
      <c r="F967">
        <v>32</v>
      </c>
      <c r="G967">
        <v>4.5461043722712988</v>
      </c>
      <c r="H967">
        <v>7.3938315647367899E-5</v>
      </c>
      <c r="I967">
        <v>1.673381154133176E-4</v>
      </c>
    </row>
    <row r="968" spans="1:9" x14ac:dyDescent="0.2">
      <c r="A968" t="s">
        <v>913</v>
      </c>
      <c r="B968" t="s">
        <v>714</v>
      </c>
      <c r="C968" t="s">
        <v>751</v>
      </c>
      <c r="D968">
        <v>-0.4848536707533857</v>
      </c>
      <c r="E968">
        <v>0.1067524063658014</v>
      </c>
      <c r="F968">
        <v>32</v>
      </c>
      <c r="G968">
        <v>-4.5418523784088736</v>
      </c>
      <c r="H968">
        <v>7.4848966806343681E-5</v>
      </c>
      <c r="I968">
        <v>1.692237510404292E-4</v>
      </c>
    </row>
    <row r="969" spans="1:9" x14ac:dyDescent="0.2">
      <c r="A969" t="s">
        <v>912</v>
      </c>
      <c r="B969" t="s">
        <v>714</v>
      </c>
      <c r="C969" t="s">
        <v>746</v>
      </c>
      <c r="D969">
        <v>0.4113657987685615</v>
      </c>
      <c r="E969">
        <v>9.0627712679725622E-2</v>
      </c>
      <c r="F969">
        <v>32</v>
      </c>
      <c r="G969">
        <v>4.5390729458472627</v>
      </c>
      <c r="H969">
        <v>7.5450227046856079E-5</v>
      </c>
      <c r="I969">
        <v>1.7040671754946609E-4</v>
      </c>
    </row>
    <row r="970" spans="1:9" x14ac:dyDescent="0.2">
      <c r="A970" t="s">
        <v>903</v>
      </c>
      <c r="B970" t="s">
        <v>722</v>
      </c>
      <c r="C970" t="s">
        <v>748</v>
      </c>
      <c r="D970">
        <v>-0.59149018165602896</v>
      </c>
      <c r="E970">
        <v>0.13039791332931361</v>
      </c>
      <c r="F970">
        <v>32</v>
      </c>
      <c r="G970">
        <v>-4.5360402367961914</v>
      </c>
      <c r="H970">
        <v>7.6111729014870163E-5</v>
      </c>
      <c r="I970">
        <v>1.717231571988393E-4</v>
      </c>
    </row>
    <row r="971" spans="1:9" x14ac:dyDescent="0.2">
      <c r="A971" t="s">
        <v>52</v>
      </c>
      <c r="B971" t="s">
        <v>722</v>
      </c>
      <c r="C971" t="s">
        <v>746</v>
      </c>
      <c r="D971">
        <v>0.23309118855268199</v>
      </c>
      <c r="E971">
        <v>5.1407341863601269E-2</v>
      </c>
      <c r="F971">
        <v>32</v>
      </c>
      <c r="G971">
        <v>4.5342003710509129</v>
      </c>
      <c r="H971">
        <v>7.651583769125292E-5</v>
      </c>
      <c r="I971">
        <v>1.724567487282728E-4</v>
      </c>
    </row>
    <row r="972" spans="1:9" x14ac:dyDescent="0.2">
      <c r="A972" t="s">
        <v>912</v>
      </c>
      <c r="B972" t="s">
        <v>714</v>
      </c>
      <c r="C972" t="s">
        <v>745</v>
      </c>
      <c r="D972">
        <v>0.41068482074084578</v>
      </c>
      <c r="E972">
        <v>9.0627712679725622E-2</v>
      </c>
      <c r="F972">
        <v>32</v>
      </c>
      <c r="G972">
        <v>4.5315589304585897</v>
      </c>
      <c r="H972">
        <v>7.7099717798856325E-5</v>
      </c>
      <c r="I972">
        <v>1.7359359141515691E-4</v>
      </c>
    </row>
    <row r="973" spans="1:9" x14ac:dyDescent="0.2">
      <c r="A973" t="s">
        <v>914</v>
      </c>
      <c r="B973" t="s">
        <v>722</v>
      </c>
      <c r="C973" t="s">
        <v>750</v>
      </c>
      <c r="D973">
        <v>-0.49993851397575062</v>
      </c>
      <c r="E973">
        <v>0.11054741591693031</v>
      </c>
      <c r="F973">
        <v>32</v>
      </c>
      <c r="G973">
        <v>-4.5223898707087313</v>
      </c>
      <c r="H973">
        <v>7.9160909443914485E-5</v>
      </c>
      <c r="I973">
        <v>1.7805090239496319E-4</v>
      </c>
    </row>
    <row r="974" spans="1:9" x14ac:dyDescent="0.2">
      <c r="A974" t="s">
        <v>909</v>
      </c>
      <c r="B974" t="s">
        <v>722</v>
      </c>
      <c r="C974" t="s">
        <v>754</v>
      </c>
      <c r="D974">
        <v>-0.43271436852020922</v>
      </c>
      <c r="E974">
        <v>9.5705995966112026E-2</v>
      </c>
      <c r="F974">
        <v>32</v>
      </c>
      <c r="G974">
        <v>-4.5212879731529716</v>
      </c>
      <c r="H974">
        <v>7.9412253868488709E-5</v>
      </c>
      <c r="I974">
        <v>1.7824908781991709E-4</v>
      </c>
    </row>
    <row r="975" spans="1:9" x14ac:dyDescent="0.2">
      <c r="A975" t="s">
        <v>881</v>
      </c>
      <c r="B975" t="s">
        <v>722</v>
      </c>
      <c r="C975" t="s">
        <v>747</v>
      </c>
      <c r="D975">
        <v>0.33443212321221122</v>
      </c>
      <c r="E975">
        <v>7.3967657651278385E-2</v>
      </c>
      <c r="F975">
        <v>32</v>
      </c>
      <c r="G975">
        <v>4.521329102901924</v>
      </c>
      <c r="H975">
        <v>7.9402857949228002E-5</v>
      </c>
      <c r="I975">
        <v>1.7824908781991709E-4</v>
      </c>
    </row>
    <row r="976" spans="1:9" x14ac:dyDescent="0.2">
      <c r="A976" t="s">
        <v>904</v>
      </c>
      <c r="B976" t="s">
        <v>714</v>
      </c>
      <c r="C976" t="s">
        <v>746</v>
      </c>
      <c r="D976">
        <v>0.25829835173586108</v>
      </c>
      <c r="E976">
        <v>5.7177318987961571E-2</v>
      </c>
      <c r="F976">
        <v>32</v>
      </c>
      <c r="G976">
        <v>4.5174967331057392</v>
      </c>
      <c r="H976">
        <v>8.0283085338122464E-5</v>
      </c>
      <c r="I976">
        <v>1.8001874576843889E-4</v>
      </c>
    </row>
    <row r="977" spans="1:9" x14ac:dyDescent="0.2">
      <c r="A977" t="s">
        <v>911</v>
      </c>
      <c r="B977" t="s">
        <v>722</v>
      </c>
      <c r="C977" t="s">
        <v>732</v>
      </c>
      <c r="D977">
        <v>0.30785752701055769</v>
      </c>
      <c r="E977">
        <v>6.8393870479695737E-2</v>
      </c>
      <c r="F977">
        <v>32</v>
      </c>
      <c r="G977">
        <v>4.5012444075957392</v>
      </c>
      <c r="H977">
        <v>8.4124428061414043E-5</v>
      </c>
      <c r="I977">
        <v>1.8843871885756749E-4</v>
      </c>
    </row>
    <row r="978" spans="1:9" x14ac:dyDescent="0.2">
      <c r="A978" t="s">
        <v>905</v>
      </c>
      <c r="B978" t="s">
        <v>722</v>
      </c>
      <c r="C978" t="s">
        <v>748</v>
      </c>
      <c r="D978">
        <v>-0.26286582297672118</v>
      </c>
      <c r="E978">
        <v>5.8484491820975967E-2</v>
      </c>
      <c r="F978">
        <v>32</v>
      </c>
      <c r="G978">
        <v>-4.4946243831846404</v>
      </c>
      <c r="H978">
        <v>8.5740697697868313E-5</v>
      </c>
      <c r="I978">
        <v>1.9186238091408239E-4</v>
      </c>
    </row>
    <row r="979" spans="1:9" x14ac:dyDescent="0.2">
      <c r="A979" t="s">
        <v>890</v>
      </c>
      <c r="B979" t="s">
        <v>714</v>
      </c>
      <c r="C979" t="s">
        <v>731</v>
      </c>
      <c r="D979">
        <v>-0.27285350109846201</v>
      </c>
      <c r="E979">
        <v>6.0717480723876047E-2</v>
      </c>
      <c r="F979">
        <v>32</v>
      </c>
      <c r="G979">
        <v>-4.4938211837100699</v>
      </c>
      <c r="H979">
        <v>8.5938874046486503E-5</v>
      </c>
      <c r="I979">
        <v>1.9210900810391661E-4</v>
      </c>
    </row>
    <row r="980" spans="1:9" x14ac:dyDescent="0.2">
      <c r="A980" t="s">
        <v>896</v>
      </c>
      <c r="B980" t="s">
        <v>714</v>
      </c>
      <c r="C980" t="s">
        <v>750</v>
      </c>
      <c r="D980">
        <v>0.49654157336190402</v>
      </c>
      <c r="E980">
        <v>0.1105501787220628</v>
      </c>
      <c r="F980">
        <v>32</v>
      </c>
      <c r="G980">
        <v>4.4915492593663968</v>
      </c>
      <c r="H980">
        <v>8.6501889253820771E-5</v>
      </c>
      <c r="I980">
        <v>1.931698631189617E-4</v>
      </c>
    </row>
    <row r="981" spans="1:9" x14ac:dyDescent="0.2">
      <c r="A981" t="s">
        <v>890</v>
      </c>
      <c r="B981" t="s">
        <v>722</v>
      </c>
      <c r="C981" t="s">
        <v>749</v>
      </c>
      <c r="D981">
        <v>-0.27256357714933699</v>
      </c>
      <c r="E981">
        <v>6.0717480723876088E-2</v>
      </c>
      <c r="F981">
        <v>32</v>
      </c>
      <c r="G981">
        <v>-4.4890462170008334</v>
      </c>
      <c r="H981">
        <v>8.7126400489217953E-5</v>
      </c>
      <c r="I981">
        <v>1.9436573919147301E-4</v>
      </c>
    </row>
    <row r="982" spans="1:9" x14ac:dyDescent="0.2">
      <c r="A982" t="s">
        <v>880</v>
      </c>
      <c r="B982" t="s">
        <v>714</v>
      </c>
      <c r="C982" t="s">
        <v>742</v>
      </c>
      <c r="D982">
        <v>0.19449073300911371</v>
      </c>
      <c r="E982">
        <v>4.3384139868764993E-2</v>
      </c>
      <c r="F982">
        <v>32</v>
      </c>
      <c r="G982">
        <v>4.482991563217321</v>
      </c>
      <c r="H982">
        <v>8.8655529078222352E-5</v>
      </c>
      <c r="I982">
        <v>1.9757517908860979E-4</v>
      </c>
    </row>
    <row r="983" spans="1:9" x14ac:dyDescent="0.2">
      <c r="A983" t="s">
        <v>907</v>
      </c>
      <c r="B983" t="s">
        <v>722</v>
      </c>
      <c r="C983" t="s">
        <v>746</v>
      </c>
      <c r="D983">
        <v>0.17811109975977091</v>
      </c>
      <c r="E983">
        <v>3.9751652316631171E-2</v>
      </c>
      <c r="F983">
        <v>32</v>
      </c>
      <c r="G983">
        <v>4.480596135754924</v>
      </c>
      <c r="H983">
        <v>8.9267800607988119E-5</v>
      </c>
      <c r="I983">
        <v>1.9873687719454229E-4</v>
      </c>
    </row>
    <row r="984" spans="1:9" x14ac:dyDescent="0.2">
      <c r="A984" t="s">
        <v>52</v>
      </c>
      <c r="B984" t="s">
        <v>714</v>
      </c>
      <c r="C984" t="s">
        <v>733</v>
      </c>
      <c r="D984">
        <v>0.22995666009866611</v>
      </c>
      <c r="E984">
        <v>5.1407341863601262E-2</v>
      </c>
      <c r="F984">
        <v>32</v>
      </c>
      <c r="G984">
        <v>4.4732260366390566</v>
      </c>
      <c r="H984">
        <v>9.1177926016361408E-5</v>
      </c>
      <c r="I984">
        <v>2.027826786351663E-4</v>
      </c>
    </row>
    <row r="985" spans="1:9" x14ac:dyDescent="0.2">
      <c r="A985" t="s">
        <v>893</v>
      </c>
      <c r="B985" t="s">
        <v>714</v>
      </c>
      <c r="C985" t="s">
        <v>730</v>
      </c>
      <c r="D985">
        <v>0.44429715957725291</v>
      </c>
      <c r="E985">
        <v>9.9429536774780114E-2</v>
      </c>
      <c r="F985">
        <v>32</v>
      </c>
      <c r="G985">
        <v>4.4684625312460184</v>
      </c>
      <c r="H985">
        <v>9.2433924408302984E-5</v>
      </c>
      <c r="I985">
        <v>2.0536692869555821E-4</v>
      </c>
    </row>
    <row r="986" spans="1:9" x14ac:dyDescent="0.2">
      <c r="A986" t="s">
        <v>904</v>
      </c>
      <c r="B986" t="s">
        <v>722</v>
      </c>
      <c r="C986" t="s">
        <v>744</v>
      </c>
      <c r="D986">
        <v>0.25543072423266</v>
      </c>
      <c r="E986">
        <v>5.7177318987961578E-2</v>
      </c>
      <c r="F986">
        <v>32</v>
      </c>
      <c r="G986">
        <v>4.4673434983273657</v>
      </c>
      <c r="H986">
        <v>9.2731451834525094E-5</v>
      </c>
      <c r="I986">
        <v>2.0581858821809229E-4</v>
      </c>
    </row>
    <row r="987" spans="1:9" x14ac:dyDescent="0.2">
      <c r="A987" t="s">
        <v>904</v>
      </c>
      <c r="B987" t="s">
        <v>714</v>
      </c>
      <c r="C987" t="s">
        <v>757</v>
      </c>
      <c r="D987">
        <v>0.25488667062597742</v>
      </c>
      <c r="E987">
        <v>5.7177318987961558E-2</v>
      </c>
      <c r="F987">
        <v>32</v>
      </c>
      <c r="G987">
        <v>4.4578282986588196</v>
      </c>
      <c r="H987">
        <v>9.5299872547781827E-5</v>
      </c>
      <c r="I987">
        <v>2.1130448897904109E-4</v>
      </c>
    </row>
    <row r="988" spans="1:9" x14ac:dyDescent="0.2">
      <c r="A988" t="s">
        <v>52</v>
      </c>
      <c r="B988" t="s">
        <v>714</v>
      </c>
      <c r="C988" t="s">
        <v>735</v>
      </c>
      <c r="D988">
        <v>0.22911204313395311</v>
      </c>
      <c r="E988">
        <v>5.1407341863601283E-2</v>
      </c>
      <c r="F988">
        <v>32</v>
      </c>
      <c r="G988">
        <v>4.4567961467810244</v>
      </c>
      <c r="H988">
        <v>9.5582669750845381E-5</v>
      </c>
      <c r="I988">
        <v>2.1171658289639579E-4</v>
      </c>
    </row>
    <row r="989" spans="1:9" x14ac:dyDescent="0.2">
      <c r="A989" t="s">
        <v>895</v>
      </c>
      <c r="B989" t="s">
        <v>714</v>
      </c>
      <c r="C989" t="s">
        <v>739</v>
      </c>
      <c r="D989">
        <v>-0.2126714407871147</v>
      </c>
      <c r="E989">
        <v>4.8056306274932077E-2</v>
      </c>
      <c r="F989">
        <v>32</v>
      </c>
      <c r="G989">
        <v>-4.4254637376916302</v>
      </c>
      <c r="H989">
        <v>1.045732327284857E-4</v>
      </c>
      <c r="I989">
        <v>2.313960894417556E-4</v>
      </c>
    </row>
    <row r="990" spans="1:9" x14ac:dyDescent="0.2">
      <c r="A990" t="s">
        <v>909</v>
      </c>
      <c r="B990" t="s">
        <v>714</v>
      </c>
      <c r="C990" t="s">
        <v>738</v>
      </c>
      <c r="D990">
        <v>0.42231252737533209</v>
      </c>
      <c r="E990">
        <v>9.570599596611204E-2</v>
      </c>
      <c r="F990">
        <v>32</v>
      </c>
      <c r="G990">
        <v>4.4126026077286342</v>
      </c>
      <c r="H990">
        <v>1.08500866836577E-4</v>
      </c>
      <c r="I990">
        <v>2.398440214282229E-4</v>
      </c>
    </row>
    <row r="991" spans="1:9" x14ac:dyDescent="0.2">
      <c r="A991" t="s">
        <v>900</v>
      </c>
      <c r="B991" t="s">
        <v>722</v>
      </c>
      <c r="C991" t="s">
        <v>752</v>
      </c>
      <c r="D991">
        <v>-0.41348843562839188</v>
      </c>
      <c r="E991">
        <v>9.4159437069112728E-2</v>
      </c>
      <c r="F991">
        <v>32</v>
      </c>
      <c r="G991">
        <v>-4.3913647797712798</v>
      </c>
      <c r="H991">
        <v>1.153077443168786E-4</v>
      </c>
      <c r="I991">
        <v>2.546330774399017E-4</v>
      </c>
    </row>
    <row r="992" spans="1:9" x14ac:dyDescent="0.2">
      <c r="A992" t="s">
        <v>891</v>
      </c>
      <c r="B992" t="s">
        <v>722</v>
      </c>
      <c r="C992" t="s">
        <v>731</v>
      </c>
      <c r="D992">
        <v>0.38375332527824813</v>
      </c>
      <c r="E992">
        <v>8.7502025500467706E-2</v>
      </c>
      <c r="F992">
        <v>32</v>
      </c>
      <c r="G992">
        <v>4.3856507673207741</v>
      </c>
      <c r="H992">
        <v>1.172099651417757E-4</v>
      </c>
      <c r="I992">
        <v>2.5857228673700821E-4</v>
      </c>
    </row>
    <row r="993" spans="1:9" x14ac:dyDescent="0.2">
      <c r="A993" t="s">
        <v>905</v>
      </c>
      <c r="B993" t="s">
        <v>714</v>
      </c>
      <c r="C993" t="s">
        <v>744</v>
      </c>
      <c r="D993">
        <v>0.2564496035213949</v>
      </c>
      <c r="E993">
        <v>5.848449182097596E-2</v>
      </c>
      <c r="F993">
        <v>32</v>
      </c>
      <c r="G993">
        <v>4.3849163348533544</v>
      </c>
      <c r="H993">
        <v>1.174566956397491E-4</v>
      </c>
      <c r="I993">
        <v>2.5859417669073779E-4</v>
      </c>
    </row>
    <row r="994" spans="1:9" x14ac:dyDescent="0.2">
      <c r="A994" t="s">
        <v>887</v>
      </c>
      <c r="B994" t="s">
        <v>722</v>
      </c>
      <c r="C994" t="s">
        <v>742</v>
      </c>
      <c r="D994">
        <v>-0.34177997489363299</v>
      </c>
      <c r="E994">
        <v>7.794183976141407E-2</v>
      </c>
      <c r="F994">
        <v>32</v>
      </c>
      <c r="G994">
        <v>-4.3850642471341148</v>
      </c>
      <c r="H994">
        <v>1.174069637582857E-4</v>
      </c>
      <c r="I994">
        <v>2.5859417669073779E-4</v>
      </c>
    </row>
    <row r="995" spans="1:9" x14ac:dyDescent="0.2">
      <c r="A995" t="s">
        <v>909</v>
      </c>
      <c r="B995" t="s">
        <v>722</v>
      </c>
      <c r="C995" t="s">
        <v>750</v>
      </c>
      <c r="D995">
        <v>-0.41906573403180919</v>
      </c>
      <c r="E995">
        <v>9.570599596611204E-2</v>
      </c>
      <c r="F995">
        <v>32</v>
      </c>
      <c r="G995">
        <v>-4.3786779480377982</v>
      </c>
      <c r="H995">
        <v>1.195732299686852E-4</v>
      </c>
      <c r="I995">
        <v>2.629888562453257E-4</v>
      </c>
    </row>
    <row r="996" spans="1:9" x14ac:dyDescent="0.2">
      <c r="A996" t="s">
        <v>885</v>
      </c>
      <c r="B996" t="s">
        <v>722</v>
      </c>
      <c r="C996" t="s">
        <v>730</v>
      </c>
      <c r="D996">
        <v>0.1875657574587685</v>
      </c>
      <c r="E996">
        <v>4.2954832131899101E-2</v>
      </c>
      <c r="F996">
        <v>32</v>
      </c>
      <c r="G996">
        <v>4.36658108412158</v>
      </c>
      <c r="H996">
        <v>1.2378517236697839E-4</v>
      </c>
      <c r="I996">
        <v>2.7197868858096658E-4</v>
      </c>
    </row>
    <row r="997" spans="1:9" x14ac:dyDescent="0.2">
      <c r="A997" t="s">
        <v>910</v>
      </c>
      <c r="B997" t="s">
        <v>722</v>
      </c>
      <c r="C997" t="s">
        <v>752</v>
      </c>
      <c r="D997">
        <v>-0.18378903971279911</v>
      </c>
      <c r="E997">
        <v>4.2126847036834232E-2</v>
      </c>
      <c r="F997">
        <v>32</v>
      </c>
      <c r="G997">
        <v>-4.3627532711408588</v>
      </c>
      <c r="H997">
        <v>1.251481867346588E-4</v>
      </c>
      <c r="I997">
        <v>2.7469712545577361E-4</v>
      </c>
    </row>
    <row r="998" spans="1:9" x14ac:dyDescent="0.2">
      <c r="A998" t="s">
        <v>907</v>
      </c>
      <c r="B998" t="s">
        <v>714</v>
      </c>
      <c r="C998" t="s">
        <v>739</v>
      </c>
      <c r="D998">
        <v>0.17329878838580501</v>
      </c>
      <c r="E998">
        <v>3.9751652316631178E-2</v>
      </c>
      <c r="F998">
        <v>32</v>
      </c>
      <c r="G998">
        <v>4.3595367308367399</v>
      </c>
      <c r="H998">
        <v>1.2630497394259171E-4</v>
      </c>
      <c r="I998">
        <v>2.769578946692974E-4</v>
      </c>
    </row>
    <row r="999" spans="1:9" x14ac:dyDescent="0.2">
      <c r="A999" t="s">
        <v>902</v>
      </c>
      <c r="B999" t="s">
        <v>722</v>
      </c>
      <c r="C999" t="s">
        <v>751</v>
      </c>
      <c r="D999">
        <v>-0.27177214838751118</v>
      </c>
      <c r="E999">
        <v>6.236221754122552E-2</v>
      </c>
      <c r="F999">
        <v>32</v>
      </c>
      <c r="G999">
        <v>-4.3579615847985522</v>
      </c>
      <c r="H999">
        <v>1.2687529456091839E-4</v>
      </c>
      <c r="I999">
        <v>2.7792943161589358E-4</v>
      </c>
    </row>
    <row r="1000" spans="1:9" x14ac:dyDescent="0.2">
      <c r="A1000" t="s">
        <v>907</v>
      </c>
      <c r="B1000" t="s">
        <v>714</v>
      </c>
      <c r="C1000" t="s">
        <v>741</v>
      </c>
      <c r="D1000">
        <v>0.17311029657932181</v>
      </c>
      <c r="E1000">
        <v>3.9751652316631178E-2</v>
      </c>
      <c r="F1000">
        <v>32</v>
      </c>
      <c r="G1000">
        <v>4.3547949957012593</v>
      </c>
      <c r="H1000">
        <v>1.280295313163946E-4</v>
      </c>
      <c r="I1000">
        <v>2.801768500951962E-4</v>
      </c>
    </row>
    <row r="1001" spans="1:9" x14ac:dyDescent="0.2">
      <c r="A1001" t="s">
        <v>901</v>
      </c>
      <c r="B1001" t="s">
        <v>722</v>
      </c>
      <c r="C1001" t="s">
        <v>739</v>
      </c>
      <c r="D1001">
        <v>0.36562748276157969</v>
      </c>
      <c r="E1001">
        <v>8.4145289203692991E-2</v>
      </c>
      <c r="F1001">
        <v>32</v>
      </c>
      <c r="G1001">
        <v>4.3451925380694147</v>
      </c>
      <c r="H1001">
        <v>1.315933451884667E-4</v>
      </c>
      <c r="I1001">
        <v>2.876875534450564E-4</v>
      </c>
    </row>
    <row r="1002" spans="1:9" x14ac:dyDescent="0.2">
      <c r="A1002" t="s">
        <v>911</v>
      </c>
      <c r="B1002" t="s">
        <v>714</v>
      </c>
      <c r="C1002" t="s">
        <v>740</v>
      </c>
      <c r="D1002">
        <v>0.29648850468223009</v>
      </c>
      <c r="E1002">
        <v>6.8393870479695751E-2</v>
      </c>
      <c r="F1002">
        <v>32</v>
      </c>
      <c r="G1002">
        <v>4.3350157346373503</v>
      </c>
      <c r="H1002">
        <v>1.3547708049036389E-4</v>
      </c>
      <c r="I1002">
        <v>2.9588194379095469E-4</v>
      </c>
    </row>
    <row r="1003" spans="1:9" x14ac:dyDescent="0.2">
      <c r="A1003" t="s">
        <v>879</v>
      </c>
      <c r="B1003" t="s">
        <v>722</v>
      </c>
      <c r="C1003" t="s">
        <v>747</v>
      </c>
      <c r="D1003">
        <v>0.21688047129589541</v>
      </c>
      <c r="E1003">
        <v>5.0193996098885321E-2</v>
      </c>
      <c r="F1003">
        <v>32</v>
      </c>
      <c r="G1003">
        <v>4.3208448848867747</v>
      </c>
      <c r="H1003">
        <v>1.410738528172368E-4</v>
      </c>
      <c r="I1003">
        <v>3.0779749705578939E-4</v>
      </c>
    </row>
    <row r="1004" spans="1:9" x14ac:dyDescent="0.2">
      <c r="A1004" t="s">
        <v>912</v>
      </c>
      <c r="B1004" t="s">
        <v>714</v>
      </c>
      <c r="C1004" t="s">
        <v>738</v>
      </c>
      <c r="D1004">
        <v>0.3914025736502531</v>
      </c>
      <c r="E1004">
        <v>9.0627712679725608E-2</v>
      </c>
      <c r="F1004">
        <v>32</v>
      </c>
      <c r="G1004">
        <v>4.3187956760362338</v>
      </c>
      <c r="H1004">
        <v>1.4190182117151151E-4</v>
      </c>
      <c r="I1004">
        <v>3.0929498746365392E-4</v>
      </c>
    </row>
    <row r="1005" spans="1:9" x14ac:dyDescent="0.2">
      <c r="A1005" t="s">
        <v>905</v>
      </c>
      <c r="B1005" t="s">
        <v>714</v>
      </c>
      <c r="C1005" t="s">
        <v>746</v>
      </c>
      <c r="D1005">
        <v>0.25256062400338603</v>
      </c>
      <c r="E1005">
        <v>5.848449182097596E-2</v>
      </c>
      <c r="F1005">
        <v>32</v>
      </c>
      <c r="G1005">
        <v>4.3184204246227704</v>
      </c>
      <c r="H1005">
        <v>1.4205395669826759E-4</v>
      </c>
      <c r="I1005">
        <v>3.0931788776571932E-4</v>
      </c>
    </row>
    <row r="1006" spans="1:9" x14ac:dyDescent="0.2">
      <c r="A1006" t="s">
        <v>896</v>
      </c>
      <c r="B1006" t="s">
        <v>714</v>
      </c>
      <c r="C1006" t="s">
        <v>749</v>
      </c>
      <c r="D1006">
        <v>0.47680359788068638</v>
      </c>
      <c r="E1006">
        <v>0.1105501787220628</v>
      </c>
      <c r="F1006">
        <v>32</v>
      </c>
      <c r="G1006">
        <v>4.3130061243901849</v>
      </c>
      <c r="H1006">
        <v>1.442670092870049E-4</v>
      </c>
      <c r="I1006">
        <v>3.1382385287133342E-4</v>
      </c>
    </row>
    <row r="1007" spans="1:9" x14ac:dyDescent="0.2">
      <c r="A1007" t="s">
        <v>886</v>
      </c>
      <c r="B1007" t="s">
        <v>714</v>
      </c>
      <c r="C1007" t="s">
        <v>736</v>
      </c>
      <c r="D1007">
        <v>0.18896784220994639</v>
      </c>
      <c r="E1007">
        <v>4.3841290675561459E-2</v>
      </c>
      <c r="F1007">
        <v>32</v>
      </c>
      <c r="G1007">
        <v>4.3102709636986836</v>
      </c>
      <c r="H1007">
        <v>1.4539786414749799E-4</v>
      </c>
      <c r="I1007">
        <v>3.1596908984889122E-4</v>
      </c>
    </row>
    <row r="1008" spans="1:9" x14ac:dyDescent="0.2">
      <c r="A1008" t="s">
        <v>904</v>
      </c>
      <c r="B1008" t="s">
        <v>722</v>
      </c>
      <c r="C1008" t="s">
        <v>749</v>
      </c>
      <c r="D1008">
        <v>-0.2458514801294833</v>
      </c>
      <c r="E1008">
        <v>5.7177318987961578E-2</v>
      </c>
      <c r="F1008">
        <v>32</v>
      </c>
      <c r="G1008">
        <v>-4.2998077643557622</v>
      </c>
      <c r="H1008">
        <v>1.498050532484248E-4</v>
      </c>
      <c r="I1008">
        <v>3.2522289890115291E-4</v>
      </c>
    </row>
    <row r="1009" spans="1:9" x14ac:dyDescent="0.2">
      <c r="A1009" t="s">
        <v>905</v>
      </c>
      <c r="B1009" t="s">
        <v>722</v>
      </c>
      <c r="C1009" t="s">
        <v>754</v>
      </c>
      <c r="D1009">
        <v>0.25124781227987991</v>
      </c>
      <c r="E1009">
        <v>5.8484491820975967E-2</v>
      </c>
      <c r="F1009">
        <v>32</v>
      </c>
      <c r="G1009">
        <v>4.2959732478989867</v>
      </c>
      <c r="H1009">
        <v>1.5145291578905429E-4</v>
      </c>
      <c r="I1009">
        <v>3.2847385112541681E-4</v>
      </c>
    </row>
    <row r="1010" spans="1:9" x14ac:dyDescent="0.2">
      <c r="A1010" t="s">
        <v>901</v>
      </c>
      <c r="B1010" t="s">
        <v>714</v>
      </c>
      <c r="C1010" t="s">
        <v>746</v>
      </c>
      <c r="D1010">
        <v>0.36138989799939342</v>
      </c>
      <c r="E1010">
        <v>8.4145289203693005E-2</v>
      </c>
      <c r="F1010">
        <v>32</v>
      </c>
      <c r="G1010">
        <v>4.2948322053367258</v>
      </c>
      <c r="H1010">
        <v>1.5194671024788939E-4</v>
      </c>
      <c r="I1010">
        <v>3.2921787220376042E-4</v>
      </c>
    </row>
    <row r="1011" spans="1:9" x14ac:dyDescent="0.2">
      <c r="A1011" t="s">
        <v>889</v>
      </c>
      <c r="B1011" t="s">
        <v>714</v>
      </c>
      <c r="C1011" t="s">
        <v>737</v>
      </c>
      <c r="D1011">
        <v>-0.26089991551953462</v>
      </c>
      <c r="E1011">
        <v>6.0800055977883467E-2</v>
      </c>
      <c r="F1011">
        <v>32</v>
      </c>
      <c r="G1011">
        <v>-4.2911130807912272</v>
      </c>
      <c r="H1011">
        <v>1.5356722071745499E-4</v>
      </c>
      <c r="I1011">
        <v>3.3239921709308411E-4</v>
      </c>
    </row>
    <row r="1012" spans="1:9" x14ac:dyDescent="0.2">
      <c r="A1012" t="s">
        <v>907</v>
      </c>
      <c r="B1012" t="s">
        <v>722</v>
      </c>
      <c r="C1012" t="s">
        <v>749</v>
      </c>
      <c r="D1012">
        <v>-0.17040285835359911</v>
      </c>
      <c r="E1012">
        <v>3.9751652316631192E-2</v>
      </c>
      <c r="F1012">
        <v>32</v>
      </c>
      <c r="G1012">
        <v>-4.2866861733520043</v>
      </c>
      <c r="H1012">
        <v>1.5551832702487639E-4</v>
      </c>
      <c r="I1012">
        <v>3.3628913487359399E-4</v>
      </c>
    </row>
    <row r="1013" spans="1:9" x14ac:dyDescent="0.2">
      <c r="A1013" t="s">
        <v>907</v>
      </c>
      <c r="B1013" t="s">
        <v>714</v>
      </c>
      <c r="C1013" t="s">
        <v>738</v>
      </c>
      <c r="D1013">
        <v>0.17037508059042891</v>
      </c>
      <c r="E1013">
        <v>3.9751652316631178E-2</v>
      </c>
      <c r="F1013">
        <v>32</v>
      </c>
      <c r="G1013">
        <v>4.2859873907467207</v>
      </c>
      <c r="H1013">
        <v>1.5582852974923371E-4</v>
      </c>
      <c r="I1013">
        <v>3.3662661619419021E-4</v>
      </c>
    </row>
    <row r="1014" spans="1:9" x14ac:dyDescent="0.2">
      <c r="A1014" t="s">
        <v>906</v>
      </c>
      <c r="B1014" t="s">
        <v>722</v>
      </c>
      <c r="C1014" t="s">
        <v>751</v>
      </c>
      <c r="D1014">
        <v>0.62435645644488291</v>
      </c>
      <c r="E1014">
        <v>0.14581018249887051</v>
      </c>
      <c r="F1014">
        <v>32</v>
      </c>
      <c r="G1014">
        <v>4.2819811740494824</v>
      </c>
      <c r="H1014">
        <v>1.5761875978478841E-4</v>
      </c>
      <c r="I1014">
        <v>3.4015748159088718E-4</v>
      </c>
    </row>
    <row r="1015" spans="1:9" x14ac:dyDescent="0.2">
      <c r="A1015" t="s">
        <v>905</v>
      </c>
      <c r="B1015" t="s">
        <v>722</v>
      </c>
      <c r="C1015" t="s">
        <v>732</v>
      </c>
      <c r="D1015">
        <v>0.25016778106526488</v>
      </c>
      <c r="E1015">
        <v>5.848449182097596E-2</v>
      </c>
      <c r="F1015">
        <v>32</v>
      </c>
      <c r="G1015">
        <v>4.277506280315154</v>
      </c>
      <c r="H1015">
        <v>1.5964237374335079E-4</v>
      </c>
      <c r="I1015">
        <v>3.4418454516829038E-4</v>
      </c>
    </row>
    <row r="1016" spans="1:9" x14ac:dyDescent="0.2">
      <c r="A1016" t="s">
        <v>49</v>
      </c>
      <c r="B1016" t="s">
        <v>722</v>
      </c>
      <c r="C1016" t="s">
        <v>744</v>
      </c>
      <c r="D1016">
        <v>0.2755050847813737</v>
      </c>
      <c r="E1016">
        <v>6.4424177334985733E-2</v>
      </c>
      <c r="F1016">
        <v>32</v>
      </c>
      <c r="G1016">
        <v>4.2764237927142279</v>
      </c>
      <c r="H1016">
        <v>1.6013572041488269E-4</v>
      </c>
      <c r="I1016">
        <v>3.4490770550897821E-4</v>
      </c>
    </row>
    <row r="1017" spans="1:9" x14ac:dyDescent="0.2">
      <c r="A1017" t="s">
        <v>907</v>
      </c>
      <c r="B1017" t="s">
        <v>714</v>
      </c>
      <c r="C1017" t="s">
        <v>740</v>
      </c>
      <c r="D1017">
        <v>0.1698794652671741</v>
      </c>
      <c r="E1017">
        <v>3.9751652316631178E-2</v>
      </c>
      <c r="F1017">
        <v>32</v>
      </c>
      <c r="G1017">
        <v>4.2735195989853327</v>
      </c>
      <c r="H1017">
        <v>1.6146674227867619E-4</v>
      </c>
      <c r="I1017">
        <v>3.4743188683411698E-4</v>
      </c>
    </row>
    <row r="1018" spans="1:9" x14ac:dyDescent="0.2">
      <c r="A1018" t="s">
        <v>897</v>
      </c>
      <c r="B1018" t="s">
        <v>722</v>
      </c>
      <c r="C1018" t="s">
        <v>741</v>
      </c>
      <c r="D1018">
        <v>-0.21531313921861089</v>
      </c>
      <c r="E1018">
        <v>5.0422032527988749E-2</v>
      </c>
      <c r="F1018">
        <v>32</v>
      </c>
      <c r="G1018">
        <v>-4.2702193549832161</v>
      </c>
      <c r="H1018">
        <v>1.629925018991555E-4</v>
      </c>
      <c r="I1018">
        <v>3.5036970880684601E-4</v>
      </c>
    </row>
    <row r="1019" spans="1:9" x14ac:dyDescent="0.2">
      <c r="A1019" t="s">
        <v>910</v>
      </c>
      <c r="B1019" t="s">
        <v>722</v>
      </c>
      <c r="C1019" t="s">
        <v>740</v>
      </c>
      <c r="D1019">
        <v>-0.1796055327301431</v>
      </c>
      <c r="E1019">
        <v>4.2126847036834211E-2</v>
      </c>
      <c r="F1019">
        <v>32</v>
      </c>
      <c r="G1019">
        <v>-4.2634458869685279</v>
      </c>
      <c r="H1019">
        <v>1.6616858553125761E-4</v>
      </c>
      <c r="I1019">
        <v>3.5684581199632901E-4</v>
      </c>
    </row>
    <row r="1020" spans="1:9" x14ac:dyDescent="0.2">
      <c r="A1020" t="s">
        <v>905</v>
      </c>
      <c r="B1020" t="s">
        <v>714</v>
      </c>
      <c r="C1020" t="s">
        <v>745</v>
      </c>
      <c r="D1020">
        <v>0.2490884114229994</v>
      </c>
      <c r="E1020">
        <v>5.8484491820975967E-2</v>
      </c>
      <c r="F1020">
        <v>32</v>
      </c>
      <c r="G1020">
        <v>4.2590506246591282</v>
      </c>
      <c r="H1020">
        <v>1.6826203514991211E-4</v>
      </c>
      <c r="I1020">
        <v>3.609865272764323E-4</v>
      </c>
    </row>
    <row r="1021" spans="1:9" x14ac:dyDescent="0.2">
      <c r="A1021" t="s">
        <v>904</v>
      </c>
      <c r="B1021" t="s">
        <v>714</v>
      </c>
      <c r="C1021" t="s">
        <v>749</v>
      </c>
      <c r="D1021">
        <v>0.2434274218302821</v>
      </c>
      <c r="E1021">
        <v>5.7177318987961578E-2</v>
      </c>
      <c r="F1021">
        <v>32</v>
      </c>
      <c r="G1021">
        <v>4.2574123120661644</v>
      </c>
      <c r="H1021">
        <v>1.6904898118950821E-4</v>
      </c>
      <c r="I1021">
        <v>3.6231891552294981E-4</v>
      </c>
    </row>
    <row r="1022" spans="1:9" x14ac:dyDescent="0.2">
      <c r="A1022" t="s">
        <v>889</v>
      </c>
      <c r="B1022" t="s">
        <v>722</v>
      </c>
      <c r="C1022" t="s">
        <v>743</v>
      </c>
      <c r="D1022">
        <v>0.25841733253143878</v>
      </c>
      <c r="E1022">
        <v>6.0800055977883481E-2</v>
      </c>
      <c r="F1022">
        <v>32</v>
      </c>
      <c r="G1022">
        <v>4.2502811613436711</v>
      </c>
      <c r="H1022">
        <v>1.7251675995902881E-4</v>
      </c>
      <c r="I1022">
        <v>3.6938882720639101E-4</v>
      </c>
    </row>
    <row r="1023" spans="1:9" x14ac:dyDescent="0.2">
      <c r="A1023" t="s">
        <v>901</v>
      </c>
      <c r="B1023" t="s">
        <v>722</v>
      </c>
      <c r="C1023" t="s">
        <v>752</v>
      </c>
      <c r="D1023">
        <v>-0.35752147910259302</v>
      </c>
      <c r="E1023">
        <v>8.4145289203693019E-2</v>
      </c>
      <c r="F1023">
        <v>32</v>
      </c>
      <c r="G1023">
        <v>-4.2488591160121869</v>
      </c>
      <c r="H1023">
        <v>1.7321660557072561E-4</v>
      </c>
      <c r="I1023">
        <v>3.7052406127959322E-4</v>
      </c>
    </row>
    <row r="1024" spans="1:9" x14ac:dyDescent="0.2">
      <c r="A1024" t="s">
        <v>903</v>
      </c>
      <c r="B1024" t="s">
        <v>722</v>
      </c>
      <c r="C1024" t="s">
        <v>746</v>
      </c>
      <c r="D1024">
        <v>-0.5527403363754877</v>
      </c>
      <c r="E1024">
        <v>0.13039791332931361</v>
      </c>
      <c r="F1024">
        <v>32</v>
      </c>
      <c r="G1024">
        <v>-4.2388740913328027</v>
      </c>
      <c r="H1024">
        <v>1.782099248343384E-4</v>
      </c>
      <c r="I1024">
        <v>3.8083216813913418E-4</v>
      </c>
    </row>
    <row r="1025" spans="1:9" x14ac:dyDescent="0.2">
      <c r="A1025" t="s">
        <v>895</v>
      </c>
      <c r="B1025" t="s">
        <v>714</v>
      </c>
      <c r="C1025" t="s">
        <v>740</v>
      </c>
      <c r="D1025">
        <v>-0.20368606796670261</v>
      </c>
      <c r="E1025">
        <v>4.8056306274932091E-2</v>
      </c>
      <c r="F1025">
        <v>32</v>
      </c>
      <c r="G1025">
        <v>-4.2384878022336183</v>
      </c>
      <c r="H1025">
        <v>1.784059196071171E-4</v>
      </c>
      <c r="I1025">
        <v>3.8087832690317068E-4</v>
      </c>
    </row>
    <row r="1026" spans="1:9" x14ac:dyDescent="0.2">
      <c r="A1026" t="s">
        <v>910</v>
      </c>
      <c r="B1026" t="s">
        <v>722</v>
      </c>
      <c r="C1026" t="s">
        <v>736</v>
      </c>
      <c r="D1026">
        <v>0.17849961973693601</v>
      </c>
      <c r="E1026">
        <v>4.2126847036834197E-2</v>
      </c>
      <c r="F1026">
        <v>32</v>
      </c>
      <c r="G1026">
        <v>4.2371939105925112</v>
      </c>
      <c r="H1026">
        <v>1.7906395837572731E-4</v>
      </c>
      <c r="I1026">
        <v>3.8190984872323101E-4</v>
      </c>
    </row>
    <row r="1027" spans="1:9" x14ac:dyDescent="0.2">
      <c r="A1027" t="s">
        <v>890</v>
      </c>
      <c r="B1027" t="s">
        <v>714</v>
      </c>
      <c r="C1027" t="s">
        <v>736</v>
      </c>
      <c r="D1027">
        <v>0.25618540265617312</v>
      </c>
      <c r="E1027">
        <v>6.0717480723876047E-2</v>
      </c>
      <c r="F1027">
        <v>32</v>
      </c>
      <c r="G1027">
        <v>4.2193022438006524</v>
      </c>
      <c r="H1027">
        <v>1.8841169817330889E-4</v>
      </c>
      <c r="I1027">
        <v>4.0145477932732352E-4</v>
      </c>
    </row>
    <row r="1028" spans="1:9" x14ac:dyDescent="0.2">
      <c r="A1028" t="s">
        <v>49</v>
      </c>
      <c r="B1028" t="s">
        <v>714</v>
      </c>
      <c r="C1028" t="s">
        <v>737</v>
      </c>
      <c r="D1028">
        <v>-0.27155335411979831</v>
      </c>
      <c r="E1028">
        <v>6.4424177334985705E-2</v>
      </c>
      <c r="F1028">
        <v>32</v>
      </c>
      <c r="G1028">
        <v>-4.2150845436148172</v>
      </c>
      <c r="H1028">
        <v>1.9068425805036769E-4</v>
      </c>
      <c r="I1028">
        <v>4.059009937446424E-4</v>
      </c>
    </row>
    <row r="1029" spans="1:9" x14ac:dyDescent="0.2">
      <c r="A1029" t="s">
        <v>912</v>
      </c>
      <c r="B1029" t="s">
        <v>722</v>
      </c>
      <c r="C1029" t="s">
        <v>731</v>
      </c>
      <c r="D1029">
        <v>-0.38093754731495583</v>
      </c>
      <c r="E1029">
        <v>9.0627712679725594E-2</v>
      </c>
      <c r="F1029">
        <v>32</v>
      </c>
      <c r="G1029">
        <v>-4.2033229798171394</v>
      </c>
      <c r="H1029">
        <v>1.971649032572484E-4</v>
      </c>
      <c r="I1029">
        <v>4.1928738920528769E-4</v>
      </c>
    </row>
    <row r="1030" spans="1:9" x14ac:dyDescent="0.2">
      <c r="A1030" t="s">
        <v>899</v>
      </c>
      <c r="B1030" t="s">
        <v>722</v>
      </c>
      <c r="C1030" t="s">
        <v>730</v>
      </c>
      <c r="D1030">
        <v>-0.36159348028035337</v>
      </c>
      <c r="E1030">
        <v>8.6101267691082353E-2</v>
      </c>
      <c r="F1030">
        <v>32</v>
      </c>
      <c r="G1030">
        <v>-4.199630156174857</v>
      </c>
      <c r="H1030">
        <v>1.9924396770734719E-4</v>
      </c>
      <c r="I1030">
        <v>4.2329652283350808E-4</v>
      </c>
    </row>
    <row r="1031" spans="1:9" x14ac:dyDescent="0.2">
      <c r="A1031" t="s">
        <v>899</v>
      </c>
      <c r="B1031" t="s">
        <v>722</v>
      </c>
      <c r="C1031" t="s">
        <v>754</v>
      </c>
      <c r="D1031">
        <v>-0.3599173298188747</v>
      </c>
      <c r="E1031">
        <v>8.6101267691082367E-2</v>
      </c>
      <c r="F1031">
        <v>32</v>
      </c>
      <c r="G1031">
        <v>-4.1801629577650443</v>
      </c>
      <c r="H1031">
        <v>2.1056538233319699E-4</v>
      </c>
      <c r="I1031">
        <v>4.4691428087045902E-4</v>
      </c>
    </row>
    <row r="1032" spans="1:9" x14ac:dyDescent="0.2">
      <c r="A1032" t="s">
        <v>908</v>
      </c>
      <c r="B1032" t="s">
        <v>714</v>
      </c>
      <c r="C1032" t="s">
        <v>743</v>
      </c>
      <c r="D1032">
        <v>0.32085413991793188</v>
      </c>
      <c r="E1032">
        <v>7.6900749480070182E-2</v>
      </c>
      <c r="F1032">
        <v>32</v>
      </c>
      <c r="G1032">
        <v>4.1723148615227128</v>
      </c>
      <c r="H1032">
        <v>2.153062700370323E-4</v>
      </c>
      <c r="I1032">
        <v>4.5653290656395991E-4</v>
      </c>
    </row>
    <row r="1033" spans="1:9" x14ac:dyDescent="0.2">
      <c r="A1033" t="s">
        <v>911</v>
      </c>
      <c r="B1033" t="s">
        <v>714</v>
      </c>
      <c r="C1033" t="s">
        <v>739</v>
      </c>
      <c r="D1033">
        <v>0.28497599821246511</v>
      </c>
      <c r="E1033">
        <v>6.8393870479695737E-2</v>
      </c>
      <c r="F1033">
        <v>32</v>
      </c>
      <c r="G1033">
        <v>4.1666891523132419</v>
      </c>
      <c r="H1033">
        <v>2.1876902847537511E-4</v>
      </c>
      <c r="I1033">
        <v>4.6342537166849568E-4</v>
      </c>
    </row>
    <row r="1034" spans="1:9" x14ac:dyDescent="0.2">
      <c r="A1034" t="s">
        <v>912</v>
      </c>
      <c r="B1034" t="s">
        <v>714</v>
      </c>
      <c r="C1034" t="s">
        <v>743</v>
      </c>
      <c r="D1034">
        <v>0.37755215120256369</v>
      </c>
      <c r="E1034">
        <v>9.0627712679725608E-2</v>
      </c>
      <c r="F1034">
        <v>32</v>
      </c>
      <c r="G1034">
        <v>4.16596800293103</v>
      </c>
      <c r="H1034">
        <v>2.1921685039258461E-4</v>
      </c>
      <c r="I1034">
        <v>4.6392403222616748E-4</v>
      </c>
    </row>
    <row r="1035" spans="1:9" x14ac:dyDescent="0.2">
      <c r="A1035" t="s">
        <v>904</v>
      </c>
      <c r="B1035" t="s">
        <v>714</v>
      </c>
      <c r="C1035" t="s">
        <v>754</v>
      </c>
      <c r="D1035">
        <v>0.2381128509179917</v>
      </c>
      <c r="E1035">
        <v>5.7177318987961558E-2</v>
      </c>
      <c r="F1035">
        <v>32</v>
      </c>
      <c r="G1035">
        <v>4.1644633769576576</v>
      </c>
      <c r="H1035">
        <v>2.2015409975194991E-4</v>
      </c>
      <c r="I1035">
        <v>4.6545648969821752E-4</v>
      </c>
    </row>
    <row r="1036" spans="1:9" x14ac:dyDescent="0.2">
      <c r="A1036" t="s">
        <v>890</v>
      </c>
      <c r="B1036" t="s">
        <v>722</v>
      </c>
      <c r="C1036" t="s">
        <v>750</v>
      </c>
      <c r="D1036">
        <v>-0.25213742941275802</v>
      </c>
      <c r="E1036">
        <v>6.0717480723876067E-2</v>
      </c>
      <c r="F1036">
        <v>32</v>
      </c>
      <c r="G1036">
        <v>-4.1526332516890703</v>
      </c>
      <c r="H1036">
        <v>2.2766164532893001E-4</v>
      </c>
      <c r="I1036">
        <v>4.8086366866381339E-4</v>
      </c>
    </row>
    <row r="1037" spans="1:9" x14ac:dyDescent="0.2">
      <c r="A1037" t="s">
        <v>885</v>
      </c>
      <c r="B1037" t="s">
        <v>714</v>
      </c>
      <c r="C1037" t="s">
        <v>743</v>
      </c>
      <c r="D1037">
        <v>0.1781512173180746</v>
      </c>
      <c r="E1037">
        <v>4.2954832131899108E-2</v>
      </c>
      <c r="F1037">
        <v>32</v>
      </c>
      <c r="G1037">
        <v>4.1474080674098586</v>
      </c>
      <c r="H1037">
        <v>2.3105713322514129E-4</v>
      </c>
      <c r="I1037">
        <v>4.8709341598813578E-4</v>
      </c>
    </row>
    <row r="1038" spans="1:9" x14ac:dyDescent="0.2">
      <c r="A1038" t="s">
        <v>900</v>
      </c>
      <c r="B1038" t="s">
        <v>714</v>
      </c>
      <c r="C1038" t="s">
        <v>739</v>
      </c>
      <c r="D1038">
        <v>0.39052027707093268</v>
      </c>
      <c r="E1038">
        <v>9.4159437069112686E-2</v>
      </c>
      <c r="F1038">
        <v>32</v>
      </c>
      <c r="G1038">
        <v>4.1474364038974896</v>
      </c>
      <c r="H1038">
        <v>2.3103858585624921E-4</v>
      </c>
      <c r="I1038">
        <v>4.8709341598813578E-4</v>
      </c>
    </row>
    <row r="1039" spans="1:9" x14ac:dyDescent="0.2">
      <c r="A1039" t="s">
        <v>899</v>
      </c>
      <c r="B1039" t="s">
        <v>722</v>
      </c>
      <c r="C1039" t="s">
        <v>734</v>
      </c>
      <c r="D1039">
        <v>-0.35688430842216662</v>
      </c>
      <c r="E1039">
        <v>8.6101267691082367E-2</v>
      </c>
      <c r="F1039">
        <v>32</v>
      </c>
      <c r="G1039">
        <v>-4.1449367470710259</v>
      </c>
      <c r="H1039">
        <v>2.32680348097221E-4</v>
      </c>
      <c r="I1039">
        <v>4.9004231460398327E-4</v>
      </c>
    </row>
    <row r="1040" spans="1:9" x14ac:dyDescent="0.2">
      <c r="A1040" t="s">
        <v>903</v>
      </c>
      <c r="B1040" t="s">
        <v>722</v>
      </c>
      <c r="C1040" t="s">
        <v>730</v>
      </c>
      <c r="D1040">
        <v>0.53847111773769263</v>
      </c>
      <c r="E1040">
        <v>0.13039791332931361</v>
      </c>
      <c r="F1040">
        <v>32</v>
      </c>
      <c r="G1040">
        <v>4.1294458169572854</v>
      </c>
      <c r="H1040">
        <v>2.4311317093844229E-4</v>
      </c>
      <c r="I1040">
        <v>5.1152135388204045E-4</v>
      </c>
    </row>
    <row r="1041" spans="1:9" x14ac:dyDescent="0.2">
      <c r="A1041" t="s">
        <v>905</v>
      </c>
      <c r="B1041" t="s">
        <v>722</v>
      </c>
      <c r="C1041" t="s">
        <v>731</v>
      </c>
      <c r="D1041">
        <v>-0.24103972251965869</v>
      </c>
      <c r="E1041">
        <v>5.8484491820975953E-2</v>
      </c>
      <c r="F1041">
        <v>32</v>
      </c>
      <c r="G1041">
        <v>-4.1214297160603479</v>
      </c>
      <c r="H1041">
        <v>2.4869075651499418E-4</v>
      </c>
      <c r="I1041">
        <v>5.2275323602381837E-4</v>
      </c>
    </row>
    <row r="1042" spans="1:9" x14ac:dyDescent="0.2">
      <c r="A1042" t="s">
        <v>894</v>
      </c>
      <c r="B1042" t="s">
        <v>722</v>
      </c>
      <c r="C1042" t="s">
        <v>730</v>
      </c>
      <c r="D1042">
        <v>0.35225928059776102</v>
      </c>
      <c r="E1042">
        <v>8.5648027542302232E-2</v>
      </c>
      <c r="F1042">
        <v>32</v>
      </c>
      <c r="G1042">
        <v>4.1128709055649573</v>
      </c>
      <c r="H1042">
        <v>2.5478458931366132E-4</v>
      </c>
      <c r="I1042">
        <v>5.3504763755868865E-4</v>
      </c>
    </row>
    <row r="1043" spans="1:9" x14ac:dyDescent="0.2">
      <c r="A1043" t="s">
        <v>49</v>
      </c>
      <c r="B1043" t="s">
        <v>714</v>
      </c>
      <c r="C1043" t="s">
        <v>756</v>
      </c>
      <c r="D1043">
        <v>0.26484613844376842</v>
      </c>
      <c r="E1043">
        <v>6.4424177334985719E-2</v>
      </c>
      <c r="F1043">
        <v>32</v>
      </c>
      <c r="G1043">
        <v>4.1109743174002933</v>
      </c>
      <c r="H1043">
        <v>2.5615465373553768E-4</v>
      </c>
      <c r="I1043">
        <v>5.3740803435006171E-4</v>
      </c>
    </row>
    <row r="1044" spans="1:9" x14ac:dyDescent="0.2">
      <c r="A1044" t="s">
        <v>911</v>
      </c>
      <c r="B1044" t="s">
        <v>722</v>
      </c>
      <c r="C1044" t="s">
        <v>740</v>
      </c>
      <c r="D1044">
        <v>-0.2811340815277783</v>
      </c>
      <c r="E1044">
        <v>6.8393870479695737E-2</v>
      </c>
      <c r="F1044">
        <v>32</v>
      </c>
      <c r="G1044">
        <v>-4.110515745869936</v>
      </c>
      <c r="H1044">
        <v>2.5648700201005148E-4</v>
      </c>
      <c r="I1044">
        <v>5.375888794529294E-4</v>
      </c>
    </row>
    <row r="1045" spans="1:9" x14ac:dyDescent="0.2">
      <c r="A1045" t="s">
        <v>901</v>
      </c>
      <c r="B1045" t="s">
        <v>714</v>
      </c>
      <c r="C1045" t="s">
        <v>745</v>
      </c>
      <c r="D1045">
        <v>0.34579308018378918</v>
      </c>
      <c r="E1045">
        <v>8.4145289203693005E-2</v>
      </c>
      <c r="F1045">
        <v>32</v>
      </c>
      <c r="G1045">
        <v>4.1094764003569786</v>
      </c>
      <c r="H1045">
        <v>2.5724183130192141E-4</v>
      </c>
      <c r="I1045">
        <v>5.3865403601476166E-4</v>
      </c>
    </row>
    <row r="1046" spans="1:9" x14ac:dyDescent="0.2">
      <c r="A1046" t="s">
        <v>49</v>
      </c>
      <c r="B1046" t="s">
        <v>714</v>
      </c>
      <c r="C1046" t="s">
        <v>732</v>
      </c>
      <c r="D1046">
        <v>0.26457491782393239</v>
      </c>
      <c r="E1046">
        <v>6.4424177334985705E-2</v>
      </c>
      <c r="F1046">
        <v>32</v>
      </c>
      <c r="G1046">
        <v>4.1067643975991341</v>
      </c>
      <c r="H1046">
        <v>2.5922171353134779E-4</v>
      </c>
      <c r="I1046">
        <v>5.42279906467877E-4</v>
      </c>
    </row>
    <row r="1047" spans="1:9" x14ac:dyDescent="0.2">
      <c r="A1047" t="s">
        <v>889</v>
      </c>
      <c r="B1047" t="s">
        <v>714</v>
      </c>
      <c r="C1047" t="s">
        <v>749</v>
      </c>
      <c r="D1047">
        <v>0.2492816754626048</v>
      </c>
      <c r="E1047">
        <v>6.0800055977883481E-2</v>
      </c>
      <c r="F1047">
        <v>32</v>
      </c>
      <c r="G1047">
        <v>4.1000237821044614</v>
      </c>
      <c r="H1047">
        <v>2.6420764375606151E-4</v>
      </c>
      <c r="I1047">
        <v>5.5218133393611325E-4</v>
      </c>
    </row>
    <row r="1048" spans="1:9" x14ac:dyDescent="0.2">
      <c r="A1048" t="s">
        <v>903</v>
      </c>
      <c r="B1048" t="s">
        <v>714</v>
      </c>
      <c r="C1048" t="s">
        <v>747</v>
      </c>
      <c r="D1048">
        <v>0.53354117080758612</v>
      </c>
      <c r="E1048">
        <v>0.13039791332931361</v>
      </c>
      <c r="F1048">
        <v>32</v>
      </c>
      <c r="G1048">
        <v>4.091638870479116</v>
      </c>
      <c r="H1048">
        <v>2.7054127344023688E-4</v>
      </c>
      <c r="I1048">
        <v>5.6487776404730153E-4</v>
      </c>
    </row>
    <row r="1049" spans="1:9" x14ac:dyDescent="0.2">
      <c r="A1049" t="s">
        <v>905</v>
      </c>
      <c r="B1049" t="s">
        <v>722</v>
      </c>
      <c r="C1049" t="s">
        <v>736</v>
      </c>
      <c r="D1049">
        <v>0.23854977036842351</v>
      </c>
      <c r="E1049">
        <v>5.848449182097594E-2</v>
      </c>
      <c r="F1049">
        <v>32</v>
      </c>
      <c r="G1049">
        <v>4.0788551450295012</v>
      </c>
      <c r="H1049">
        <v>2.8048517737310668E-4</v>
      </c>
      <c r="I1049">
        <v>5.8508082844590744E-4</v>
      </c>
    </row>
    <row r="1050" spans="1:9" x14ac:dyDescent="0.2">
      <c r="A1050" t="s">
        <v>899</v>
      </c>
      <c r="B1050" t="s">
        <v>722</v>
      </c>
      <c r="C1050" t="s">
        <v>735</v>
      </c>
      <c r="D1050">
        <v>-0.35099786602859961</v>
      </c>
      <c r="E1050">
        <v>8.6101267691082339E-2</v>
      </c>
      <c r="F1050">
        <v>32</v>
      </c>
      <c r="G1050">
        <v>-4.0765702461887567</v>
      </c>
      <c r="H1050">
        <v>2.8229986747198418E-4</v>
      </c>
      <c r="I1050">
        <v>5.8830430396833347E-4</v>
      </c>
    </row>
    <row r="1051" spans="1:9" x14ac:dyDescent="0.2">
      <c r="A1051" t="s">
        <v>906</v>
      </c>
      <c r="B1051" t="s">
        <v>714</v>
      </c>
      <c r="C1051" t="s">
        <v>756</v>
      </c>
      <c r="D1051">
        <v>0.5934309753133642</v>
      </c>
      <c r="E1051">
        <v>0.14581018249887051</v>
      </c>
      <c r="F1051">
        <v>32</v>
      </c>
      <c r="G1051">
        <v>4.0698870623659014</v>
      </c>
      <c r="H1051">
        <v>2.8767404702257249E-4</v>
      </c>
      <c r="I1051">
        <v>5.9893242964470766E-4</v>
      </c>
    </row>
    <row r="1052" spans="1:9" x14ac:dyDescent="0.2">
      <c r="A1052" t="s">
        <v>900</v>
      </c>
      <c r="B1052" t="s">
        <v>722</v>
      </c>
      <c r="C1052" t="s">
        <v>754</v>
      </c>
      <c r="D1052">
        <v>0.38313797394533072</v>
      </c>
      <c r="E1052">
        <v>9.4159437069112686E-2</v>
      </c>
      <c r="F1052">
        <v>32</v>
      </c>
      <c r="G1052">
        <v>4.0690342452250308</v>
      </c>
      <c r="H1052">
        <v>2.8836700180978782E-4</v>
      </c>
      <c r="I1052">
        <v>5.9980336376435869E-4</v>
      </c>
    </row>
    <row r="1053" spans="1:9" x14ac:dyDescent="0.2">
      <c r="A1053" t="s">
        <v>906</v>
      </c>
      <c r="B1053" t="s">
        <v>714</v>
      </c>
      <c r="C1053" t="s">
        <v>731</v>
      </c>
      <c r="D1053">
        <v>-0.59294283055692643</v>
      </c>
      <c r="E1053">
        <v>0.14581018249887051</v>
      </c>
      <c r="F1053">
        <v>32</v>
      </c>
      <c r="G1053">
        <v>-4.0665392525759962</v>
      </c>
      <c r="H1053">
        <v>2.9040371209914311E-4</v>
      </c>
      <c r="I1053">
        <v>6.0346499260183499E-4</v>
      </c>
    </row>
    <row r="1054" spans="1:9" x14ac:dyDescent="0.2">
      <c r="A1054" t="s">
        <v>909</v>
      </c>
      <c r="B1054" t="s">
        <v>722</v>
      </c>
      <c r="C1054" t="s">
        <v>736</v>
      </c>
      <c r="D1054">
        <v>-0.38868040435439549</v>
      </c>
      <c r="E1054">
        <v>9.5705995966112026E-2</v>
      </c>
      <c r="F1054">
        <v>32</v>
      </c>
      <c r="G1054">
        <v>-4.0611917825088106</v>
      </c>
      <c r="H1054">
        <v>2.9481656559374203E-4</v>
      </c>
      <c r="I1054">
        <v>6.1205264187902332E-4</v>
      </c>
    </row>
    <row r="1055" spans="1:9" x14ac:dyDescent="0.2">
      <c r="A1055" t="s">
        <v>906</v>
      </c>
      <c r="B1055" t="s">
        <v>714</v>
      </c>
      <c r="C1055" t="s">
        <v>748</v>
      </c>
      <c r="D1055">
        <v>0.59075247011367282</v>
      </c>
      <c r="E1055">
        <v>0.14581018249887051</v>
      </c>
      <c r="F1055">
        <v>32</v>
      </c>
      <c r="G1055">
        <v>4.051517253386943</v>
      </c>
      <c r="H1055">
        <v>3.0296781110350691E-4</v>
      </c>
      <c r="I1055">
        <v>6.2837768228875496E-4</v>
      </c>
    </row>
    <row r="1056" spans="1:9" x14ac:dyDescent="0.2">
      <c r="A1056" t="s">
        <v>891</v>
      </c>
      <c r="B1056" t="s">
        <v>722</v>
      </c>
      <c r="C1056" t="s">
        <v>730</v>
      </c>
      <c r="D1056">
        <v>0.35445941428267858</v>
      </c>
      <c r="E1056">
        <v>8.7502025500467692E-2</v>
      </c>
      <c r="F1056">
        <v>32</v>
      </c>
      <c r="G1056">
        <v>4.050870962761703</v>
      </c>
      <c r="H1056">
        <v>3.0352014236538158E-4</v>
      </c>
      <c r="I1056">
        <v>6.2892598759581916E-4</v>
      </c>
    </row>
    <row r="1057" spans="1:9" x14ac:dyDescent="0.2">
      <c r="A1057" t="s">
        <v>908</v>
      </c>
      <c r="B1057" t="s">
        <v>722</v>
      </c>
      <c r="C1057" t="s">
        <v>754</v>
      </c>
      <c r="D1057">
        <v>0.31070721287248743</v>
      </c>
      <c r="E1057">
        <v>7.6900749480070182E-2</v>
      </c>
      <c r="F1057">
        <v>32</v>
      </c>
      <c r="G1057">
        <v>4.0403665110313547</v>
      </c>
      <c r="H1057">
        <v>3.1263699461950571E-4</v>
      </c>
      <c r="I1057">
        <v>6.4720302961990554E-4</v>
      </c>
    </row>
    <row r="1058" spans="1:9" x14ac:dyDescent="0.2">
      <c r="A1058" t="s">
        <v>885</v>
      </c>
      <c r="B1058" t="s">
        <v>722</v>
      </c>
      <c r="C1058" t="s">
        <v>753</v>
      </c>
      <c r="D1058">
        <v>0.17337336073941201</v>
      </c>
      <c r="E1058">
        <v>4.2954832131899108E-2</v>
      </c>
      <c r="F1058">
        <v>32</v>
      </c>
      <c r="G1058">
        <v>4.036178286229676</v>
      </c>
      <c r="H1058">
        <v>3.1634630368957513E-4</v>
      </c>
      <c r="I1058">
        <v>6.5426167353980309E-4</v>
      </c>
    </row>
    <row r="1059" spans="1:9" x14ac:dyDescent="0.2">
      <c r="A1059" t="s">
        <v>907</v>
      </c>
      <c r="B1059" t="s">
        <v>722</v>
      </c>
      <c r="C1059" t="s">
        <v>745</v>
      </c>
      <c r="D1059">
        <v>0.15973612351276009</v>
      </c>
      <c r="E1059">
        <v>3.9751652316631192E-2</v>
      </c>
      <c r="F1059">
        <v>32</v>
      </c>
      <c r="G1059">
        <v>4.0183517968114773</v>
      </c>
      <c r="H1059">
        <v>3.326224098173506E-4</v>
      </c>
      <c r="I1059">
        <v>6.8727279379479059E-4</v>
      </c>
    </row>
    <row r="1060" spans="1:9" x14ac:dyDescent="0.2">
      <c r="A1060" t="s">
        <v>911</v>
      </c>
      <c r="B1060" t="s">
        <v>722</v>
      </c>
      <c r="C1060" t="s">
        <v>736</v>
      </c>
      <c r="D1060">
        <v>0.27406465417433779</v>
      </c>
      <c r="E1060">
        <v>6.8393870479695723E-2</v>
      </c>
      <c r="F1060">
        <v>32</v>
      </c>
      <c r="G1060">
        <v>4.0071522820996091</v>
      </c>
      <c r="H1060">
        <v>3.4326432649649019E-4</v>
      </c>
      <c r="I1060">
        <v>7.0859101046156397E-4</v>
      </c>
    </row>
    <row r="1061" spans="1:9" x14ac:dyDescent="0.2">
      <c r="A1061" t="s">
        <v>907</v>
      </c>
      <c r="B1061" t="s">
        <v>722</v>
      </c>
      <c r="C1061" t="s">
        <v>752</v>
      </c>
      <c r="D1061">
        <v>-0.15884818309352389</v>
      </c>
      <c r="E1061">
        <v>3.9751652316631178E-2</v>
      </c>
      <c r="F1061">
        <v>32</v>
      </c>
      <c r="G1061">
        <v>-3.9960146015632532</v>
      </c>
      <c r="H1061">
        <v>3.5417777217923679E-4</v>
      </c>
      <c r="I1061">
        <v>7.3042894659060731E-4</v>
      </c>
    </row>
    <row r="1062" spans="1:9" x14ac:dyDescent="0.2">
      <c r="A1062" t="s">
        <v>897</v>
      </c>
      <c r="B1062" t="s">
        <v>714</v>
      </c>
      <c r="C1062" t="s">
        <v>754</v>
      </c>
      <c r="D1062">
        <v>-0.20126121398122859</v>
      </c>
      <c r="E1062">
        <v>5.0422032527988749E-2</v>
      </c>
      <c r="F1062">
        <v>32</v>
      </c>
      <c r="G1062">
        <v>-3.9915331431653529</v>
      </c>
      <c r="H1062">
        <v>3.5866417161156038E-4</v>
      </c>
      <c r="I1062">
        <v>7.3898353849023398E-4</v>
      </c>
    </row>
    <row r="1063" spans="1:9" x14ac:dyDescent="0.2">
      <c r="A1063" t="s">
        <v>910</v>
      </c>
      <c r="B1063" t="s">
        <v>722</v>
      </c>
      <c r="C1063" t="s">
        <v>750</v>
      </c>
      <c r="D1063">
        <v>-0.1678048417603952</v>
      </c>
      <c r="E1063">
        <v>4.2126847036834211E-2</v>
      </c>
      <c r="F1063">
        <v>32</v>
      </c>
      <c r="G1063">
        <v>-3.983323072188921</v>
      </c>
      <c r="H1063">
        <v>3.6702798990131209E-4</v>
      </c>
      <c r="I1063">
        <v>7.5550342124831816E-4</v>
      </c>
    </row>
    <row r="1064" spans="1:9" x14ac:dyDescent="0.2">
      <c r="A1064" t="s">
        <v>907</v>
      </c>
      <c r="B1064" t="s">
        <v>714</v>
      </c>
      <c r="C1064" t="s">
        <v>730</v>
      </c>
      <c r="D1064">
        <v>-0.15816057625547331</v>
      </c>
      <c r="E1064">
        <v>3.9751652316631171E-2</v>
      </c>
      <c r="F1064">
        <v>32</v>
      </c>
      <c r="G1064">
        <v>-3.9787170353495611</v>
      </c>
      <c r="H1064">
        <v>3.7180352498457272E-4</v>
      </c>
      <c r="I1064">
        <v>7.6461289883833028E-4</v>
      </c>
    </row>
    <row r="1065" spans="1:9" x14ac:dyDescent="0.2">
      <c r="A1065" t="s">
        <v>907</v>
      </c>
      <c r="B1065" t="s">
        <v>714</v>
      </c>
      <c r="C1065" t="s">
        <v>747</v>
      </c>
      <c r="D1065">
        <v>0.15797580221983601</v>
      </c>
      <c r="E1065">
        <v>3.9751652316631171E-2</v>
      </c>
      <c r="F1065">
        <v>32</v>
      </c>
      <c r="G1065">
        <v>3.9740688251527749</v>
      </c>
      <c r="H1065">
        <v>3.7668438965400938E-4</v>
      </c>
      <c r="I1065">
        <v>7.739216434659987E-4</v>
      </c>
    </row>
    <row r="1066" spans="1:9" x14ac:dyDescent="0.2">
      <c r="A1066" t="s">
        <v>909</v>
      </c>
      <c r="B1066" t="s">
        <v>722</v>
      </c>
      <c r="C1066" t="s">
        <v>752</v>
      </c>
      <c r="D1066">
        <v>-0.38002207632265472</v>
      </c>
      <c r="E1066">
        <v>9.5705995966112054E-2</v>
      </c>
      <c r="F1066">
        <v>32</v>
      </c>
      <c r="G1066">
        <v>-3.970723803524435</v>
      </c>
      <c r="H1066">
        <v>3.8023555965986233E-4</v>
      </c>
      <c r="I1066">
        <v>7.8048351719655945E-4</v>
      </c>
    </row>
    <row r="1067" spans="1:9" x14ac:dyDescent="0.2">
      <c r="A1067" t="s">
        <v>49</v>
      </c>
      <c r="B1067" t="s">
        <v>714</v>
      </c>
      <c r="C1067" t="s">
        <v>745</v>
      </c>
      <c r="D1067">
        <v>0.25527949086122159</v>
      </c>
      <c r="E1067">
        <v>6.4424177334985719E-2</v>
      </c>
      <c r="F1067">
        <v>32</v>
      </c>
      <c r="G1067">
        <v>3.962479637634293</v>
      </c>
      <c r="H1067">
        <v>3.8912817410193532E-4</v>
      </c>
      <c r="I1067">
        <v>7.9798679083439123E-4</v>
      </c>
    </row>
    <row r="1068" spans="1:9" x14ac:dyDescent="0.2">
      <c r="A1068" t="s">
        <v>889</v>
      </c>
      <c r="B1068" t="s">
        <v>714</v>
      </c>
      <c r="C1068" t="s">
        <v>750</v>
      </c>
      <c r="D1068">
        <v>0.24051875516267221</v>
      </c>
      <c r="E1068">
        <v>6.0800055977883467E-2</v>
      </c>
      <c r="F1068">
        <v>32</v>
      </c>
      <c r="G1068">
        <v>3.955896936183132</v>
      </c>
      <c r="H1068">
        <v>3.9637436509524132E-4</v>
      </c>
      <c r="I1068">
        <v>8.1208406507317734E-4</v>
      </c>
    </row>
    <row r="1069" spans="1:9" x14ac:dyDescent="0.2">
      <c r="A1069" t="s">
        <v>904</v>
      </c>
      <c r="B1069" t="s">
        <v>722</v>
      </c>
      <c r="C1069" t="s">
        <v>738</v>
      </c>
      <c r="D1069">
        <v>0.22605812236348241</v>
      </c>
      <c r="E1069">
        <v>5.7177318987961558E-2</v>
      </c>
      <c r="F1069">
        <v>32</v>
      </c>
      <c r="G1069">
        <v>3.9536327754555609</v>
      </c>
      <c r="H1069">
        <v>3.9889709936652759E-4</v>
      </c>
      <c r="I1069">
        <v>8.1648665887206786E-4</v>
      </c>
    </row>
    <row r="1070" spans="1:9" x14ac:dyDescent="0.2">
      <c r="A1070" t="s">
        <v>911</v>
      </c>
      <c r="B1070" t="s">
        <v>714</v>
      </c>
      <c r="C1070" t="s">
        <v>741</v>
      </c>
      <c r="D1070">
        <v>0.27000737038753031</v>
      </c>
      <c r="E1070">
        <v>6.8393870479695751E-2</v>
      </c>
      <c r="F1070">
        <v>32</v>
      </c>
      <c r="G1070">
        <v>3.9478299516283122</v>
      </c>
      <c r="H1070">
        <v>4.0543450276783662E-4</v>
      </c>
      <c r="I1070">
        <v>8.2909078094096933E-4</v>
      </c>
    </row>
    <row r="1071" spans="1:9" x14ac:dyDescent="0.2">
      <c r="A1071" t="s">
        <v>889</v>
      </c>
      <c r="B1071" t="s">
        <v>722</v>
      </c>
      <c r="C1071" t="s">
        <v>753</v>
      </c>
      <c r="D1071">
        <v>-0.23985849964189529</v>
      </c>
      <c r="E1071">
        <v>6.080005597788346E-2</v>
      </c>
      <c r="F1071">
        <v>32</v>
      </c>
      <c r="G1071">
        <v>-3.945037480379062</v>
      </c>
      <c r="H1071">
        <v>4.0861768472658691E-4</v>
      </c>
      <c r="I1071">
        <v>8.3481854391287717E-4</v>
      </c>
    </row>
    <row r="1072" spans="1:9" x14ac:dyDescent="0.2">
      <c r="A1072" t="s">
        <v>906</v>
      </c>
      <c r="B1072" t="s">
        <v>714</v>
      </c>
      <c r="C1072" t="s">
        <v>757</v>
      </c>
      <c r="D1072">
        <v>0.57443076220410805</v>
      </c>
      <c r="E1072">
        <v>0.14581018249887051</v>
      </c>
      <c r="F1072">
        <v>32</v>
      </c>
      <c r="G1072">
        <v>3.939579200571659</v>
      </c>
      <c r="H1072">
        <v>4.149103558772567E-4</v>
      </c>
      <c r="I1072">
        <v>8.4688244601488656E-4</v>
      </c>
    </row>
    <row r="1073" spans="1:9" x14ac:dyDescent="0.2">
      <c r="A1073" t="s">
        <v>894</v>
      </c>
      <c r="B1073" t="s">
        <v>722</v>
      </c>
      <c r="C1073" t="s">
        <v>733</v>
      </c>
      <c r="D1073">
        <v>-0.33544248699274742</v>
      </c>
      <c r="E1073">
        <v>8.564802754230226E-2</v>
      </c>
      <c r="F1073">
        <v>32</v>
      </c>
      <c r="G1073">
        <v>-3.9165232010400892</v>
      </c>
      <c r="H1073">
        <v>4.425518649264742E-4</v>
      </c>
      <c r="I1073">
        <v>9.024587049481042E-4</v>
      </c>
    </row>
    <row r="1074" spans="1:9" x14ac:dyDescent="0.2">
      <c r="A1074" t="s">
        <v>906</v>
      </c>
      <c r="B1074" t="s">
        <v>714</v>
      </c>
      <c r="C1074" t="s">
        <v>738</v>
      </c>
      <c r="D1074">
        <v>-0.57071024695151762</v>
      </c>
      <c r="E1074">
        <v>0.14581018249887051</v>
      </c>
      <c r="F1074">
        <v>32</v>
      </c>
      <c r="G1074">
        <v>-3.914063045329077</v>
      </c>
      <c r="H1074">
        <v>4.456054219039191E-4</v>
      </c>
      <c r="I1074">
        <v>9.0783791178932784E-4</v>
      </c>
    </row>
    <row r="1075" spans="1:9" x14ac:dyDescent="0.2">
      <c r="A1075" t="s">
        <v>905</v>
      </c>
      <c r="B1075" t="s">
        <v>722</v>
      </c>
      <c r="C1075" t="s">
        <v>744</v>
      </c>
      <c r="D1075">
        <v>0.22834168060820231</v>
      </c>
      <c r="E1075">
        <v>5.8484491820975967E-2</v>
      </c>
      <c r="F1075">
        <v>32</v>
      </c>
      <c r="G1075">
        <v>3.9043116131908588</v>
      </c>
      <c r="H1075">
        <v>4.5791265252653139E-4</v>
      </c>
      <c r="I1075">
        <v>9.3204215574831724E-4</v>
      </c>
    </row>
    <row r="1076" spans="1:9" x14ac:dyDescent="0.2">
      <c r="A1076" t="s">
        <v>52</v>
      </c>
      <c r="B1076" t="s">
        <v>722</v>
      </c>
      <c r="C1076" t="s">
        <v>731</v>
      </c>
      <c r="D1076">
        <v>-0.20003517803623511</v>
      </c>
      <c r="E1076">
        <v>5.1407341863601269E-2</v>
      </c>
      <c r="F1076">
        <v>32</v>
      </c>
      <c r="G1076">
        <v>-3.891179173725555</v>
      </c>
      <c r="H1076">
        <v>4.7501273382191282E-4</v>
      </c>
      <c r="I1076">
        <v>9.6594768218534216E-4</v>
      </c>
    </row>
    <row r="1077" spans="1:9" x14ac:dyDescent="0.2">
      <c r="A1077" t="s">
        <v>914</v>
      </c>
      <c r="B1077" t="s">
        <v>722</v>
      </c>
      <c r="C1077" t="s">
        <v>740</v>
      </c>
      <c r="D1077">
        <v>-0.43010057937911123</v>
      </c>
      <c r="E1077">
        <v>0.11054741591693031</v>
      </c>
      <c r="F1077">
        <v>32</v>
      </c>
      <c r="G1077">
        <v>-3.8906434475348188</v>
      </c>
      <c r="H1077">
        <v>4.7572339110449671E-4</v>
      </c>
      <c r="I1077">
        <v>9.6649291736950762E-4</v>
      </c>
    </row>
    <row r="1078" spans="1:9" x14ac:dyDescent="0.2">
      <c r="A1078" t="s">
        <v>905</v>
      </c>
      <c r="B1078" t="s">
        <v>714</v>
      </c>
      <c r="C1078" t="s">
        <v>730</v>
      </c>
      <c r="D1078">
        <v>-0.2275214620903562</v>
      </c>
      <c r="E1078">
        <v>5.8484491820975953E-2</v>
      </c>
      <c r="F1078">
        <v>32</v>
      </c>
      <c r="G1078">
        <v>-3.890287065959487</v>
      </c>
      <c r="H1078">
        <v>4.761967169338168E-4</v>
      </c>
      <c r="I1078">
        <v>9.6655541801436424E-4</v>
      </c>
    </row>
    <row r="1079" spans="1:9" x14ac:dyDescent="0.2">
      <c r="A1079" t="s">
        <v>891</v>
      </c>
      <c r="B1079" t="s">
        <v>722</v>
      </c>
      <c r="C1079" t="s">
        <v>734</v>
      </c>
      <c r="D1079">
        <v>-0.33922429060169867</v>
      </c>
      <c r="E1079">
        <v>8.7502025500467706E-2</v>
      </c>
      <c r="F1079">
        <v>32</v>
      </c>
      <c r="G1079">
        <v>-3.8767592939878339</v>
      </c>
      <c r="H1079">
        <v>4.9450738152053168E-4</v>
      </c>
      <c r="I1079">
        <v>1.0027893419135021E-3</v>
      </c>
    </row>
    <row r="1080" spans="1:9" x14ac:dyDescent="0.2">
      <c r="A1080" t="s">
        <v>904</v>
      </c>
      <c r="B1080" t="s">
        <v>714</v>
      </c>
      <c r="C1080" t="s">
        <v>745</v>
      </c>
      <c r="D1080">
        <v>0.22079564630367179</v>
      </c>
      <c r="E1080">
        <v>5.7177318987961578E-2</v>
      </c>
      <c r="F1080">
        <v>32</v>
      </c>
      <c r="G1080">
        <v>3.8615949507908769</v>
      </c>
      <c r="H1080">
        <v>5.1585037235072988E-4</v>
      </c>
      <c r="I1080">
        <v>1.045099455671609E-3</v>
      </c>
    </row>
    <row r="1081" spans="1:9" x14ac:dyDescent="0.2">
      <c r="A1081" t="s">
        <v>49</v>
      </c>
      <c r="B1081" t="s">
        <v>714</v>
      </c>
      <c r="C1081" t="s">
        <v>742</v>
      </c>
      <c r="D1081">
        <v>0.2485722751851917</v>
      </c>
      <c r="E1081">
        <v>6.4424177334985705E-2</v>
      </c>
      <c r="F1081">
        <v>32</v>
      </c>
      <c r="G1081">
        <v>3.8583694114197709</v>
      </c>
      <c r="H1081">
        <v>5.2050469243773766E-4</v>
      </c>
      <c r="I1081">
        <v>1.0535516666209631E-3</v>
      </c>
    </row>
    <row r="1082" spans="1:9" x14ac:dyDescent="0.2">
      <c r="A1082" t="s">
        <v>900</v>
      </c>
      <c r="B1082" t="s">
        <v>714</v>
      </c>
      <c r="C1082" t="s">
        <v>740</v>
      </c>
      <c r="D1082">
        <v>0.3616122622090433</v>
      </c>
      <c r="E1082">
        <v>9.4159437069112714E-2</v>
      </c>
      <c r="F1082">
        <v>32</v>
      </c>
      <c r="G1082">
        <v>3.8404250648144922</v>
      </c>
      <c r="H1082">
        <v>5.471549117806075E-4</v>
      </c>
      <c r="I1082">
        <v>1.1064688216007839E-3</v>
      </c>
    </row>
    <row r="1083" spans="1:9" x14ac:dyDescent="0.2">
      <c r="A1083" t="s">
        <v>891</v>
      </c>
      <c r="B1083" t="s">
        <v>714</v>
      </c>
      <c r="C1083" t="s">
        <v>731</v>
      </c>
      <c r="D1083">
        <v>-0.33593441584654332</v>
      </c>
      <c r="E1083">
        <v>8.7502025500467678E-2</v>
      </c>
      <c r="F1083">
        <v>32</v>
      </c>
      <c r="G1083">
        <v>-3.8391615956906939</v>
      </c>
      <c r="H1083">
        <v>5.4908069896854241E-4</v>
      </c>
      <c r="I1083">
        <v>1.109336028258369E-3</v>
      </c>
    </row>
    <row r="1084" spans="1:9" x14ac:dyDescent="0.2">
      <c r="A1084" t="s">
        <v>911</v>
      </c>
      <c r="B1084" t="s">
        <v>714</v>
      </c>
      <c r="C1084" t="s">
        <v>745</v>
      </c>
      <c r="D1084">
        <v>0.26251759095545751</v>
      </c>
      <c r="E1084">
        <v>6.8393870479695751E-2</v>
      </c>
      <c r="F1084">
        <v>32</v>
      </c>
      <c r="G1084">
        <v>3.8383204388672771</v>
      </c>
      <c r="H1084">
        <v>5.5036645722955245E-4</v>
      </c>
      <c r="I1084">
        <v>1.1109060467553999E-3</v>
      </c>
    </row>
    <row r="1085" spans="1:9" x14ac:dyDescent="0.2">
      <c r="A1085" t="s">
        <v>897</v>
      </c>
      <c r="B1085" t="s">
        <v>714</v>
      </c>
      <c r="C1085" t="s">
        <v>756</v>
      </c>
      <c r="D1085">
        <v>-0.1932929057774041</v>
      </c>
      <c r="E1085">
        <v>5.0422032527988762E-2</v>
      </c>
      <c r="F1085">
        <v>32</v>
      </c>
      <c r="G1085">
        <v>-3.8335008742479628</v>
      </c>
      <c r="H1085">
        <v>5.5779022508520087E-4</v>
      </c>
      <c r="I1085">
        <v>1.124851201833868E-3</v>
      </c>
    </row>
    <row r="1086" spans="1:9" x14ac:dyDescent="0.2">
      <c r="A1086" t="s">
        <v>52</v>
      </c>
      <c r="B1086" t="s">
        <v>722</v>
      </c>
      <c r="C1086" t="s">
        <v>745</v>
      </c>
      <c r="D1086">
        <v>0.19702200986485011</v>
      </c>
      <c r="E1086">
        <v>5.1407341863601283E-2</v>
      </c>
      <c r="F1086">
        <v>32</v>
      </c>
      <c r="G1086">
        <v>3.8325655971010359</v>
      </c>
      <c r="H1086">
        <v>5.5924213552995092E-4</v>
      </c>
      <c r="I1086">
        <v>1.1267387675252889E-3</v>
      </c>
    </row>
    <row r="1087" spans="1:9" x14ac:dyDescent="0.2">
      <c r="A1087" t="s">
        <v>911</v>
      </c>
      <c r="B1087" t="s">
        <v>714</v>
      </c>
      <c r="C1087" t="s">
        <v>742</v>
      </c>
      <c r="D1087">
        <v>0.26169131227849479</v>
      </c>
      <c r="E1087">
        <v>6.8393870479695737E-2</v>
      </c>
      <c r="F1087">
        <v>32</v>
      </c>
      <c r="G1087">
        <v>3.8262392586216309</v>
      </c>
      <c r="H1087">
        <v>5.6916022187643441E-4</v>
      </c>
      <c r="I1087">
        <v>1.1456644466157899E-3</v>
      </c>
    </row>
    <row r="1088" spans="1:9" x14ac:dyDescent="0.2">
      <c r="A1088" t="s">
        <v>907</v>
      </c>
      <c r="B1088" t="s">
        <v>722</v>
      </c>
      <c r="C1088" t="s">
        <v>750</v>
      </c>
      <c r="D1088">
        <v>-0.1520278821065883</v>
      </c>
      <c r="E1088">
        <v>3.9751652316631171E-2</v>
      </c>
      <c r="F1088">
        <v>32</v>
      </c>
      <c r="G1088">
        <v>-3.824441834408562</v>
      </c>
      <c r="H1088">
        <v>5.7200925551666409E-4</v>
      </c>
      <c r="I1088">
        <v>1.1503390552931811E-3</v>
      </c>
    </row>
    <row r="1089" spans="1:9" x14ac:dyDescent="0.2">
      <c r="A1089" t="s">
        <v>897</v>
      </c>
      <c r="B1089" t="s">
        <v>714</v>
      </c>
      <c r="C1089" t="s">
        <v>757</v>
      </c>
      <c r="D1089">
        <v>-0.19241086269750921</v>
      </c>
      <c r="E1089">
        <v>5.0422032527988762E-2</v>
      </c>
      <c r="F1089">
        <v>32</v>
      </c>
      <c r="G1089">
        <v>-3.816007666702129</v>
      </c>
      <c r="H1089">
        <v>5.8556460457529109E-4</v>
      </c>
      <c r="I1089">
        <v>1.17651618803352E-3</v>
      </c>
    </row>
    <row r="1090" spans="1:9" x14ac:dyDescent="0.2">
      <c r="A1090" t="s">
        <v>912</v>
      </c>
      <c r="B1090" t="s">
        <v>714</v>
      </c>
      <c r="C1090" t="s">
        <v>736</v>
      </c>
      <c r="D1090">
        <v>-0.34526770267871498</v>
      </c>
      <c r="E1090">
        <v>9.0627712679725567E-2</v>
      </c>
      <c r="F1090">
        <v>32</v>
      </c>
      <c r="G1090">
        <v>-3.8097364754076519</v>
      </c>
      <c r="H1090">
        <v>5.95845977231502E-4</v>
      </c>
      <c r="I1090">
        <v>1.196073174883824E-3</v>
      </c>
    </row>
    <row r="1091" spans="1:9" x14ac:dyDescent="0.2">
      <c r="A1091" t="s">
        <v>902</v>
      </c>
      <c r="B1091" t="s">
        <v>722</v>
      </c>
      <c r="C1091" t="s">
        <v>742</v>
      </c>
      <c r="D1091">
        <v>0.23755353423631459</v>
      </c>
      <c r="E1091">
        <v>6.236221754122552E-2</v>
      </c>
      <c r="F1091">
        <v>32</v>
      </c>
      <c r="G1091">
        <v>3.8092541221658149</v>
      </c>
      <c r="H1091">
        <v>5.966440190033781E-4</v>
      </c>
      <c r="I1091">
        <v>1.1965753328772981E-3</v>
      </c>
    </row>
    <row r="1092" spans="1:9" x14ac:dyDescent="0.2">
      <c r="A1092" t="s">
        <v>908</v>
      </c>
      <c r="B1092" t="s">
        <v>722</v>
      </c>
      <c r="C1092" t="s">
        <v>736</v>
      </c>
      <c r="D1092">
        <v>0.29208790211344349</v>
      </c>
      <c r="E1092">
        <v>7.6900749480070169E-2</v>
      </c>
      <c r="F1092">
        <v>32</v>
      </c>
      <c r="G1092">
        <v>3.7982451938149442</v>
      </c>
      <c r="H1092">
        <v>6.151436572709979E-4</v>
      </c>
      <c r="I1092">
        <v>1.232544722458587E-3</v>
      </c>
    </row>
    <row r="1093" spans="1:9" x14ac:dyDescent="0.2">
      <c r="A1093" t="s">
        <v>888</v>
      </c>
      <c r="B1093" t="s">
        <v>722</v>
      </c>
      <c r="C1093" t="s">
        <v>732</v>
      </c>
      <c r="D1093">
        <v>0.21508167820002161</v>
      </c>
      <c r="E1093">
        <v>5.6670188187138273E-2</v>
      </c>
      <c r="F1093">
        <v>32</v>
      </c>
      <c r="G1093">
        <v>3.7953231686785891</v>
      </c>
      <c r="H1093">
        <v>6.2014695663836826E-4</v>
      </c>
      <c r="I1093">
        <v>1.2414307546271279E-3</v>
      </c>
    </row>
    <row r="1094" spans="1:9" x14ac:dyDescent="0.2">
      <c r="A1094" t="s">
        <v>52</v>
      </c>
      <c r="B1094" t="s">
        <v>714</v>
      </c>
      <c r="C1094" t="s">
        <v>736</v>
      </c>
      <c r="D1094">
        <v>0.19498397076488619</v>
      </c>
      <c r="E1094">
        <v>5.1407341863601248E-2</v>
      </c>
      <c r="F1094">
        <v>32</v>
      </c>
      <c r="G1094">
        <v>3.7929206937451831</v>
      </c>
      <c r="H1094">
        <v>6.2429030720274263E-4</v>
      </c>
      <c r="I1094">
        <v>1.248580614405485E-3</v>
      </c>
    </row>
    <row r="1095" spans="1:9" x14ac:dyDescent="0.2">
      <c r="A1095" t="s">
        <v>901</v>
      </c>
      <c r="B1095" t="s">
        <v>722</v>
      </c>
      <c r="C1095" t="s">
        <v>744</v>
      </c>
      <c r="D1095">
        <v>0.31893342210517339</v>
      </c>
      <c r="E1095">
        <v>8.4145289203693019E-2</v>
      </c>
      <c r="F1095">
        <v>32</v>
      </c>
      <c r="G1095">
        <v>3.7902706749646051</v>
      </c>
      <c r="H1095">
        <v>6.2889183830865559E-4</v>
      </c>
      <c r="I1095">
        <v>1.2566329138756669E-3</v>
      </c>
    </row>
    <row r="1096" spans="1:9" x14ac:dyDescent="0.2">
      <c r="A1096" t="s">
        <v>55</v>
      </c>
      <c r="B1096" t="s">
        <v>714</v>
      </c>
      <c r="C1096" t="s">
        <v>731</v>
      </c>
      <c r="D1096">
        <v>0.17779538676026929</v>
      </c>
      <c r="E1096">
        <v>4.693810613347521E-2</v>
      </c>
      <c r="F1096">
        <v>32</v>
      </c>
      <c r="G1096">
        <v>3.7878687788272218</v>
      </c>
      <c r="H1096">
        <v>6.330910408585196E-4</v>
      </c>
      <c r="I1096">
        <v>1.263867306430536E-3</v>
      </c>
    </row>
    <row r="1097" spans="1:9" x14ac:dyDescent="0.2">
      <c r="A1097" t="s">
        <v>896</v>
      </c>
      <c r="B1097" t="s">
        <v>722</v>
      </c>
      <c r="C1097" t="s">
        <v>749</v>
      </c>
      <c r="D1097">
        <v>-0.41842266387352239</v>
      </c>
      <c r="E1097">
        <v>0.1105501787220628</v>
      </c>
      <c r="F1097">
        <v>32</v>
      </c>
      <c r="G1097">
        <v>-3.7849116908756</v>
      </c>
      <c r="H1097">
        <v>6.3829837712500519E-4</v>
      </c>
      <c r="I1097">
        <v>1.2730992288959009E-3</v>
      </c>
    </row>
    <row r="1098" spans="1:9" x14ac:dyDescent="0.2">
      <c r="A1098" t="s">
        <v>49</v>
      </c>
      <c r="B1098" t="s">
        <v>722</v>
      </c>
      <c r="C1098" t="s">
        <v>748</v>
      </c>
      <c r="D1098">
        <v>-0.2425645613535716</v>
      </c>
      <c r="E1098">
        <v>6.4424177334985733E-2</v>
      </c>
      <c r="F1098">
        <v>32</v>
      </c>
      <c r="G1098">
        <v>-3.7651169388211381</v>
      </c>
      <c r="H1098">
        <v>6.7424554261291041E-4</v>
      </c>
      <c r="I1098">
        <v>1.343569584914778E-3</v>
      </c>
    </row>
    <row r="1099" spans="1:9" x14ac:dyDescent="0.2">
      <c r="A1099" t="s">
        <v>909</v>
      </c>
      <c r="B1099" t="s">
        <v>722</v>
      </c>
      <c r="C1099" t="s">
        <v>738</v>
      </c>
      <c r="D1099">
        <v>0.35972243619741862</v>
      </c>
      <c r="E1099">
        <v>9.570599596611204E-2</v>
      </c>
      <c r="F1099">
        <v>32</v>
      </c>
      <c r="G1099">
        <v>3.7586196409762089</v>
      </c>
      <c r="H1099">
        <v>6.8646834009918522E-4</v>
      </c>
      <c r="I1099">
        <v>1.3666789925037559E-3</v>
      </c>
    </row>
    <row r="1100" spans="1:9" x14ac:dyDescent="0.2">
      <c r="A1100" t="s">
        <v>882</v>
      </c>
      <c r="B1100" t="s">
        <v>714</v>
      </c>
      <c r="C1100" t="s">
        <v>736</v>
      </c>
      <c r="D1100">
        <v>0.18266324277816051</v>
      </c>
      <c r="E1100">
        <v>4.8670502828393997E-2</v>
      </c>
      <c r="F1100">
        <v>32</v>
      </c>
      <c r="G1100">
        <v>3.753058467922715</v>
      </c>
      <c r="H1100">
        <v>6.9710104956329259E-4</v>
      </c>
      <c r="I1100">
        <v>1.385321830979282E-3</v>
      </c>
    </row>
    <row r="1101" spans="1:9" x14ac:dyDescent="0.2">
      <c r="A1101" t="s">
        <v>882</v>
      </c>
      <c r="B1101" t="s">
        <v>722</v>
      </c>
      <c r="C1101" t="s">
        <v>738</v>
      </c>
      <c r="D1101">
        <v>0.18266790319159851</v>
      </c>
      <c r="E1101">
        <v>4.8670502828394017E-2</v>
      </c>
      <c r="F1101">
        <v>32</v>
      </c>
      <c r="G1101">
        <v>3.75315422229481</v>
      </c>
      <c r="H1101">
        <v>6.9691662355759239E-4</v>
      </c>
      <c r="I1101">
        <v>1.385321830979282E-3</v>
      </c>
    </row>
    <row r="1102" spans="1:9" x14ac:dyDescent="0.2">
      <c r="A1102" t="s">
        <v>52</v>
      </c>
      <c r="B1102" t="s">
        <v>722</v>
      </c>
      <c r="C1102" t="s">
        <v>738</v>
      </c>
      <c r="D1102">
        <v>0.19261948436493931</v>
      </c>
      <c r="E1102">
        <v>5.1407341863601269E-2</v>
      </c>
      <c r="F1102">
        <v>32</v>
      </c>
      <c r="G1102">
        <v>3.74692558265345</v>
      </c>
      <c r="H1102">
        <v>7.0901257441584591E-4</v>
      </c>
      <c r="I1102">
        <v>1.40771223865837E-3</v>
      </c>
    </row>
    <row r="1103" spans="1:9" x14ac:dyDescent="0.2">
      <c r="A1103" t="s">
        <v>903</v>
      </c>
      <c r="B1103" t="s">
        <v>714</v>
      </c>
      <c r="C1103" t="s">
        <v>750</v>
      </c>
      <c r="D1103">
        <v>-0.48752097704520791</v>
      </c>
      <c r="E1103">
        <v>0.13039791332931361</v>
      </c>
      <c r="F1103">
        <v>32</v>
      </c>
      <c r="G1103">
        <v>-3.7387176266693571</v>
      </c>
      <c r="H1103">
        <v>7.2526448047319648E-4</v>
      </c>
      <c r="I1103">
        <v>1.438671775979529E-3</v>
      </c>
    </row>
    <row r="1104" spans="1:9" x14ac:dyDescent="0.2">
      <c r="A1104" t="s">
        <v>55</v>
      </c>
      <c r="B1104" t="s">
        <v>722</v>
      </c>
      <c r="C1104" t="s">
        <v>738</v>
      </c>
      <c r="D1104">
        <v>-0.1753118881614415</v>
      </c>
      <c r="E1104">
        <v>4.6938106133475231E-2</v>
      </c>
      <c r="F1104">
        <v>32</v>
      </c>
      <c r="G1104">
        <v>-3.7349587063209788</v>
      </c>
      <c r="H1104">
        <v>7.328275757979535E-4</v>
      </c>
      <c r="I1104">
        <v>1.4523551955923141E-3</v>
      </c>
    </row>
    <row r="1105" spans="1:9" x14ac:dyDescent="0.2">
      <c r="A1105" t="s">
        <v>885</v>
      </c>
      <c r="B1105" t="s">
        <v>722</v>
      </c>
      <c r="C1105" t="s">
        <v>755</v>
      </c>
      <c r="D1105">
        <v>0.16028339178703771</v>
      </c>
      <c r="E1105">
        <v>4.2954832131899101E-2</v>
      </c>
      <c r="F1105">
        <v>32</v>
      </c>
      <c r="G1105">
        <v>3.7314403021030098</v>
      </c>
      <c r="H1105">
        <v>7.3997617209691435E-4</v>
      </c>
      <c r="I1105">
        <v>1.4651930733088491E-3</v>
      </c>
    </row>
    <row r="1106" spans="1:9" x14ac:dyDescent="0.2">
      <c r="A1106" t="s">
        <v>914</v>
      </c>
      <c r="B1106" t="s">
        <v>722</v>
      </c>
      <c r="C1106" t="s">
        <v>741</v>
      </c>
      <c r="D1106">
        <v>-0.41230568264863771</v>
      </c>
      <c r="E1106">
        <v>0.11054741591693031</v>
      </c>
      <c r="F1106">
        <v>32</v>
      </c>
      <c r="G1106">
        <v>-3.7296727311876809</v>
      </c>
      <c r="H1106">
        <v>7.4359300647303659E-4</v>
      </c>
      <c r="I1106">
        <v>1.471020947587964E-3</v>
      </c>
    </row>
    <row r="1107" spans="1:9" x14ac:dyDescent="0.2">
      <c r="A1107" t="s">
        <v>910</v>
      </c>
      <c r="B1107" t="s">
        <v>714</v>
      </c>
      <c r="C1107" t="s">
        <v>739</v>
      </c>
      <c r="D1107">
        <v>0.15636520745718041</v>
      </c>
      <c r="E1107">
        <v>4.2126847036834218E-2</v>
      </c>
      <c r="F1107">
        <v>32</v>
      </c>
      <c r="G1107">
        <v>3.7117709597506829</v>
      </c>
      <c r="H1107">
        <v>7.8120555456735426E-4</v>
      </c>
      <c r="I1107">
        <v>1.544029801968418E-3</v>
      </c>
    </row>
    <row r="1108" spans="1:9" x14ac:dyDescent="0.2">
      <c r="A1108" t="s">
        <v>895</v>
      </c>
      <c r="B1108" t="s">
        <v>714</v>
      </c>
      <c r="C1108" t="s">
        <v>738</v>
      </c>
      <c r="D1108">
        <v>0.1782297575019518</v>
      </c>
      <c r="E1108">
        <v>4.8056306274932077E-2</v>
      </c>
      <c r="F1108">
        <v>32</v>
      </c>
      <c r="G1108">
        <v>3.7087693856929431</v>
      </c>
      <c r="H1108">
        <v>7.8769036570945736E-4</v>
      </c>
      <c r="I1108">
        <v>1.555439203173106E-3</v>
      </c>
    </row>
    <row r="1109" spans="1:9" x14ac:dyDescent="0.2">
      <c r="A1109" t="s">
        <v>899</v>
      </c>
      <c r="B1109" t="s">
        <v>714</v>
      </c>
      <c r="C1109" t="s">
        <v>747</v>
      </c>
      <c r="D1109">
        <v>0.31860021158788743</v>
      </c>
      <c r="E1109">
        <v>8.6101267691082339E-2</v>
      </c>
      <c r="F1109">
        <v>32</v>
      </c>
      <c r="G1109">
        <v>3.7002964083057912</v>
      </c>
      <c r="H1109">
        <v>8.0627936693933679E-4</v>
      </c>
      <c r="I1109">
        <v>1.590708344530724E-3</v>
      </c>
    </row>
    <row r="1110" spans="1:9" x14ac:dyDescent="0.2">
      <c r="A1110" t="s">
        <v>901</v>
      </c>
      <c r="B1110" t="s">
        <v>722</v>
      </c>
      <c r="C1110" t="s">
        <v>738</v>
      </c>
      <c r="D1110">
        <v>0.31099189110218872</v>
      </c>
      <c r="E1110">
        <v>8.4145289203693005E-2</v>
      </c>
      <c r="F1110">
        <v>32</v>
      </c>
      <c r="G1110">
        <v>3.6958918799287912</v>
      </c>
      <c r="H1110">
        <v>8.1611011864348533E-4</v>
      </c>
      <c r="I1110">
        <v>1.608650269961527E-3</v>
      </c>
    </row>
    <row r="1111" spans="1:9" x14ac:dyDescent="0.2">
      <c r="A1111" t="s">
        <v>914</v>
      </c>
      <c r="B1111" t="s">
        <v>722</v>
      </c>
      <c r="C1111" t="s">
        <v>756</v>
      </c>
      <c r="D1111">
        <v>0.40828473728739839</v>
      </c>
      <c r="E1111">
        <v>0.11054741591693031</v>
      </c>
      <c r="F1111">
        <v>32</v>
      </c>
      <c r="G1111">
        <v>3.693299693176002</v>
      </c>
      <c r="H1111">
        <v>8.2195008813885256E-4</v>
      </c>
      <c r="I1111">
        <v>1.6187006244321499E-3</v>
      </c>
    </row>
    <row r="1112" spans="1:9" x14ac:dyDescent="0.2">
      <c r="A1112" t="s">
        <v>55</v>
      </c>
      <c r="B1112" t="s">
        <v>722</v>
      </c>
      <c r="C1112" t="s">
        <v>754</v>
      </c>
      <c r="D1112">
        <v>0.17316227891824859</v>
      </c>
      <c r="E1112">
        <v>4.6938106133475231E-2</v>
      </c>
      <c r="F1112">
        <v>32</v>
      </c>
      <c r="G1112">
        <v>3.689162030224161</v>
      </c>
      <c r="H1112">
        <v>8.3135604496915828E-4</v>
      </c>
      <c r="I1112">
        <v>1.6357491911825599E-3</v>
      </c>
    </row>
    <row r="1113" spans="1:9" x14ac:dyDescent="0.2">
      <c r="A1113" t="s">
        <v>891</v>
      </c>
      <c r="B1113" t="s">
        <v>722</v>
      </c>
      <c r="C1113" t="s">
        <v>738</v>
      </c>
      <c r="D1113">
        <v>0.32240526927966329</v>
      </c>
      <c r="E1113">
        <v>8.7502025500467706E-2</v>
      </c>
      <c r="F1113">
        <v>32</v>
      </c>
      <c r="G1113">
        <v>3.684546356906218</v>
      </c>
      <c r="H1113">
        <v>8.4197194726511157E-4</v>
      </c>
      <c r="I1113">
        <v>1.655145574101713E-3</v>
      </c>
    </row>
    <row r="1114" spans="1:9" x14ac:dyDescent="0.2">
      <c r="A1114" t="s">
        <v>55</v>
      </c>
      <c r="B1114" t="s">
        <v>714</v>
      </c>
      <c r="C1114" t="s">
        <v>737</v>
      </c>
      <c r="D1114">
        <v>-0.17276373306431059</v>
      </c>
      <c r="E1114">
        <v>4.6938106133475231E-2</v>
      </c>
      <c r="F1114">
        <v>32</v>
      </c>
      <c r="G1114">
        <v>-3.680671149641876</v>
      </c>
      <c r="H1114">
        <v>8.5098630995305636E-4</v>
      </c>
      <c r="I1114">
        <v>1.6713616015624779E-3</v>
      </c>
    </row>
    <row r="1115" spans="1:9" x14ac:dyDescent="0.2">
      <c r="A1115" t="s">
        <v>910</v>
      </c>
      <c r="B1115" t="s">
        <v>714</v>
      </c>
      <c r="C1115" t="s">
        <v>741</v>
      </c>
      <c r="D1115">
        <v>0.15503336492323849</v>
      </c>
      <c r="E1115">
        <v>4.2126847036834232E-2</v>
      </c>
      <c r="F1115">
        <v>32</v>
      </c>
      <c r="G1115">
        <v>3.6801559059875251</v>
      </c>
      <c r="H1115">
        <v>8.5219188303726633E-4</v>
      </c>
      <c r="I1115">
        <v>1.672225581808975E-3</v>
      </c>
    </row>
    <row r="1116" spans="1:9" x14ac:dyDescent="0.2">
      <c r="A1116" t="s">
        <v>909</v>
      </c>
      <c r="B1116" t="s">
        <v>722</v>
      </c>
      <c r="C1116" t="s">
        <v>753</v>
      </c>
      <c r="D1116">
        <v>-0.35214265840459291</v>
      </c>
      <c r="E1116">
        <v>9.5705995966112026E-2</v>
      </c>
      <c r="F1116">
        <v>32</v>
      </c>
      <c r="G1116">
        <v>-3.6794210733597201</v>
      </c>
      <c r="H1116">
        <v>8.5391412114682976E-4</v>
      </c>
      <c r="I1116">
        <v>1.6741009340975549E-3</v>
      </c>
    </row>
    <row r="1117" spans="1:9" x14ac:dyDescent="0.2">
      <c r="A1117" t="s">
        <v>901</v>
      </c>
      <c r="B1117" t="s">
        <v>714</v>
      </c>
      <c r="C1117" t="s">
        <v>739</v>
      </c>
      <c r="D1117">
        <v>0.30956645092002288</v>
      </c>
      <c r="E1117">
        <v>8.4145289203693005E-2</v>
      </c>
      <c r="F1117">
        <v>32</v>
      </c>
      <c r="G1117">
        <v>3.6789516543302399</v>
      </c>
      <c r="H1117">
        <v>8.5501607313388133E-4</v>
      </c>
      <c r="I1117">
        <v>1.6747579405599971E-3</v>
      </c>
    </row>
    <row r="1118" spans="1:9" x14ac:dyDescent="0.2">
      <c r="A1118" t="s">
        <v>910</v>
      </c>
      <c r="B1118" t="s">
        <v>714</v>
      </c>
      <c r="C1118" t="s">
        <v>740</v>
      </c>
      <c r="D1118">
        <v>0.1548641416111867</v>
      </c>
      <c r="E1118">
        <v>4.2126847036834218E-2</v>
      </c>
      <c r="F1118">
        <v>32</v>
      </c>
      <c r="G1118">
        <v>3.676138911506456</v>
      </c>
      <c r="H1118">
        <v>8.6164789845437448E-4</v>
      </c>
      <c r="I1118">
        <v>1.6862356722440451E-3</v>
      </c>
    </row>
    <row r="1119" spans="1:9" x14ac:dyDescent="0.2">
      <c r="A1119" t="s">
        <v>911</v>
      </c>
      <c r="B1119" t="s">
        <v>714</v>
      </c>
      <c r="C1119" t="s">
        <v>744</v>
      </c>
      <c r="D1119">
        <v>0.25100508448569248</v>
      </c>
      <c r="E1119">
        <v>6.8393870479695737E-2</v>
      </c>
      <c r="F1119">
        <v>32</v>
      </c>
      <c r="G1119">
        <v>3.6699938565431691</v>
      </c>
      <c r="H1119">
        <v>8.763106891639189E-4</v>
      </c>
      <c r="I1119">
        <v>1.713395295554162E-3</v>
      </c>
    </row>
    <row r="1120" spans="1:9" x14ac:dyDescent="0.2">
      <c r="A1120" t="s">
        <v>900</v>
      </c>
      <c r="B1120" t="s">
        <v>714</v>
      </c>
      <c r="C1120" t="s">
        <v>741</v>
      </c>
      <c r="D1120">
        <v>0.34528901212632601</v>
      </c>
      <c r="E1120">
        <v>9.4159437069112714E-2</v>
      </c>
      <c r="F1120">
        <v>32</v>
      </c>
      <c r="G1120">
        <v>3.6670675067108252</v>
      </c>
      <c r="H1120">
        <v>8.8337810709742683E-4</v>
      </c>
      <c r="I1120">
        <v>1.725668860376369E-3</v>
      </c>
    </row>
    <row r="1121" spans="1:9" x14ac:dyDescent="0.2">
      <c r="A1121" t="s">
        <v>901</v>
      </c>
      <c r="B1121" t="s">
        <v>714</v>
      </c>
      <c r="C1121" t="s">
        <v>734</v>
      </c>
      <c r="D1121">
        <v>-0.30838364077421959</v>
      </c>
      <c r="E1121">
        <v>8.4145289203693019E-2</v>
      </c>
      <c r="F1121">
        <v>32</v>
      </c>
      <c r="G1121">
        <v>-3.6648948942074</v>
      </c>
      <c r="H1121">
        <v>8.8866091253099726E-4</v>
      </c>
      <c r="I1121">
        <v>1.7344373842428039E-3</v>
      </c>
    </row>
    <row r="1122" spans="1:9" x14ac:dyDescent="0.2">
      <c r="A1122" t="s">
        <v>881</v>
      </c>
      <c r="B1122" t="s">
        <v>714</v>
      </c>
      <c r="C1122" t="s">
        <v>750</v>
      </c>
      <c r="D1122">
        <v>0.27093248319571273</v>
      </c>
      <c r="E1122">
        <v>7.3967657651278412E-2</v>
      </c>
      <c r="F1122">
        <v>32</v>
      </c>
      <c r="G1122">
        <v>3.6628506539037349</v>
      </c>
      <c r="H1122">
        <v>8.9365955212364963E-4</v>
      </c>
      <c r="I1122">
        <v>1.742636126641117E-3</v>
      </c>
    </row>
    <row r="1123" spans="1:9" x14ac:dyDescent="0.2">
      <c r="A1123" t="s">
        <v>49</v>
      </c>
      <c r="B1123" t="s">
        <v>722</v>
      </c>
      <c r="C1123" t="s">
        <v>757</v>
      </c>
      <c r="D1123">
        <v>0.23592151286157931</v>
      </c>
      <c r="E1123">
        <v>6.4424177334985705E-2</v>
      </c>
      <c r="F1123">
        <v>32</v>
      </c>
      <c r="G1123">
        <v>3.6620027235250641</v>
      </c>
      <c r="H1123">
        <v>8.957409311390849E-4</v>
      </c>
      <c r="I1123">
        <v>1.7451366579908671E-3</v>
      </c>
    </row>
    <row r="1124" spans="1:9" x14ac:dyDescent="0.2">
      <c r="A1124" t="s">
        <v>911</v>
      </c>
      <c r="B1124" t="s">
        <v>722</v>
      </c>
      <c r="C1124" t="s">
        <v>752</v>
      </c>
      <c r="D1124">
        <v>-0.2496176478418142</v>
      </c>
      <c r="E1124">
        <v>6.8393870479695737E-2</v>
      </c>
      <c r="F1124">
        <v>32</v>
      </c>
      <c r="G1124">
        <v>-3.6497078771981299</v>
      </c>
      <c r="H1124">
        <v>9.2645412296548594E-4</v>
      </c>
      <c r="I1124">
        <v>1.8033652447028709E-3</v>
      </c>
    </row>
    <row r="1125" spans="1:9" x14ac:dyDescent="0.2">
      <c r="A1125" t="s">
        <v>898</v>
      </c>
      <c r="B1125" t="s">
        <v>714</v>
      </c>
      <c r="C1125" t="s">
        <v>737</v>
      </c>
      <c r="D1125">
        <v>-0.34385443066436999</v>
      </c>
      <c r="E1125">
        <v>9.4361147430415251E-2</v>
      </c>
      <c r="F1125">
        <v>32</v>
      </c>
      <c r="G1125">
        <v>-3.6440255341101979</v>
      </c>
      <c r="H1125">
        <v>9.409916607064588E-4</v>
      </c>
      <c r="I1125">
        <v>1.830031867304458E-3</v>
      </c>
    </row>
    <row r="1126" spans="1:9" x14ac:dyDescent="0.2">
      <c r="A1126" t="s">
        <v>907</v>
      </c>
      <c r="B1126" t="s">
        <v>722</v>
      </c>
      <c r="C1126" t="s">
        <v>756</v>
      </c>
      <c r="D1126">
        <v>0.1448423333259484</v>
      </c>
      <c r="E1126">
        <v>3.9751652316631178E-2</v>
      </c>
      <c r="F1126">
        <v>32</v>
      </c>
      <c r="G1126">
        <v>3.6436808254470892</v>
      </c>
      <c r="H1126">
        <v>9.4188063258622491E-4</v>
      </c>
      <c r="I1126">
        <v>1.830131051217362E-3</v>
      </c>
    </row>
    <row r="1127" spans="1:9" x14ac:dyDescent="0.2">
      <c r="A1127" t="s">
        <v>885</v>
      </c>
      <c r="B1127" t="s">
        <v>722</v>
      </c>
      <c r="C1127" t="s">
        <v>741</v>
      </c>
      <c r="D1127">
        <v>-0.15644132645556669</v>
      </c>
      <c r="E1127">
        <v>4.2954832131899108E-2</v>
      </c>
      <c r="F1127">
        <v>32</v>
      </c>
      <c r="G1127">
        <v>-3.6419959918639822</v>
      </c>
      <c r="H1127">
        <v>9.4623739146188651E-4</v>
      </c>
      <c r="I1127">
        <v>1.8369621892913421E-3</v>
      </c>
    </row>
    <row r="1128" spans="1:9" x14ac:dyDescent="0.2">
      <c r="A1128" t="s">
        <v>879</v>
      </c>
      <c r="B1128" t="s">
        <v>714</v>
      </c>
      <c r="C1128" t="s">
        <v>736</v>
      </c>
      <c r="D1128">
        <v>0.18244707246438971</v>
      </c>
      <c r="E1128">
        <v>5.01939960988853E-2</v>
      </c>
      <c r="F1128">
        <v>32</v>
      </c>
      <c r="G1128">
        <v>3.634838559276246</v>
      </c>
      <c r="H1128">
        <v>9.6496434325279512E-4</v>
      </c>
      <c r="I1128">
        <v>1.87165375281004E-3</v>
      </c>
    </row>
    <row r="1129" spans="1:9" x14ac:dyDescent="0.2">
      <c r="A1129" t="s">
        <v>903</v>
      </c>
      <c r="B1129" t="s">
        <v>722</v>
      </c>
      <c r="C1129" t="s">
        <v>745</v>
      </c>
      <c r="D1129">
        <v>-0.47326652862562019</v>
      </c>
      <c r="E1129">
        <v>0.13039791332931361</v>
      </c>
      <c r="F1129">
        <v>32</v>
      </c>
      <c r="G1129">
        <v>-3.6294026226509351</v>
      </c>
      <c r="H1129">
        <v>9.7942663031638224E-4</v>
      </c>
      <c r="I1129">
        <v>1.898019308439201E-3</v>
      </c>
    </row>
    <row r="1130" spans="1:9" x14ac:dyDescent="0.2">
      <c r="A1130" t="s">
        <v>912</v>
      </c>
      <c r="B1130" t="s">
        <v>722</v>
      </c>
      <c r="C1130" t="s">
        <v>737</v>
      </c>
      <c r="D1130">
        <v>-0.32844418091514699</v>
      </c>
      <c r="E1130">
        <v>9.0627712679725594E-2</v>
      </c>
      <c r="F1130">
        <v>32</v>
      </c>
      <c r="G1130">
        <v>-3.624103171133255</v>
      </c>
      <c r="H1130">
        <v>9.9372788631850732E-4</v>
      </c>
      <c r="I1130">
        <v>1.92402633308477E-3</v>
      </c>
    </row>
    <row r="1131" spans="1:9" x14ac:dyDescent="0.2">
      <c r="A1131" t="s">
        <v>895</v>
      </c>
      <c r="B1131" t="s">
        <v>714</v>
      </c>
      <c r="C1131" t="s">
        <v>737</v>
      </c>
      <c r="D1131">
        <v>0.17397688953997481</v>
      </c>
      <c r="E1131">
        <v>4.8056306274932077E-2</v>
      </c>
      <c r="F1131">
        <v>32</v>
      </c>
      <c r="G1131">
        <v>3.6202717817021961</v>
      </c>
      <c r="H1131">
        <v>1.0041931929245041E-3</v>
      </c>
      <c r="I1131">
        <v>1.94256681430214E-3</v>
      </c>
    </row>
    <row r="1132" spans="1:9" x14ac:dyDescent="0.2">
      <c r="A1132" t="s">
        <v>901</v>
      </c>
      <c r="B1132" t="s">
        <v>722</v>
      </c>
      <c r="C1132" t="s">
        <v>733</v>
      </c>
      <c r="D1132">
        <v>0.30429580304253862</v>
      </c>
      <c r="E1132">
        <v>8.4145289203693005E-2</v>
      </c>
      <c r="F1132">
        <v>32</v>
      </c>
      <c r="G1132">
        <v>3.6163141861206349</v>
      </c>
      <c r="H1132">
        <v>1.015115312053858E-3</v>
      </c>
      <c r="I1132">
        <v>1.9619573818810839E-3</v>
      </c>
    </row>
    <row r="1133" spans="1:9" x14ac:dyDescent="0.2">
      <c r="A1133" t="s">
        <v>897</v>
      </c>
      <c r="B1133" t="s">
        <v>714</v>
      </c>
      <c r="C1133" t="s">
        <v>737</v>
      </c>
      <c r="D1133">
        <v>-0.18217688082020739</v>
      </c>
      <c r="E1133">
        <v>5.0422032527988762E-2</v>
      </c>
      <c r="F1133">
        <v>32</v>
      </c>
      <c r="G1133">
        <v>-3.6130411981921382</v>
      </c>
      <c r="H1133">
        <v>1.0242349175677869E-3</v>
      </c>
      <c r="I1133">
        <v>1.977832944268829E-3</v>
      </c>
    </row>
    <row r="1134" spans="1:9" x14ac:dyDescent="0.2">
      <c r="A1134" t="s">
        <v>886</v>
      </c>
      <c r="B1134" t="s">
        <v>714</v>
      </c>
      <c r="C1134" t="s">
        <v>742</v>
      </c>
      <c r="D1134">
        <v>0.1580506195640676</v>
      </c>
      <c r="E1134">
        <v>4.3841290675561473E-2</v>
      </c>
      <c r="F1134">
        <v>32</v>
      </c>
      <c r="G1134">
        <v>3.6050631066883732</v>
      </c>
      <c r="H1134">
        <v>1.046798168285143E-3</v>
      </c>
      <c r="I1134">
        <v>2.0196176674335282E-3</v>
      </c>
    </row>
    <row r="1135" spans="1:9" x14ac:dyDescent="0.2">
      <c r="A1135" t="s">
        <v>909</v>
      </c>
      <c r="B1135" t="s">
        <v>722</v>
      </c>
      <c r="C1135" t="s">
        <v>737</v>
      </c>
      <c r="D1135">
        <v>-0.34489501711839787</v>
      </c>
      <c r="E1135">
        <v>9.5705995966112026E-2</v>
      </c>
      <c r="F1135">
        <v>32</v>
      </c>
      <c r="G1135">
        <v>-3.6036928892158411</v>
      </c>
      <c r="H1135">
        <v>1.0507214795828421E-3</v>
      </c>
      <c r="I1135">
        <v>2.0253978035383292E-3</v>
      </c>
    </row>
    <row r="1136" spans="1:9" x14ac:dyDescent="0.2">
      <c r="A1136" t="s">
        <v>901</v>
      </c>
      <c r="B1136" t="s">
        <v>722</v>
      </c>
      <c r="C1136" t="s">
        <v>749</v>
      </c>
      <c r="D1136">
        <v>-0.30288588744320211</v>
      </c>
      <c r="E1136">
        <v>8.4145289203693005E-2</v>
      </c>
      <c r="F1136">
        <v>32</v>
      </c>
      <c r="G1136">
        <v>-3.5995584578715651</v>
      </c>
      <c r="H1136">
        <v>1.0626459871699639E-3</v>
      </c>
      <c r="I1136">
        <v>2.0465774567717818E-3</v>
      </c>
    </row>
    <row r="1137" spans="1:9" x14ac:dyDescent="0.2">
      <c r="A1137" t="s">
        <v>889</v>
      </c>
      <c r="B1137" t="s">
        <v>722</v>
      </c>
      <c r="C1137" t="s">
        <v>752</v>
      </c>
      <c r="D1137">
        <v>-0.218260354273071</v>
      </c>
      <c r="E1137">
        <v>6.0800055977883481E-2</v>
      </c>
      <c r="F1137">
        <v>32</v>
      </c>
      <c r="G1137">
        <v>-3.589805153345007</v>
      </c>
      <c r="H1137">
        <v>1.0912978333334779E-3</v>
      </c>
      <c r="I1137">
        <v>2.0999070202645958E-3</v>
      </c>
    </row>
    <row r="1138" spans="1:9" x14ac:dyDescent="0.2">
      <c r="A1138" t="s">
        <v>905</v>
      </c>
      <c r="B1138" t="s">
        <v>714</v>
      </c>
      <c r="C1138" t="s">
        <v>737</v>
      </c>
      <c r="D1138">
        <v>-0.2095514154492662</v>
      </c>
      <c r="E1138">
        <v>5.848449182097596E-2</v>
      </c>
      <c r="F1138">
        <v>32</v>
      </c>
      <c r="G1138">
        <v>-3.5830253273075172</v>
      </c>
      <c r="H1138">
        <v>1.1116536819669701E-3</v>
      </c>
      <c r="I1138">
        <v>2.1353136687914361E-3</v>
      </c>
    </row>
    <row r="1139" spans="1:9" x14ac:dyDescent="0.2">
      <c r="A1139" t="s">
        <v>911</v>
      </c>
      <c r="B1139" t="s">
        <v>722</v>
      </c>
      <c r="C1139" t="s">
        <v>748</v>
      </c>
      <c r="D1139">
        <v>-0.2450626344176344</v>
      </c>
      <c r="E1139">
        <v>6.8393870479695723E-2</v>
      </c>
      <c r="F1139">
        <v>32</v>
      </c>
      <c r="G1139">
        <v>-3.5831081454936351</v>
      </c>
      <c r="H1139">
        <v>1.111402824798493E-3</v>
      </c>
      <c r="I1139">
        <v>2.1353136687914361E-3</v>
      </c>
    </row>
    <row r="1140" spans="1:9" x14ac:dyDescent="0.2">
      <c r="A1140" t="s">
        <v>879</v>
      </c>
      <c r="B1140" t="s">
        <v>722</v>
      </c>
      <c r="C1140" t="s">
        <v>732</v>
      </c>
      <c r="D1140">
        <v>0.17977553659540521</v>
      </c>
      <c r="E1140">
        <v>5.0193996098885321E-2</v>
      </c>
      <c r="F1140">
        <v>32</v>
      </c>
      <c r="G1140">
        <v>3.5816143476848539</v>
      </c>
      <c r="H1140">
        <v>1.1159359824265849E-3</v>
      </c>
      <c r="I1140">
        <v>2.1416556991385419E-3</v>
      </c>
    </row>
    <row r="1141" spans="1:9" x14ac:dyDescent="0.2">
      <c r="A1141" t="s">
        <v>906</v>
      </c>
      <c r="B1141" t="s">
        <v>722</v>
      </c>
      <c r="C1141" t="s">
        <v>757</v>
      </c>
      <c r="D1141">
        <v>0.52142227887173354</v>
      </c>
      <c r="E1141">
        <v>0.14581018249887051</v>
      </c>
      <c r="F1141">
        <v>32</v>
      </c>
      <c r="G1141">
        <v>3.5760347455553911</v>
      </c>
      <c r="H1141">
        <v>1.13302688268803E-3</v>
      </c>
      <c r="I1141">
        <v>2.172546717990042E-3</v>
      </c>
    </row>
    <row r="1142" spans="1:9" x14ac:dyDescent="0.2">
      <c r="A1142" t="s">
        <v>908</v>
      </c>
      <c r="B1142" t="s">
        <v>722</v>
      </c>
      <c r="C1142" t="s">
        <v>737</v>
      </c>
      <c r="D1142">
        <v>-0.27443157299724302</v>
      </c>
      <c r="E1142">
        <v>7.6900749480070182E-2</v>
      </c>
      <c r="F1142">
        <v>32</v>
      </c>
      <c r="G1142">
        <v>-3.568646272665593</v>
      </c>
      <c r="H1142">
        <v>1.156048638585443E-3</v>
      </c>
      <c r="I1142">
        <v>2.2147458128689529E-3</v>
      </c>
    </row>
    <row r="1143" spans="1:9" x14ac:dyDescent="0.2">
      <c r="A1143" t="s">
        <v>902</v>
      </c>
      <c r="B1143" t="s">
        <v>722</v>
      </c>
      <c r="C1143" t="s">
        <v>754</v>
      </c>
      <c r="D1143">
        <v>0.22223058882905661</v>
      </c>
      <c r="E1143">
        <v>6.2362217541225527E-2</v>
      </c>
      <c r="F1143">
        <v>32</v>
      </c>
      <c r="G1143">
        <v>3.5635453258561181</v>
      </c>
      <c r="H1143">
        <v>1.1722060231458839E-3</v>
      </c>
      <c r="I1143">
        <v>2.243731774365129E-3</v>
      </c>
    </row>
    <row r="1144" spans="1:9" x14ac:dyDescent="0.2">
      <c r="A1144" t="s">
        <v>903</v>
      </c>
      <c r="B1144" t="s">
        <v>714</v>
      </c>
      <c r="C1144" t="s">
        <v>748</v>
      </c>
      <c r="D1144">
        <v>-0.46110329600558753</v>
      </c>
      <c r="E1144">
        <v>0.13039791332931361</v>
      </c>
      <c r="F1144">
        <v>32</v>
      </c>
      <c r="G1144">
        <v>-3.5361248062389889</v>
      </c>
      <c r="H1144">
        <v>1.262872928012475E-3</v>
      </c>
      <c r="I1144">
        <v>2.4151615365842769E-3</v>
      </c>
    </row>
    <row r="1145" spans="1:9" x14ac:dyDescent="0.2">
      <c r="A1145" t="s">
        <v>907</v>
      </c>
      <c r="B1145" t="s">
        <v>722</v>
      </c>
      <c r="C1145" t="s">
        <v>753</v>
      </c>
      <c r="D1145">
        <v>-0.1404732068465131</v>
      </c>
      <c r="E1145">
        <v>3.9751652316631171E-2</v>
      </c>
      <c r="F1145">
        <v>32</v>
      </c>
      <c r="G1145">
        <v>-3.53377026261981</v>
      </c>
      <c r="H1145">
        <v>1.270966816153483E-3</v>
      </c>
      <c r="I1145">
        <v>2.4285140214166281E-3</v>
      </c>
    </row>
    <row r="1146" spans="1:9" x14ac:dyDescent="0.2">
      <c r="A1146" t="s">
        <v>914</v>
      </c>
      <c r="B1146" t="s">
        <v>722</v>
      </c>
      <c r="C1146" t="s">
        <v>757</v>
      </c>
      <c r="D1146">
        <v>0.39048984055692498</v>
      </c>
      <c r="E1146">
        <v>0.11054741591693019</v>
      </c>
      <c r="F1146">
        <v>32</v>
      </c>
      <c r="G1146">
        <v>3.5323289768288642</v>
      </c>
      <c r="H1146">
        <v>1.2759460304267809E-3</v>
      </c>
      <c r="I1146">
        <v>2.4358969671784002E-3</v>
      </c>
    </row>
    <row r="1147" spans="1:9" x14ac:dyDescent="0.2">
      <c r="A1147" t="s">
        <v>891</v>
      </c>
      <c r="B1147" t="s">
        <v>722</v>
      </c>
      <c r="C1147" t="s">
        <v>753</v>
      </c>
      <c r="D1147">
        <v>0.3089232476258762</v>
      </c>
      <c r="E1147">
        <v>8.7502025500467706E-2</v>
      </c>
      <c r="F1147">
        <v>32</v>
      </c>
      <c r="G1147">
        <v>3.5304696760902412</v>
      </c>
      <c r="H1147">
        <v>1.282397206027565E-3</v>
      </c>
      <c r="I1147">
        <v>2.4439402250996519E-3</v>
      </c>
    </row>
    <row r="1148" spans="1:9" x14ac:dyDescent="0.2">
      <c r="A1148" t="s">
        <v>904</v>
      </c>
      <c r="B1148" t="s">
        <v>714</v>
      </c>
      <c r="C1148" t="s">
        <v>734</v>
      </c>
      <c r="D1148">
        <v>-0.20187845003470051</v>
      </c>
      <c r="E1148">
        <v>5.7177318987961592E-2</v>
      </c>
      <c r="F1148">
        <v>32</v>
      </c>
      <c r="G1148">
        <v>-3.530743546706081</v>
      </c>
      <c r="H1148">
        <v>1.2814449880351509E-3</v>
      </c>
      <c r="I1148">
        <v>2.4439402250996519E-3</v>
      </c>
    </row>
    <row r="1149" spans="1:9" x14ac:dyDescent="0.2">
      <c r="A1149" t="s">
        <v>49</v>
      </c>
      <c r="B1149" t="s">
        <v>714</v>
      </c>
      <c r="C1149" t="s">
        <v>754</v>
      </c>
      <c r="D1149">
        <v>0.22724659504242989</v>
      </c>
      <c r="E1149">
        <v>6.4424177334985705E-2</v>
      </c>
      <c r="F1149">
        <v>32</v>
      </c>
      <c r="G1149">
        <v>3.5273495827632888</v>
      </c>
      <c r="H1149">
        <v>1.2932937949686201E-3</v>
      </c>
      <c r="I1149">
        <v>2.4625576706290031E-3</v>
      </c>
    </row>
    <row r="1150" spans="1:9" x14ac:dyDescent="0.2">
      <c r="A1150" t="s">
        <v>909</v>
      </c>
      <c r="B1150" t="s">
        <v>722</v>
      </c>
      <c r="C1150" t="s">
        <v>734</v>
      </c>
      <c r="D1150">
        <v>-0.33598811215684099</v>
      </c>
      <c r="E1150">
        <v>9.5705995966112054E-2</v>
      </c>
      <c r="F1150">
        <v>32</v>
      </c>
      <c r="G1150">
        <v>-3.5106276128802731</v>
      </c>
      <c r="H1150">
        <v>1.3532346063325959E-3</v>
      </c>
      <c r="I1150">
        <v>2.5744463242424989E-3</v>
      </c>
    </row>
    <row r="1151" spans="1:9" x14ac:dyDescent="0.2">
      <c r="A1151" t="s">
        <v>900</v>
      </c>
      <c r="B1151" t="s">
        <v>714</v>
      </c>
      <c r="C1151" t="s">
        <v>735</v>
      </c>
      <c r="D1151">
        <v>-0.33011710420030971</v>
      </c>
      <c r="E1151">
        <v>9.4159437069112714E-2</v>
      </c>
      <c r="F1151">
        <v>32</v>
      </c>
      <c r="G1151">
        <v>-3.5059375297454758</v>
      </c>
      <c r="H1151">
        <v>1.3705225163646139E-3</v>
      </c>
      <c r="I1151">
        <v>2.6050662974241219E-3</v>
      </c>
    </row>
    <row r="1152" spans="1:9" x14ac:dyDescent="0.2">
      <c r="A1152" t="s">
        <v>904</v>
      </c>
      <c r="B1152" t="s">
        <v>722</v>
      </c>
      <c r="C1152" t="s">
        <v>755</v>
      </c>
      <c r="D1152">
        <v>0.1994301019354886</v>
      </c>
      <c r="E1152">
        <v>5.7177318987961558E-2</v>
      </c>
      <c r="F1152">
        <v>32</v>
      </c>
      <c r="G1152">
        <v>3.487923279114884</v>
      </c>
      <c r="H1152">
        <v>1.4389272988938901E-3</v>
      </c>
      <c r="I1152">
        <v>2.7298959643378262E-3</v>
      </c>
    </row>
    <row r="1153" spans="1:9" x14ac:dyDescent="0.2">
      <c r="A1153" t="s">
        <v>896</v>
      </c>
      <c r="B1153" t="s">
        <v>714</v>
      </c>
      <c r="C1153" t="s">
        <v>738</v>
      </c>
      <c r="D1153">
        <v>-0.38562125886597182</v>
      </c>
      <c r="E1153">
        <v>0.1105501787220628</v>
      </c>
      <c r="F1153">
        <v>32</v>
      </c>
      <c r="G1153">
        <v>-3.4882011347577531</v>
      </c>
      <c r="H1153">
        <v>1.437847619870751E-3</v>
      </c>
      <c r="I1153">
        <v>2.7298959643378262E-3</v>
      </c>
    </row>
    <row r="1154" spans="1:9" x14ac:dyDescent="0.2">
      <c r="A1154" t="s">
        <v>55</v>
      </c>
      <c r="B1154" t="s">
        <v>714</v>
      </c>
      <c r="C1154" t="s">
        <v>746</v>
      </c>
      <c r="D1154">
        <v>-0.16370422685070921</v>
      </c>
      <c r="E1154">
        <v>4.6938106133475231E-2</v>
      </c>
      <c r="F1154">
        <v>32</v>
      </c>
      <c r="G1154">
        <v>-3.4876615256949819</v>
      </c>
      <c r="H1154">
        <v>1.4399451240463259E-3</v>
      </c>
      <c r="I1154">
        <v>2.7298959643378262E-3</v>
      </c>
    </row>
    <row r="1155" spans="1:9" x14ac:dyDescent="0.2">
      <c r="A1155" t="s">
        <v>882</v>
      </c>
      <c r="B1155" t="s">
        <v>714</v>
      </c>
      <c r="C1155" t="s">
        <v>738</v>
      </c>
      <c r="D1155">
        <v>-0.16955652177333189</v>
      </c>
      <c r="E1155">
        <v>4.8670502828394017E-2</v>
      </c>
      <c r="F1155">
        <v>32</v>
      </c>
      <c r="G1155">
        <v>-3.483763510131928</v>
      </c>
      <c r="H1155">
        <v>1.4551849451277809E-3</v>
      </c>
      <c r="I1155">
        <v>2.7563954207797691E-3</v>
      </c>
    </row>
    <row r="1156" spans="1:9" x14ac:dyDescent="0.2">
      <c r="A1156" t="s">
        <v>49</v>
      </c>
      <c r="B1156" t="s">
        <v>722</v>
      </c>
      <c r="C1156" t="s">
        <v>737</v>
      </c>
      <c r="D1156">
        <v>-0.22424491221260839</v>
      </c>
      <c r="E1156">
        <v>6.4424177334985719E-2</v>
      </c>
      <c r="F1156">
        <v>32</v>
      </c>
      <c r="G1156">
        <v>-3.480757092893938</v>
      </c>
      <c r="H1156">
        <v>1.4670450947829919E-3</v>
      </c>
      <c r="I1156">
        <v>2.7764527617036858E-3</v>
      </c>
    </row>
    <row r="1157" spans="1:9" x14ac:dyDescent="0.2">
      <c r="A1157" t="s">
        <v>901</v>
      </c>
      <c r="B1157" t="s">
        <v>714</v>
      </c>
      <c r="C1157" t="s">
        <v>735</v>
      </c>
      <c r="D1157">
        <v>-0.29278682295861541</v>
      </c>
      <c r="E1157">
        <v>8.4145289203693019E-2</v>
      </c>
      <c r="F1157">
        <v>32</v>
      </c>
      <c r="G1157">
        <v>-3.4795390892276519</v>
      </c>
      <c r="H1157">
        <v>1.4718765417793E-3</v>
      </c>
      <c r="I1157">
        <v>2.7831847335463128E-3</v>
      </c>
    </row>
    <row r="1158" spans="1:9" x14ac:dyDescent="0.2">
      <c r="A1158" t="s">
        <v>49</v>
      </c>
      <c r="B1158" t="s">
        <v>714</v>
      </c>
      <c r="C1158" t="s">
        <v>746</v>
      </c>
      <c r="D1158">
        <v>0.22403217772905501</v>
      </c>
      <c r="E1158">
        <v>6.4424177334985719E-2</v>
      </c>
      <c r="F1158">
        <v>32</v>
      </c>
      <c r="G1158">
        <v>3.4774550020896222</v>
      </c>
      <c r="H1158">
        <v>1.4801790909553889E-3</v>
      </c>
      <c r="I1158">
        <v>2.7964629192444379E-3</v>
      </c>
    </row>
    <row r="1159" spans="1:9" x14ac:dyDescent="0.2">
      <c r="A1159" t="s">
        <v>52</v>
      </c>
      <c r="B1159" t="s">
        <v>722</v>
      </c>
      <c r="C1159" t="s">
        <v>737</v>
      </c>
      <c r="D1159">
        <v>-0.17838300639514379</v>
      </c>
      <c r="E1159">
        <v>5.1407341863601262E-2</v>
      </c>
      <c r="F1159">
        <v>32</v>
      </c>
      <c r="G1159">
        <v>-3.4699908598356668</v>
      </c>
      <c r="H1159">
        <v>1.510286729752557E-3</v>
      </c>
      <c r="I1159">
        <v>2.8508783213306698E-3</v>
      </c>
    </row>
    <row r="1160" spans="1:9" x14ac:dyDescent="0.2">
      <c r="A1160" t="s">
        <v>911</v>
      </c>
      <c r="B1160" t="s">
        <v>714</v>
      </c>
      <c r="C1160" t="s">
        <v>746</v>
      </c>
      <c r="D1160">
        <v>0.23603645666075779</v>
      </c>
      <c r="E1160">
        <v>6.8393870479695751E-2</v>
      </c>
      <c r="F1160">
        <v>32</v>
      </c>
      <c r="G1160">
        <v>3.451134655858239</v>
      </c>
      <c r="H1160">
        <v>1.5889986842253069E-3</v>
      </c>
      <c r="I1160">
        <v>2.9968679847565379E-3</v>
      </c>
    </row>
    <row r="1161" spans="1:9" x14ac:dyDescent="0.2">
      <c r="A1161" t="s">
        <v>892</v>
      </c>
      <c r="B1161" t="s">
        <v>714</v>
      </c>
      <c r="C1161" t="s">
        <v>730</v>
      </c>
      <c r="D1161">
        <v>0.28108867541139199</v>
      </c>
      <c r="E1161">
        <v>8.1465258840961771E-2</v>
      </c>
      <c r="F1161">
        <v>32</v>
      </c>
      <c r="G1161">
        <v>3.4504116160747662</v>
      </c>
      <c r="H1161">
        <v>1.5920942579915581E-3</v>
      </c>
      <c r="I1161">
        <v>3.0001154956458692E-3</v>
      </c>
    </row>
    <row r="1162" spans="1:9" x14ac:dyDescent="0.2">
      <c r="A1162" t="s">
        <v>903</v>
      </c>
      <c r="B1162" t="s">
        <v>722</v>
      </c>
      <c r="C1162" t="s">
        <v>750</v>
      </c>
      <c r="D1162">
        <v>-0.4460718119889806</v>
      </c>
      <c r="E1162">
        <v>0.13039791332931361</v>
      </c>
      <c r="F1162">
        <v>32</v>
      </c>
      <c r="G1162">
        <v>-3.42085084492455</v>
      </c>
      <c r="H1162">
        <v>1.7237479286287779E-3</v>
      </c>
      <c r="I1162">
        <v>3.2454012725217679E-3</v>
      </c>
    </row>
    <row r="1163" spans="1:9" x14ac:dyDescent="0.2">
      <c r="A1163" t="s">
        <v>887</v>
      </c>
      <c r="B1163" t="s">
        <v>722</v>
      </c>
      <c r="C1163" t="s">
        <v>749</v>
      </c>
      <c r="D1163">
        <v>-0.26606261594871178</v>
      </c>
      <c r="E1163">
        <v>7.7941839761414111E-2</v>
      </c>
      <c r="F1163">
        <v>32</v>
      </c>
      <c r="G1163">
        <v>-3.4136045128412378</v>
      </c>
      <c r="H1163">
        <v>1.757585745834748E-3</v>
      </c>
      <c r="I1163">
        <v>3.306259490872601E-3</v>
      </c>
    </row>
    <row r="1164" spans="1:9" x14ac:dyDescent="0.2">
      <c r="A1164" t="s">
        <v>896</v>
      </c>
      <c r="B1164" t="s">
        <v>722</v>
      </c>
      <c r="C1164" t="s">
        <v>752</v>
      </c>
      <c r="D1164">
        <v>-0.37733247148852339</v>
      </c>
      <c r="E1164">
        <v>0.1105501787220628</v>
      </c>
      <c r="F1164">
        <v>32</v>
      </c>
      <c r="G1164">
        <v>-3.4132235320685029</v>
      </c>
      <c r="H1164">
        <v>1.759382365943397E-3</v>
      </c>
      <c r="I1164">
        <v>3.30679095285747E-3</v>
      </c>
    </row>
    <row r="1165" spans="1:9" x14ac:dyDescent="0.2">
      <c r="A1165" t="s">
        <v>906</v>
      </c>
      <c r="B1165" t="s">
        <v>722</v>
      </c>
      <c r="C1165" t="s">
        <v>756</v>
      </c>
      <c r="D1165">
        <v>0.49712393175442848</v>
      </c>
      <c r="E1165">
        <v>0.14581018249887051</v>
      </c>
      <c r="F1165">
        <v>32</v>
      </c>
      <c r="G1165">
        <v>3.4093910537302801</v>
      </c>
      <c r="H1165">
        <v>1.777554052441859E-3</v>
      </c>
      <c r="I1165">
        <v>3.338072270449717E-3</v>
      </c>
    </row>
    <row r="1166" spans="1:9" x14ac:dyDescent="0.2">
      <c r="A1166" t="s">
        <v>910</v>
      </c>
      <c r="B1166" t="s">
        <v>722</v>
      </c>
      <c r="C1166" t="s">
        <v>732</v>
      </c>
      <c r="D1166">
        <v>0.14330687729464661</v>
      </c>
      <c r="E1166">
        <v>4.2126847036834211E-2</v>
      </c>
      <c r="F1166">
        <v>32</v>
      </c>
      <c r="G1166">
        <v>3.40179451762303</v>
      </c>
      <c r="H1166">
        <v>1.8141081378184581E-3</v>
      </c>
      <c r="I1166">
        <v>3.403790526628446E-3</v>
      </c>
    </row>
    <row r="1167" spans="1:9" x14ac:dyDescent="0.2">
      <c r="A1167" t="s">
        <v>903</v>
      </c>
      <c r="B1167" t="s">
        <v>714</v>
      </c>
      <c r="C1167" t="s">
        <v>749</v>
      </c>
      <c r="D1167">
        <v>-0.44298263542651661</v>
      </c>
      <c r="E1167">
        <v>0.13039791332931361</v>
      </c>
      <c r="F1167">
        <v>32</v>
      </c>
      <c r="G1167">
        <v>-3.3971604615158641</v>
      </c>
      <c r="H1167">
        <v>1.836760873769936E-3</v>
      </c>
      <c r="I1167">
        <v>3.4433354062777168E-3</v>
      </c>
    </row>
    <row r="1168" spans="1:9" x14ac:dyDescent="0.2">
      <c r="A1168" t="s">
        <v>55</v>
      </c>
      <c r="B1168" t="s">
        <v>714</v>
      </c>
      <c r="C1168" t="s">
        <v>744</v>
      </c>
      <c r="D1168">
        <v>-0.15893354726266801</v>
      </c>
      <c r="E1168">
        <v>4.6938106133475231E-2</v>
      </c>
      <c r="F1168">
        <v>32</v>
      </c>
      <c r="G1168">
        <v>-3.3860238589669049</v>
      </c>
      <c r="H1168">
        <v>1.892317912185727E-3</v>
      </c>
      <c r="I1168">
        <v>3.5444445284851011E-3</v>
      </c>
    </row>
    <row r="1169" spans="1:9" x14ac:dyDescent="0.2">
      <c r="A1169" t="s">
        <v>52</v>
      </c>
      <c r="B1169" t="s">
        <v>722</v>
      </c>
      <c r="C1169" t="s">
        <v>749</v>
      </c>
      <c r="D1169">
        <v>-0.17398048089523291</v>
      </c>
      <c r="E1169">
        <v>5.1407341863601283E-2</v>
      </c>
      <c r="F1169">
        <v>32</v>
      </c>
      <c r="G1169">
        <v>-3.3843508453880768</v>
      </c>
      <c r="H1169">
        <v>1.9008023921513911E-3</v>
      </c>
      <c r="I1169">
        <v>3.557285710761473E-3</v>
      </c>
    </row>
    <row r="1170" spans="1:9" x14ac:dyDescent="0.2">
      <c r="A1170" t="s">
        <v>905</v>
      </c>
      <c r="B1170" t="s">
        <v>722</v>
      </c>
      <c r="C1170" t="s">
        <v>735</v>
      </c>
      <c r="D1170">
        <v>-0.19789203424808541</v>
      </c>
      <c r="E1170">
        <v>5.848449182097594E-2</v>
      </c>
      <c r="F1170">
        <v>32</v>
      </c>
      <c r="G1170">
        <v>-3.383666816390285</v>
      </c>
      <c r="H1170">
        <v>1.9042818816785659E-3</v>
      </c>
      <c r="I1170">
        <v>3.5607462582071818E-3</v>
      </c>
    </row>
    <row r="1171" spans="1:9" x14ac:dyDescent="0.2">
      <c r="A1171" t="s">
        <v>882</v>
      </c>
      <c r="B1171" t="s">
        <v>722</v>
      </c>
      <c r="C1171" t="s">
        <v>731</v>
      </c>
      <c r="D1171">
        <v>0.16440758521047469</v>
      </c>
      <c r="E1171">
        <v>4.8670502828394017E-2</v>
      </c>
      <c r="F1171">
        <v>32</v>
      </c>
      <c r="G1171">
        <v>3.3779717828302469</v>
      </c>
      <c r="H1171">
        <v>1.9334897685014719E-3</v>
      </c>
      <c r="I1171">
        <v>3.6122683100147271E-3</v>
      </c>
    </row>
    <row r="1172" spans="1:9" x14ac:dyDescent="0.2">
      <c r="A1172" t="s">
        <v>879</v>
      </c>
      <c r="B1172" t="s">
        <v>722</v>
      </c>
      <c r="C1172" t="s">
        <v>748</v>
      </c>
      <c r="D1172">
        <v>-0.16946993825435411</v>
      </c>
      <c r="E1172">
        <v>5.0193996098885321E-2</v>
      </c>
      <c r="F1172">
        <v>32</v>
      </c>
      <c r="G1172">
        <v>-3.3762989884385308</v>
      </c>
      <c r="H1172">
        <v>1.9421504485086451E-3</v>
      </c>
      <c r="I1172">
        <v>3.625347503882805E-3</v>
      </c>
    </row>
    <row r="1173" spans="1:9" x14ac:dyDescent="0.2">
      <c r="A1173" t="s">
        <v>904</v>
      </c>
      <c r="B1173" t="s">
        <v>722</v>
      </c>
      <c r="C1173" t="s">
        <v>754</v>
      </c>
      <c r="D1173">
        <v>0.1925142854016226</v>
      </c>
      <c r="E1173">
        <v>5.7177318987961558E-2</v>
      </c>
      <c r="F1173">
        <v>32</v>
      </c>
      <c r="G1173">
        <v>3.366969434893504</v>
      </c>
      <c r="H1173">
        <v>1.9911409240145421E-3</v>
      </c>
      <c r="I1173">
        <v>3.7136223552927069E-3</v>
      </c>
    </row>
    <row r="1174" spans="1:9" x14ac:dyDescent="0.2">
      <c r="A1174" t="s">
        <v>902</v>
      </c>
      <c r="B1174" t="s">
        <v>722</v>
      </c>
      <c r="C1174" t="s">
        <v>736</v>
      </c>
      <c r="D1174">
        <v>0.2092103014385836</v>
      </c>
      <c r="E1174">
        <v>6.2362217541225513E-2</v>
      </c>
      <c r="F1174">
        <v>32</v>
      </c>
      <c r="G1174">
        <v>3.354760457327898</v>
      </c>
      <c r="H1174">
        <v>2.0570472617429938E-3</v>
      </c>
      <c r="I1174">
        <v>3.833268958742917E-3</v>
      </c>
    </row>
    <row r="1175" spans="1:9" x14ac:dyDescent="0.2">
      <c r="A1175" t="s">
        <v>891</v>
      </c>
      <c r="B1175" t="s">
        <v>722</v>
      </c>
      <c r="C1175" t="s">
        <v>743</v>
      </c>
      <c r="D1175">
        <v>0.29311135828409379</v>
      </c>
      <c r="E1175">
        <v>8.7502025500467734E-2</v>
      </c>
      <c r="F1175">
        <v>32</v>
      </c>
      <c r="G1175">
        <v>3.349766552347146</v>
      </c>
      <c r="H1175">
        <v>2.084604623058478E-3</v>
      </c>
      <c r="I1175">
        <v>3.8813098864106709E-3</v>
      </c>
    </row>
    <row r="1176" spans="1:9" x14ac:dyDescent="0.2">
      <c r="A1176" t="s">
        <v>55</v>
      </c>
      <c r="B1176" t="s">
        <v>722</v>
      </c>
      <c r="C1176" t="s">
        <v>737</v>
      </c>
      <c r="D1176">
        <v>-0.15718640823018709</v>
      </c>
      <c r="E1176">
        <v>4.6938106133475217E-2</v>
      </c>
      <c r="F1176">
        <v>32</v>
      </c>
      <c r="G1176">
        <v>-3.3488016705063699</v>
      </c>
      <c r="H1176">
        <v>2.0899697334318618E-3</v>
      </c>
      <c r="I1176">
        <v>3.8879845807625098E-3</v>
      </c>
    </row>
    <row r="1177" spans="1:9" x14ac:dyDescent="0.2">
      <c r="A1177" t="s">
        <v>881</v>
      </c>
      <c r="B1177" t="s">
        <v>714</v>
      </c>
      <c r="C1177" t="s">
        <v>742</v>
      </c>
      <c r="D1177">
        <v>-0.2476205214856437</v>
      </c>
      <c r="E1177">
        <v>7.3967657651278398E-2</v>
      </c>
      <c r="F1177">
        <v>32</v>
      </c>
      <c r="G1177">
        <v>-3.3476863990077148</v>
      </c>
      <c r="H1177">
        <v>2.096187583870777E-3</v>
      </c>
      <c r="I1177">
        <v>3.896232921850022E-3</v>
      </c>
    </row>
    <row r="1178" spans="1:9" x14ac:dyDescent="0.2">
      <c r="A1178" t="s">
        <v>893</v>
      </c>
      <c r="B1178" t="s">
        <v>714</v>
      </c>
      <c r="C1178" t="s">
        <v>749</v>
      </c>
      <c r="D1178">
        <v>0.33270749337636563</v>
      </c>
      <c r="E1178">
        <v>9.9429536774780142E-2</v>
      </c>
      <c r="F1178">
        <v>32</v>
      </c>
      <c r="G1178">
        <v>3.346163566365477</v>
      </c>
      <c r="H1178">
        <v>2.104706349125652E-3</v>
      </c>
      <c r="I1178">
        <v>3.9087403626619256E-3</v>
      </c>
    </row>
    <row r="1179" spans="1:9" x14ac:dyDescent="0.2">
      <c r="A1179" t="s">
        <v>888</v>
      </c>
      <c r="B1179" t="s">
        <v>722</v>
      </c>
      <c r="C1179" t="s">
        <v>748</v>
      </c>
      <c r="D1179">
        <v>-0.18924803671908719</v>
      </c>
      <c r="E1179">
        <v>5.6670188187138273E-2</v>
      </c>
      <c r="F1179">
        <v>32</v>
      </c>
      <c r="G1179">
        <v>-3.3394637069872739</v>
      </c>
      <c r="H1179">
        <v>2.142581850646562E-3</v>
      </c>
      <c r="I1179">
        <v>3.9756998825931106E-3</v>
      </c>
    </row>
    <row r="1180" spans="1:9" x14ac:dyDescent="0.2">
      <c r="A1180" t="s">
        <v>881</v>
      </c>
      <c r="B1180" t="s">
        <v>714</v>
      </c>
      <c r="C1180" t="s">
        <v>748</v>
      </c>
      <c r="D1180">
        <v>0.2469751703041034</v>
      </c>
      <c r="E1180">
        <v>7.3967657651278398E-2</v>
      </c>
      <c r="F1180">
        <v>32</v>
      </c>
      <c r="G1180">
        <v>3.338961623855544</v>
      </c>
      <c r="H1180">
        <v>2.145446411952457E-3</v>
      </c>
      <c r="I1180">
        <v>3.9776357926181371E-3</v>
      </c>
    </row>
    <row r="1181" spans="1:9" x14ac:dyDescent="0.2">
      <c r="A1181" t="s">
        <v>912</v>
      </c>
      <c r="B1181" t="s">
        <v>722</v>
      </c>
      <c r="C1181" t="s">
        <v>752</v>
      </c>
      <c r="D1181">
        <v>-0.30243735168314329</v>
      </c>
      <c r="E1181">
        <v>9.0627712679725622E-2</v>
      </c>
      <c r="F1181">
        <v>32</v>
      </c>
      <c r="G1181">
        <v>-3.3371398520444151</v>
      </c>
      <c r="H1181">
        <v>2.155871154959777E-3</v>
      </c>
      <c r="I1181">
        <v>3.9901886461289433E-3</v>
      </c>
    </row>
    <row r="1182" spans="1:9" x14ac:dyDescent="0.2">
      <c r="A1182" t="s">
        <v>881</v>
      </c>
      <c r="B1182" t="s">
        <v>714</v>
      </c>
      <c r="C1182" t="s">
        <v>747</v>
      </c>
      <c r="D1182">
        <v>0.24685063429044879</v>
      </c>
      <c r="E1182">
        <v>7.3967657651278385E-2</v>
      </c>
      <c r="F1182">
        <v>32</v>
      </c>
      <c r="G1182">
        <v>3.3372779688959429</v>
      </c>
      <c r="H1182">
        <v>2.155079107670428E-3</v>
      </c>
      <c r="I1182">
        <v>3.9901886461289433E-3</v>
      </c>
    </row>
    <row r="1183" spans="1:9" x14ac:dyDescent="0.2">
      <c r="A1183" t="s">
        <v>900</v>
      </c>
      <c r="B1183" t="s">
        <v>714</v>
      </c>
      <c r="C1183" t="s">
        <v>734</v>
      </c>
      <c r="D1183">
        <v>-0.31379385411759231</v>
      </c>
      <c r="E1183">
        <v>9.4159437069112714E-2</v>
      </c>
      <c r="F1183">
        <v>32</v>
      </c>
      <c r="G1183">
        <v>-3.3325799716418092</v>
      </c>
      <c r="H1183">
        <v>2.1821777235535322E-3</v>
      </c>
      <c r="I1183">
        <v>4.0354582118890042E-3</v>
      </c>
    </row>
    <row r="1184" spans="1:9" x14ac:dyDescent="0.2">
      <c r="A1184" t="s">
        <v>911</v>
      </c>
      <c r="B1184" t="s">
        <v>714</v>
      </c>
      <c r="C1184" t="s">
        <v>747</v>
      </c>
      <c r="D1184">
        <v>0.22772039855172219</v>
      </c>
      <c r="E1184">
        <v>6.8393870479695723E-2</v>
      </c>
      <c r="F1184">
        <v>32</v>
      </c>
      <c r="G1184">
        <v>3.3295439628515568</v>
      </c>
      <c r="H1184">
        <v>2.1998633662714752E-3</v>
      </c>
      <c r="I1184">
        <v>4.0612862146550306E-3</v>
      </c>
    </row>
    <row r="1185" spans="1:9" x14ac:dyDescent="0.2">
      <c r="A1185" t="s">
        <v>904</v>
      </c>
      <c r="B1185" t="s">
        <v>722</v>
      </c>
      <c r="C1185" t="s">
        <v>753</v>
      </c>
      <c r="D1185">
        <v>-0.19038615683161519</v>
      </c>
      <c r="E1185">
        <v>5.7177318987961571E-2</v>
      </c>
      <c r="F1185">
        <v>32</v>
      </c>
      <c r="G1185">
        <v>-3.329749631522601</v>
      </c>
      <c r="H1185">
        <v>2.198660956635505E-3</v>
      </c>
      <c r="I1185">
        <v>4.0612862146550306E-3</v>
      </c>
    </row>
    <row r="1186" spans="1:9" x14ac:dyDescent="0.2">
      <c r="A1186" t="s">
        <v>884</v>
      </c>
      <c r="B1186" t="s">
        <v>714</v>
      </c>
      <c r="C1186" t="s">
        <v>730</v>
      </c>
      <c r="D1186">
        <v>0.1848427337560937</v>
      </c>
      <c r="E1186">
        <v>5.5532639711903198E-2</v>
      </c>
      <c r="F1186">
        <v>32</v>
      </c>
      <c r="G1186">
        <v>3.3285421819498602</v>
      </c>
      <c r="H1186">
        <v>2.205729146310933E-3</v>
      </c>
      <c r="I1186">
        <v>4.0686760604248962E-3</v>
      </c>
    </row>
    <row r="1187" spans="1:9" x14ac:dyDescent="0.2">
      <c r="A1187" t="s">
        <v>52</v>
      </c>
      <c r="B1187" t="s">
        <v>722</v>
      </c>
      <c r="C1187" t="s">
        <v>732</v>
      </c>
      <c r="D1187">
        <v>0.17096731272384791</v>
      </c>
      <c r="E1187">
        <v>5.1407341863601269E-2</v>
      </c>
      <c r="F1187">
        <v>32</v>
      </c>
      <c r="G1187">
        <v>3.32573726876356</v>
      </c>
      <c r="H1187">
        <v>2.2222328243409989E-3</v>
      </c>
      <c r="I1187">
        <v>4.0956594838487282E-3</v>
      </c>
    </row>
    <row r="1188" spans="1:9" x14ac:dyDescent="0.2">
      <c r="A1188" t="s">
        <v>893</v>
      </c>
      <c r="B1188" t="s">
        <v>714</v>
      </c>
      <c r="C1188" t="s">
        <v>750</v>
      </c>
      <c r="D1188">
        <v>0.329853373603892</v>
      </c>
      <c r="E1188">
        <v>9.9429536774780142E-2</v>
      </c>
      <c r="F1188">
        <v>32</v>
      </c>
      <c r="G1188">
        <v>3.3174586174634362</v>
      </c>
      <c r="H1188">
        <v>2.2716366485545738E-3</v>
      </c>
      <c r="I1188">
        <v>4.1831824961578324E-3</v>
      </c>
    </row>
    <row r="1189" spans="1:9" x14ac:dyDescent="0.2">
      <c r="A1189" t="s">
        <v>885</v>
      </c>
      <c r="B1189" t="s">
        <v>722</v>
      </c>
      <c r="C1189" t="s">
        <v>733</v>
      </c>
      <c r="D1189">
        <v>-0.14224892973621031</v>
      </c>
      <c r="E1189">
        <v>4.2954832131899108E-2</v>
      </c>
      <c r="F1189">
        <v>32</v>
      </c>
      <c r="G1189">
        <v>-3.31159319397208</v>
      </c>
      <c r="H1189">
        <v>2.3072748491539362E-3</v>
      </c>
      <c r="I1189">
        <v>4.245230219504798E-3</v>
      </c>
    </row>
    <row r="1190" spans="1:9" x14ac:dyDescent="0.2">
      <c r="A1190" t="s">
        <v>887</v>
      </c>
      <c r="B1190" t="s">
        <v>714</v>
      </c>
      <c r="C1190" t="s">
        <v>737</v>
      </c>
      <c r="D1190">
        <v>-0.25748238090832098</v>
      </c>
      <c r="E1190">
        <v>7.7941839761414083E-2</v>
      </c>
      <c r="F1190">
        <v>32</v>
      </c>
      <c r="G1190">
        <v>-3.303519415201055</v>
      </c>
      <c r="H1190">
        <v>2.35720864570546E-3</v>
      </c>
      <c r="I1190">
        <v>4.3334542779635728E-3</v>
      </c>
    </row>
    <row r="1191" spans="1:9" x14ac:dyDescent="0.2">
      <c r="A1191" t="s">
        <v>902</v>
      </c>
      <c r="B1191" t="s">
        <v>714</v>
      </c>
      <c r="C1191" t="s">
        <v>750</v>
      </c>
      <c r="D1191">
        <v>-0.20473190566670921</v>
      </c>
      <c r="E1191">
        <v>6.2362217541225541E-2</v>
      </c>
      <c r="F1191">
        <v>32</v>
      </c>
      <c r="G1191">
        <v>-3.2829478126137488</v>
      </c>
      <c r="H1191">
        <v>2.4891617314005319E-3</v>
      </c>
      <c r="I1191">
        <v>4.5721860566684293E-3</v>
      </c>
    </row>
    <row r="1192" spans="1:9" x14ac:dyDescent="0.2">
      <c r="A1192" t="s">
        <v>879</v>
      </c>
      <c r="B1192" t="s">
        <v>714</v>
      </c>
      <c r="C1192" t="s">
        <v>747</v>
      </c>
      <c r="D1192">
        <v>0.16439836103745081</v>
      </c>
      <c r="E1192">
        <v>5.0193996098885307E-2</v>
      </c>
      <c r="F1192">
        <v>32</v>
      </c>
      <c r="G1192">
        <v>3.2752594695504169</v>
      </c>
      <c r="H1192">
        <v>2.5402702213690349E-3</v>
      </c>
      <c r="I1192">
        <v>4.6621429945125827E-3</v>
      </c>
    </row>
    <row r="1193" spans="1:9" x14ac:dyDescent="0.2">
      <c r="A1193" t="s">
        <v>883</v>
      </c>
      <c r="B1193" t="s">
        <v>722</v>
      </c>
      <c r="C1193" t="s">
        <v>752</v>
      </c>
      <c r="D1193">
        <v>-0.28921596566395058</v>
      </c>
      <c r="E1193">
        <v>8.8339507194002992E-2</v>
      </c>
      <c r="F1193">
        <v>32</v>
      </c>
      <c r="G1193">
        <v>-3.2739141846105331</v>
      </c>
      <c r="H1193">
        <v>2.549315702722816E-3</v>
      </c>
      <c r="I1193">
        <v>4.6748156966806304E-3</v>
      </c>
    </row>
    <row r="1194" spans="1:9" x14ac:dyDescent="0.2">
      <c r="A1194" t="s">
        <v>895</v>
      </c>
      <c r="B1194" t="s">
        <v>722</v>
      </c>
      <c r="C1194" t="s">
        <v>737</v>
      </c>
      <c r="D1194">
        <v>0.15701540355895591</v>
      </c>
      <c r="E1194">
        <v>4.8056306274932077E-2</v>
      </c>
      <c r="F1194">
        <v>32</v>
      </c>
      <c r="G1194">
        <v>3.267321517818377</v>
      </c>
      <c r="H1194">
        <v>2.594091321308323E-3</v>
      </c>
      <c r="I1194">
        <v>4.7529324209206192E-3</v>
      </c>
    </row>
    <row r="1195" spans="1:9" x14ac:dyDescent="0.2">
      <c r="A1195" t="s">
        <v>893</v>
      </c>
      <c r="B1195" t="s">
        <v>714</v>
      </c>
      <c r="C1195" t="s">
        <v>748</v>
      </c>
      <c r="D1195">
        <v>0.32403172027070681</v>
      </c>
      <c r="E1195">
        <v>9.9429536774780128E-2</v>
      </c>
      <c r="F1195">
        <v>32</v>
      </c>
      <c r="G1195">
        <v>3.258908074817624</v>
      </c>
      <c r="H1195">
        <v>2.652327042492708E-3</v>
      </c>
      <c r="I1195">
        <v>4.8555593133311611E-3</v>
      </c>
    </row>
    <row r="1196" spans="1:9" x14ac:dyDescent="0.2">
      <c r="A1196" t="s">
        <v>891</v>
      </c>
      <c r="B1196" t="s">
        <v>714</v>
      </c>
      <c r="C1196" t="s">
        <v>743</v>
      </c>
      <c r="D1196">
        <v>-0.28489204078066838</v>
      </c>
      <c r="E1196">
        <v>8.7502025500467706E-2</v>
      </c>
      <c r="F1196">
        <v>32</v>
      </c>
      <c r="G1196">
        <v>-3.255833669577691</v>
      </c>
      <c r="H1196">
        <v>2.6739177040206248E-3</v>
      </c>
      <c r="I1196">
        <v>4.8903081108535966E-3</v>
      </c>
    </row>
    <row r="1197" spans="1:9" x14ac:dyDescent="0.2">
      <c r="A1197" t="s">
        <v>900</v>
      </c>
      <c r="B1197" t="s">
        <v>714</v>
      </c>
      <c r="C1197" t="s">
        <v>744</v>
      </c>
      <c r="D1197">
        <v>0.30654251132519073</v>
      </c>
      <c r="E1197">
        <v>9.4159437069112686E-2</v>
      </c>
      <c r="F1197">
        <v>32</v>
      </c>
      <c r="G1197">
        <v>3.255568648952198</v>
      </c>
      <c r="H1197">
        <v>2.675786718163941E-3</v>
      </c>
      <c r="I1197">
        <v>4.8903081108535966E-3</v>
      </c>
    </row>
    <row r="1198" spans="1:9" x14ac:dyDescent="0.2">
      <c r="A1198" t="s">
        <v>881</v>
      </c>
      <c r="B1198" t="s">
        <v>714</v>
      </c>
      <c r="C1198" t="s">
        <v>736</v>
      </c>
      <c r="D1198">
        <v>0.24041571192327671</v>
      </c>
      <c r="E1198">
        <v>7.3967657651278357E-2</v>
      </c>
      <c r="F1198">
        <v>32</v>
      </c>
      <c r="G1198">
        <v>3.2502815359750912</v>
      </c>
      <c r="H1198">
        <v>2.7133353846623301E-3</v>
      </c>
      <c r="I1198">
        <v>4.9547863546007759E-3</v>
      </c>
    </row>
    <row r="1199" spans="1:9" x14ac:dyDescent="0.2">
      <c r="A1199" t="s">
        <v>55</v>
      </c>
      <c r="B1199" t="s">
        <v>714</v>
      </c>
      <c r="C1199" t="s">
        <v>745</v>
      </c>
      <c r="D1199">
        <v>-0.1523463442306762</v>
      </c>
      <c r="E1199">
        <v>4.6938106133475231E-2</v>
      </c>
      <c r="F1199">
        <v>32</v>
      </c>
      <c r="G1199">
        <v>-3.2456857930624121</v>
      </c>
      <c r="H1199">
        <v>2.7463829082921302E-3</v>
      </c>
      <c r="I1199">
        <v>5.0109442537259914E-3</v>
      </c>
    </row>
    <row r="1200" spans="1:9" x14ac:dyDescent="0.2">
      <c r="A1200" t="s">
        <v>890</v>
      </c>
      <c r="B1200" t="s">
        <v>722</v>
      </c>
      <c r="C1200" t="s">
        <v>732</v>
      </c>
      <c r="D1200">
        <v>0.19700556119338461</v>
      </c>
      <c r="E1200">
        <v>6.0717480723876081E-2</v>
      </c>
      <c r="F1200">
        <v>32</v>
      </c>
      <c r="G1200">
        <v>3.2446267342563782</v>
      </c>
      <c r="H1200">
        <v>2.7540528775513609E-3</v>
      </c>
      <c r="I1200">
        <v>5.0207441440502281E-3</v>
      </c>
    </row>
    <row r="1201" spans="1:9" x14ac:dyDescent="0.2">
      <c r="A1201" t="s">
        <v>894</v>
      </c>
      <c r="B1201" t="s">
        <v>722</v>
      </c>
      <c r="C1201" t="s">
        <v>753</v>
      </c>
      <c r="D1201">
        <v>0.27647724308395449</v>
      </c>
      <c r="E1201">
        <v>8.564802754230226E-2</v>
      </c>
      <c r="F1201">
        <v>32</v>
      </c>
      <c r="G1201">
        <v>3.228063167565653</v>
      </c>
      <c r="H1201">
        <v>2.8767079400006819E-3</v>
      </c>
      <c r="I1201">
        <v>5.2390034211210806E-3</v>
      </c>
    </row>
    <row r="1202" spans="1:9" x14ac:dyDescent="0.2">
      <c r="A1202" t="s">
        <v>906</v>
      </c>
      <c r="B1202" t="s">
        <v>722</v>
      </c>
      <c r="C1202" t="s">
        <v>736</v>
      </c>
      <c r="D1202">
        <v>0.47064851477165792</v>
      </c>
      <c r="E1202">
        <v>0.14581018249887051</v>
      </c>
      <c r="F1202">
        <v>32</v>
      </c>
      <c r="G1202">
        <v>3.227816512576573</v>
      </c>
      <c r="H1202">
        <v>2.8785733083082862E-3</v>
      </c>
      <c r="I1202">
        <v>5.2390034211210806E-3</v>
      </c>
    </row>
    <row r="1203" spans="1:9" x14ac:dyDescent="0.2">
      <c r="A1203" t="s">
        <v>908</v>
      </c>
      <c r="B1203" t="s">
        <v>714</v>
      </c>
      <c r="C1203" t="s">
        <v>737</v>
      </c>
      <c r="D1203">
        <v>-0.24815551606998959</v>
      </c>
      <c r="E1203">
        <v>7.6900749480070182E-2</v>
      </c>
      <c r="F1203">
        <v>32</v>
      </c>
      <c r="G1203">
        <v>-3.2269583553838102</v>
      </c>
      <c r="H1203">
        <v>2.8850722707180641E-3</v>
      </c>
      <c r="I1203">
        <v>5.2464594831375944E-3</v>
      </c>
    </row>
    <row r="1204" spans="1:9" x14ac:dyDescent="0.2">
      <c r="A1204" t="s">
        <v>909</v>
      </c>
      <c r="B1204" t="s">
        <v>722</v>
      </c>
      <c r="C1204" t="s">
        <v>735</v>
      </c>
      <c r="D1204">
        <v>-0.30810869423877918</v>
      </c>
      <c r="E1204">
        <v>9.5705995966111998E-2</v>
      </c>
      <c r="F1204">
        <v>32</v>
      </c>
      <c r="G1204">
        <v>-3.2193248827155578</v>
      </c>
      <c r="H1204">
        <v>2.9435020058188079E-3</v>
      </c>
      <c r="I1204">
        <v>5.3482598841167028E-3</v>
      </c>
    </row>
    <row r="1205" spans="1:9" x14ac:dyDescent="0.2">
      <c r="A1205" t="s">
        <v>897</v>
      </c>
      <c r="B1205" t="s">
        <v>722</v>
      </c>
      <c r="C1205" t="s">
        <v>738</v>
      </c>
      <c r="D1205">
        <v>0.16215440771031039</v>
      </c>
      <c r="E1205">
        <v>5.0422032527988762E-2</v>
      </c>
      <c r="F1205">
        <v>32</v>
      </c>
      <c r="G1205">
        <v>3.215943498911912</v>
      </c>
      <c r="H1205">
        <v>2.969744212297985E-3</v>
      </c>
      <c r="I1205">
        <v>5.3914558268152932E-3</v>
      </c>
    </row>
    <row r="1206" spans="1:9" x14ac:dyDescent="0.2">
      <c r="A1206" t="s">
        <v>905</v>
      </c>
      <c r="B1206" t="s">
        <v>714</v>
      </c>
      <c r="C1206" t="s">
        <v>734</v>
      </c>
      <c r="D1206">
        <v>-0.18798446611662301</v>
      </c>
      <c r="E1206">
        <v>5.8484491820975981E-2</v>
      </c>
      <c r="F1206">
        <v>32</v>
      </c>
      <c r="G1206">
        <v>-3.2142617686078738</v>
      </c>
      <c r="H1206">
        <v>2.9828788205330812E-3</v>
      </c>
      <c r="I1206">
        <v>5.4108034418972164E-3</v>
      </c>
    </row>
    <row r="1207" spans="1:9" x14ac:dyDescent="0.2">
      <c r="A1207" t="s">
        <v>908</v>
      </c>
      <c r="B1207" t="s">
        <v>714</v>
      </c>
      <c r="C1207" t="s">
        <v>734</v>
      </c>
      <c r="D1207">
        <v>-0.24654075474343129</v>
      </c>
      <c r="E1207">
        <v>7.690074948007021E-2</v>
      </c>
      <c r="F1207">
        <v>32</v>
      </c>
      <c r="G1207">
        <v>-3.2059603633294289</v>
      </c>
      <c r="H1207">
        <v>3.048531112580593E-3</v>
      </c>
      <c r="I1207">
        <v>5.5253045227186852E-3</v>
      </c>
    </row>
    <row r="1208" spans="1:9" x14ac:dyDescent="0.2">
      <c r="A1208" t="s">
        <v>894</v>
      </c>
      <c r="B1208" t="s">
        <v>714</v>
      </c>
      <c r="C1208" t="s">
        <v>737</v>
      </c>
      <c r="D1208">
        <v>0.27412851965971469</v>
      </c>
      <c r="E1208">
        <v>8.5648027542302246E-2</v>
      </c>
      <c r="F1208">
        <v>32</v>
      </c>
      <c r="G1208">
        <v>3.2006401959965789</v>
      </c>
      <c r="H1208">
        <v>3.091328960301975E-3</v>
      </c>
      <c r="I1208">
        <v>5.5982275699000932E-3</v>
      </c>
    </row>
    <row r="1209" spans="1:9" x14ac:dyDescent="0.2">
      <c r="A1209" t="s">
        <v>882</v>
      </c>
      <c r="B1209" t="s">
        <v>714</v>
      </c>
      <c r="C1209" t="s">
        <v>737</v>
      </c>
      <c r="D1209">
        <v>-0.15557958311619849</v>
      </c>
      <c r="E1209">
        <v>4.8670502828394017E-2</v>
      </c>
      <c r="F1209">
        <v>32</v>
      </c>
      <c r="G1209">
        <v>-3.196588777082336</v>
      </c>
      <c r="H1209">
        <v>3.1243044188963439E-3</v>
      </c>
      <c r="I1209">
        <v>5.6532567115738326E-3</v>
      </c>
    </row>
    <row r="1210" spans="1:9" x14ac:dyDescent="0.2">
      <c r="A1210" t="s">
        <v>907</v>
      </c>
      <c r="B1210" t="s">
        <v>722</v>
      </c>
      <c r="C1210" t="s">
        <v>757</v>
      </c>
      <c r="D1210">
        <v>0.12646735707893761</v>
      </c>
      <c r="E1210">
        <v>3.9751652316631171E-2</v>
      </c>
      <c r="F1210">
        <v>32</v>
      </c>
      <c r="G1210">
        <v>3.181436486503646</v>
      </c>
      <c r="H1210">
        <v>3.2506322714361928E-3</v>
      </c>
      <c r="I1210">
        <v>5.8769709278283493E-3</v>
      </c>
    </row>
    <row r="1211" spans="1:9" x14ac:dyDescent="0.2">
      <c r="A1211" t="s">
        <v>912</v>
      </c>
      <c r="B1211" t="s">
        <v>722</v>
      </c>
      <c r="C1211" t="s">
        <v>749</v>
      </c>
      <c r="D1211">
        <v>-0.28800335123078419</v>
      </c>
      <c r="E1211">
        <v>9.0627712679725622E-2</v>
      </c>
      <c r="F1211">
        <v>32</v>
      </c>
      <c r="G1211">
        <v>-3.1778728902557152</v>
      </c>
      <c r="H1211">
        <v>3.2810425899232648E-3</v>
      </c>
      <c r="I1211">
        <v>5.9270446785710598E-3</v>
      </c>
    </row>
    <row r="1212" spans="1:9" x14ac:dyDescent="0.2">
      <c r="A1212" t="s">
        <v>913</v>
      </c>
      <c r="B1212" t="s">
        <v>714</v>
      </c>
      <c r="C1212" t="s">
        <v>741</v>
      </c>
      <c r="D1212">
        <v>0.33854714727831031</v>
      </c>
      <c r="E1212">
        <v>0.10675240636580149</v>
      </c>
      <c r="F1212">
        <v>32</v>
      </c>
      <c r="G1212">
        <v>3.1713303596944979</v>
      </c>
      <c r="H1212">
        <v>3.33758148821303E-3</v>
      </c>
      <c r="I1212">
        <v>6.0241966696340972E-3</v>
      </c>
    </row>
    <row r="1213" spans="1:9" x14ac:dyDescent="0.2">
      <c r="A1213" t="s">
        <v>905</v>
      </c>
      <c r="B1213" t="s">
        <v>722</v>
      </c>
      <c r="C1213" t="s">
        <v>753</v>
      </c>
      <c r="D1213">
        <v>-0.185193992336629</v>
      </c>
      <c r="E1213">
        <v>5.8484491820975967E-2</v>
      </c>
      <c r="F1213">
        <v>32</v>
      </c>
      <c r="G1213">
        <v>-3.1665487135207959</v>
      </c>
      <c r="H1213">
        <v>3.3794894253437128E-3</v>
      </c>
      <c r="I1213">
        <v>6.089773023886691E-3</v>
      </c>
    </row>
    <row r="1214" spans="1:9" x14ac:dyDescent="0.2">
      <c r="A1214" t="s">
        <v>911</v>
      </c>
      <c r="B1214" t="s">
        <v>722</v>
      </c>
      <c r="C1214" t="s">
        <v>741</v>
      </c>
      <c r="D1214">
        <v>-0.21657747586647341</v>
      </c>
      <c r="E1214">
        <v>6.8393870479695723E-2</v>
      </c>
      <c r="F1214">
        <v>32</v>
      </c>
      <c r="G1214">
        <v>-3.1666211364769792</v>
      </c>
      <c r="H1214">
        <v>3.378850962251676E-3</v>
      </c>
      <c r="I1214">
        <v>6.089773023886691E-3</v>
      </c>
    </row>
    <row r="1215" spans="1:9" x14ac:dyDescent="0.2">
      <c r="A1215" t="s">
        <v>49</v>
      </c>
      <c r="B1215" t="s">
        <v>722</v>
      </c>
      <c r="C1215" t="s">
        <v>751</v>
      </c>
      <c r="D1215">
        <v>-0.2039773817132586</v>
      </c>
      <c r="E1215">
        <v>6.4424177334985705E-2</v>
      </c>
      <c r="F1215">
        <v>32</v>
      </c>
      <c r="G1215">
        <v>-3.166161993076599</v>
      </c>
      <c r="H1215">
        <v>3.3829006049861058E-3</v>
      </c>
      <c r="I1215">
        <v>6.0908944116155441E-3</v>
      </c>
    </row>
    <row r="1216" spans="1:9" x14ac:dyDescent="0.2">
      <c r="A1216" t="s">
        <v>901</v>
      </c>
      <c r="B1216" t="s">
        <v>714</v>
      </c>
      <c r="C1216" t="s">
        <v>736</v>
      </c>
      <c r="D1216">
        <v>0.26608641445770109</v>
      </c>
      <c r="E1216">
        <v>8.414528920369295E-2</v>
      </c>
      <c r="F1216">
        <v>32</v>
      </c>
      <c r="G1216">
        <v>3.1622259187151651</v>
      </c>
      <c r="H1216">
        <v>3.4178070649587009E-3</v>
      </c>
      <c r="I1216">
        <v>6.1486743244397067E-3</v>
      </c>
    </row>
    <row r="1217" spans="1:9" x14ac:dyDescent="0.2">
      <c r="A1217" t="s">
        <v>905</v>
      </c>
      <c r="B1217" t="s">
        <v>714</v>
      </c>
      <c r="C1217" t="s">
        <v>735</v>
      </c>
      <c r="D1217">
        <v>-0.1845122535362364</v>
      </c>
      <c r="E1217">
        <v>5.8484491820975967E-2</v>
      </c>
      <c r="F1217">
        <v>32</v>
      </c>
      <c r="G1217">
        <v>-3.1548919686442329</v>
      </c>
      <c r="H1217">
        <v>3.4837645517935599E-3</v>
      </c>
      <c r="I1217">
        <v>6.2621743054462019E-3</v>
      </c>
    </row>
    <row r="1218" spans="1:9" x14ac:dyDescent="0.2">
      <c r="A1218" t="s">
        <v>904</v>
      </c>
      <c r="B1218" t="s">
        <v>722</v>
      </c>
      <c r="C1218" t="s">
        <v>741</v>
      </c>
      <c r="D1218">
        <v>0.17963674416948769</v>
      </c>
      <c r="E1218">
        <v>5.7177318987961558E-2</v>
      </c>
      <c r="F1218">
        <v>32</v>
      </c>
      <c r="G1218">
        <v>3.1417482902146818</v>
      </c>
      <c r="H1218">
        <v>3.6050161710827941E-3</v>
      </c>
      <c r="I1218">
        <v>6.4694784861502232E-3</v>
      </c>
    </row>
    <row r="1219" spans="1:9" x14ac:dyDescent="0.2">
      <c r="A1219" t="s">
        <v>887</v>
      </c>
      <c r="B1219" t="s">
        <v>722</v>
      </c>
      <c r="C1219" t="s">
        <v>750</v>
      </c>
      <c r="D1219">
        <v>-0.24489251470304191</v>
      </c>
      <c r="E1219">
        <v>7.7941839761414083E-2</v>
      </c>
      <c r="F1219">
        <v>32</v>
      </c>
      <c r="G1219">
        <v>-3.1419904309761808</v>
      </c>
      <c r="H1219">
        <v>3.6027465073043929E-3</v>
      </c>
      <c r="I1219">
        <v>6.4694784861502232E-3</v>
      </c>
    </row>
    <row r="1220" spans="1:9" x14ac:dyDescent="0.2">
      <c r="A1220" t="s">
        <v>887</v>
      </c>
      <c r="B1220" t="s">
        <v>714</v>
      </c>
      <c r="C1220" t="s">
        <v>730</v>
      </c>
      <c r="D1220">
        <v>0.24484396015677301</v>
      </c>
      <c r="E1220">
        <v>7.7941839761414083E-2</v>
      </c>
      <c r="F1220">
        <v>32</v>
      </c>
      <c r="G1220">
        <v>3.1413674722877851</v>
      </c>
      <c r="H1220">
        <v>3.6085884550302282E-3</v>
      </c>
      <c r="I1220">
        <v>6.4705724021231681E-3</v>
      </c>
    </row>
    <row r="1221" spans="1:9" x14ac:dyDescent="0.2">
      <c r="A1221" t="s">
        <v>901</v>
      </c>
      <c r="B1221" t="s">
        <v>722</v>
      </c>
      <c r="C1221" t="s">
        <v>743</v>
      </c>
      <c r="D1221">
        <v>0.26429783044578242</v>
      </c>
      <c r="E1221">
        <v>8.4145289203693005E-2</v>
      </c>
      <c r="F1221">
        <v>32</v>
      </c>
      <c r="G1221">
        <v>3.140970016823982</v>
      </c>
      <c r="H1221">
        <v>3.6123204023268238E-3</v>
      </c>
      <c r="I1221">
        <v>6.4719505813632359E-3</v>
      </c>
    </row>
    <row r="1222" spans="1:9" x14ac:dyDescent="0.2">
      <c r="A1222" t="s">
        <v>891</v>
      </c>
      <c r="B1222" t="s">
        <v>714</v>
      </c>
      <c r="C1222" t="s">
        <v>736</v>
      </c>
      <c r="D1222">
        <v>0.27456897206913788</v>
      </c>
      <c r="E1222">
        <v>8.7502025500467664E-2</v>
      </c>
      <c r="F1222">
        <v>32</v>
      </c>
      <c r="G1222">
        <v>3.1378584724038241</v>
      </c>
      <c r="H1222">
        <v>3.641663793648484E-3</v>
      </c>
      <c r="I1222">
        <v>6.5191751846953193E-3</v>
      </c>
    </row>
    <row r="1223" spans="1:9" x14ac:dyDescent="0.2">
      <c r="A1223" t="s">
        <v>913</v>
      </c>
      <c r="B1223" t="s">
        <v>722</v>
      </c>
      <c r="C1223" t="s">
        <v>742</v>
      </c>
      <c r="D1223">
        <v>-0.3345330625137336</v>
      </c>
      <c r="E1223">
        <v>0.1067524063658014</v>
      </c>
      <c r="F1223">
        <v>32</v>
      </c>
      <c r="G1223">
        <v>-3.1337285397334398</v>
      </c>
      <c r="H1223">
        <v>3.680961659949045E-3</v>
      </c>
      <c r="I1223">
        <v>6.5841279814321989E-3</v>
      </c>
    </row>
    <row r="1224" spans="1:9" x14ac:dyDescent="0.2">
      <c r="A1224" t="s">
        <v>905</v>
      </c>
      <c r="B1224" t="s">
        <v>722</v>
      </c>
      <c r="C1224" t="s">
        <v>734</v>
      </c>
      <c r="D1224">
        <v>-0.18295435157662279</v>
      </c>
      <c r="E1224">
        <v>5.8484491820975953E-2</v>
      </c>
      <c r="F1224">
        <v>32</v>
      </c>
      <c r="G1224">
        <v>-3.1282541042958121</v>
      </c>
      <c r="H1224">
        <v>3.7336753651471808E-3</v>
      </c>
      <c r="I1224">
        <v>6.6729517164332598E-3</v>
      </c>
    </row>
    <row r="1225" spans="1:9" x14ac:dyDescent="0.2">
      <c r="A1225" t="s">
        <v>901</v>
      </c>
      <c r="B1225" t="s">
        <v>714</v>
      </c>
      <c r="C1225" t="s">
        <v>741</v>
      </c>
      <c r="D1225">
        <v>0.26307709169410548</v>
      </c>
      <c r="E1225">
        <v>8.4145289203693019E-2</v>
      </c>
      <c r="F1225">
        <v>32</v>
      </c>
      <c r="G1225">
        <v>3.1264625053134809</v>
      </c>
      <c r="H1225">
        <v>3.751082240701259E-3</v>
      </c>
      <c r="I1225">
        <v>6.698580223787041E-3</v>
      </c>
    </row>
    <row r="1226" spans="1:9" x14ac:dyDescent="0.2">
      <c r="A1226" t="s">
        <v>911</v>
      </c>
      <c r="B1226" t="s">
        <v>722</v>
      </c>
      <c r="C1226" t="s">
        <v>738</v>
      </c>
      <c r="D1226">
        <v>0.2135462007316703</v>
      </c>
      <c r="E1226">
        <v>6.8393870479695737E-2</v>
      </c>
      <c r="F1226">
        <v>32</v>
      </c>
      <c r="G1226">
        <v>3.1223002768218291</v>
      </c>
      <c r="H1226">
        <v>3.7918202775692228E-3</v>
      </c>
      <c r="I1226">
        <v>6.7657969658588106E-3</v>
      </c>
    </row>
    <row r="1227" spans="1:9" x14ac:dyDescent="0.2">
      <c r="A1227" t="s">
        <v>895</v>
      </c>
      <c r="B1227" t="s">
        <v>714</v>
      </c>
      <c r="C1227" t="s">
        <v>741</v>
      </c>
      <c r="D1227">
        <v>-0.1493729885803797</v>
      </c>
      <c r="E1227">
        <v>4.8056306274932091E-2</v>
      </c>
      <c r="F1227">
        <v>32</v>
      </c>
      <c r="G1227">
        <v>-3.1082910893278131</v>
      </c>
      <c r="H1227">
        <v>3.9320498914565943E-3</v>
      </c>
      <c r="I1227">
        <v>7.0102832350540422E-3</v>
      </c>
    </row>
    <row r="1228" spans="1:9" x14ac:dyDescent="0.2">
      <c r="A1228" t="s">
        <v>889</v>
      </c>
      <c r="B1228" t="s">
        <v>722</v>
      </c>
      <c r="C1228" t="s">
        <v>750</v>
      </c>
      <c r="D1228">
        <v>-0.188552479394547</v>
      </c>
      <c r="E1228">
        <v>6.080005597788346E-2</v>
      </c>
      <c r="F1228">
        <v>32</v>
      </c>
      <c r="G1228">
        <v>-3.1011892400746239</v>
      </c>
      <c r="H1228">
        <v>4.005007955342854E-3</v>
      </c>
      <c r="I1228">
        <v>7.1345329318668778E-3</v>
      </c>
    </row>
    <row r="1229" spans="1:9" x14ac:dyDescent="0.2">
      <c r="A1229" t="s">
        <v>908</v>
      </c>
      <c r="B1229" t="s">
        <v>714</v>
      </c>
      <c r="C1229" t="s">
        <v>735</v>
      </c>
      <c r="D1229">
        <v>-0.23831605945632489</v>
      </c>
      <c r="E1229">
        <v>7.690074948007021E-2</v>
      </c>
      <c r="F1229">
        <v>32</v>
      </c>
      <c r="G1229">
        <v>-3.099008281032261</v>
      </c>
      <c r="H1229">
        <v>4.027670181107364E-3</v>
      </c>
      <c r="I1229">
        <v>7.1690559702840134E-3</v>
      </c>
    </row>
    <row r="1230" spans="1:9" x14ac:dyDescent="0.2">
      <c r="A1230" t="s">
        <v>913</v>
      </c>
      <c r="B1230" t="s">
        <v>714</v>
      </c>
      <c r="C1230" t="s">
        <v>740</v>
      </c>
      <c r="D1230">
        <v>0.33024598510741737</v>
      </c>
      <c r="E1230">
        <v>0.10675240636580149</v>
      </c>
      <c r="F1230">
        <v>32</v>
      </c>
      <c r="G1230">
        <v>3.093569469298755</v>
      </c>
      <c r="H1230">
        <v>4.0847165829218301E-3</v>
      </c>
      <c r="I1230">
        <v>7.2646750953593454E-3</v>
      </c>
    </row>
    <row r="1231" spans="1:9" x14ac:dyDescent="0.2">
      <c r="A1231" t="s">
        <v>911</v>
      </c>
      <c r="B1231" t="s">
        <v>722</v>
      </c>
      <c r="C1231" t="s">
        <v>754</v>
      </c>
      <c r="D1231">
        <v>0.2112697615814145</v>
      </c>
      <c r="E1231">
        <v>6.8393870479695723E-2</v>
      </c>
      <c r="F1231">
        <v>32</v>
      </c>
      <c r="G1231">
        <v>3.0890160199975041</v>
      </c>
      <c r="H1231">
        <v>4.1330661513314841E-3</v>
      </c>
      <c r="I1231">
        <v>7.3446838685988286E-3</v>
      </c>
    </row>
    <row r="1232" spans="1:9" x14ac:dyDescent="0.2">
      <c r="A1232" t="s">
        <v>905</v>
      </c>
      <c r="B1232" t="s">
        <v>714</v>
      </c>
      <c r="C1232" t="s">
        <v>733</v>
      </c>
      <c r="D1232">
        <v>-0.1806232740182275</v>
      </c>
      <c r="E1232">
        <v>5.8484491820975953E-2</v>
      </c>
      <c r="F1232">
        <v>32</v>
      </c>
      <c r="G1232">
        <v>-3.0883960584136498</v>
      </c>
      <c r="H1232">
        <v>4.1396909382491144E-3</v>
      </c>
      <c r="I1232">
        <v>7.3504756171837932E-3</v>
      </c>
    </row>
    <row r="1233" spans="1:9" x14ac:dyDescent="0.2">
      <c r="A1233" t="s">
        <v>903</v>
      </c>
      <c r="B1233" t="s">
        <v>714</v>
      </c>
      <c r="C1233" t="s">
        <v>730</v>
      </c>
      <c r="D1233">
        <v>-0.40171078974968361</v>
      </c>
      <c r="E1233">
        <v>0.13039791332931361</v>
      </c>
      <c r="F1233">
        <v>32</v>
      </c>
      <c r="G1233">
        <v>-3.08065351272288</v>
      </c>
      <c r="H1233">
        <v>4.2232802930327199E-3</v>
      </c>
      <c r="I1233">
        <v>7.4928059788655242E-3</v>
      </c>
    </row>
    <row r="1234" spans="1:9" x14ac:dyDescent="0.2">
      <c r="A1234" t="s">
        <v>900</v>
      </c>
      <c r="B1234" t="s">
        <v>722</v>
      </c>
      <c r="C1234" t="s">
        <v>733</v>
      </c>
      <c r="D1234">
        <v>0.28923488786244472</v>
      </c>
      <c r="E1234">
        <v>9.4159437069112686E-2</v>
      </c>
      <c r="F1234">
        <v>32</v>
      </c>
      <c r="G1234">
        <v>3.071756765603296</v>
      </c>
      <c r="H1234">
        <v>4.3213089509158524E-3</v>
      </c>
      <c r="I1234">
        <v>7.6605022311690097E-3</v>
      </c>
    </row>
    <row r="1235" spans="1:9" x14ac:dyDescent="0.2">
      <c r="A1235" t="s">
        <v>908</v>
      </c>
      <c r="B1235" t="s">
        <v>714</v>
      </c>
      <c r="C1235" t="s">
        <v>733</v>
      </c>
      <c r="D1235">
        <v>-0.2361082860518274</v>
      </c>
      <c r="E1235">
        <v>7.6900749480070169E-2</v>
      </c>
      <c r="F1235">
        <v>32</v>
      </c>
      <c r="G1235">
        <v>-3.070298893680067</v>
      </c>
      <c r="H1235">
        <v>4.3375770159421413E-3</v>
      </c>
      <c r="I1235">
        <v>7.6831047873622358E-3</v>
      </c>
    </row>
    <row r="1236" spans="1:9" x14ac:dyDescent="0.2">
      <c r="A1236" t="s">
        <v>895</v>
      </c>
      <c r="B1236" t="s">
        <v>722</v>
      </c>
      <c r="C1236" t="s">
        <v>746</v>
      </c>
      <c r="D1236">
        <v>-0.14724459751892921</v>
      </c>
      <c r="E1236">
        <v>4.8056306274932077E-2</v>
      </c>
      <c r="F1236">
        <v>32</v>
      </c>
      <c r="G1236">
        <v>-3.064001562594862</v>
      </c>
      <c r="H1236">
        <v>4.4085175810292332E-3</v>
      </c>
      <c r="I1236">
        <v>7.802433060751901E-3</v>
      </c>
    </row>
    <row r="1237" spans="1:9" x14ac:dyDescent="0.2">
      <c r="A1237" t="s">
        <v>49</v>
      </c>
      <c r="B1237" t="s">
        <v>722</v>
      </c>
      <c r="C1237" t="s">
        <v>753</v>
      </c>
      <c r="D1237">
        <v>-0.19733433322126639</v>
      </c>
      <c r="E1237">
        <v>6.4424177334985719E-2</v>
      </c>
      <c r="F1237">
        <v>32</v>
      </c>
      <c r="G1237">
        <v>-3.0630477777805232</v>
      </c>
      <c r="H1237">
        <v>4.4193576547390274E-3</v>
      </c>
      <c r="I1237">
        <v>7.8152851157490145E-3</v>
      </c>
    </row>
    <row r="1238" spans="1:9" x14ac:dyDescent="0.2">
      <c r="A1238" t="s">
        <v>913</v>
      </c>
      <c r="B1238" t="s">
        <v>714</v>
      </c>
      <c r="C1238" t="s">
        <v>739</v>
      </c>
      <c r="D1238">
        <v>0.32656313832855288</v>
      </c>
      <c r="E1238">
        <v>0.1067524063658014</v>
      </c>
      <c r="F1238">
        <v>32</v>
      </c>
      <c r="G1238">
        <v>3.0590705113432342</v>
      </c>
      <c r="H1238">
        <v>4.4648337440070119E-3</v>
      </c>
      <c r="I1238">
        <v>7.8829400945119761E-3</v>
      </c>
    </row>
    <row r="1239" spans="1:9" x14ac:dyDescent="0.2">
      <c r="A1239" t="s">
        <v>909</v>
      </c>
      <c r="B1239" t="s">
        <v>722</v>
      </c>
      <c r="C1239" t="s">
        <v>739</v>
      </c>
      <c r="D1239">
        <v>0.29279936057020239</v>
      </c>
      <c r="E1239">
        <v>9.5705995966111998E-2</v>
      </c>
      <c r="F1239">
        <v>32</v>
      </c>
      <c r="G1239">
        <v>3.059362766298134</v>
      </c>
      <c r="H1239">
        <v>4.4614770460182076E-3</v>
      </c>
      <c r="I1239">
        <v>7.8829400945119761E-3</v>
      </c>
    </row>
    <row r="1240" spans="1:9" x14ac:dyDescent="0.2">
      <c r="A1240" t="s">
        <v>908</v>
      </c>
      <c r="B1240" t="s">
        <v>722</v>
      </c>
      <c r="C1240" t="s">
        <v>741</v>
      </c>
      <c r="D1240">
        <v>-0.23519593560688939</v>
      </c>
      <c r="E1240">
        <v>7.6900749480070169E-2</v>
      </c>
      <c r="F1240">
        <v>32</v>
      </c>
      <c r="G1240">
        <v>-3.05843489428986</v>
      </c>
      <c r="H1240">
        <v>4.472142403837736E-3</v>
      </c>
      <c r="I1240">
        <v>7.8894660823761037E-3</v>
      </c>
    </row>
    <row r="1241" spans="1:9" x14ac:dyDescent="0.2">
      <c r="A1241" t="s">
        <v>52</v>
      </c>
      <c r="B1241" t="s">
        <v>722</v>
      </c>
      <c r="C1241" t="s">
        <v>739</v>
      </c>
      <c r="D1241">
        <v>0.15714799902541141</v>
      </c>
      <c r="E1241">
        <v>5.1407341863601262E-2</v>
      </c>
      <c r="F1241">
        <v>32</v>
      </c>
      <c r="G1241">
        <v>3.0569174232422109</v>
      </c>
      <c r="H1241">
        <v>4.4896369964790381E-3</v>
      </c>
      <c r="I1241">
        <v>7.9139364005732203E-3</v>
      </c>
    </row>
    <row r="1242" spans="1:9" x14ac:dyDescent="0.2">
      <c r="A1242" t="s">
        <v>896</v>
      </c>
      <c r="B1242" t="s">
        <v>714</v>
      </c>
      <c r="C1242" t="s">
        <v>743</v>
      </c>
      <c r="D1242">
        <v>-0.33757843487356748</v>
      </c>
      <c r="E1242">
        <v>0.1105501787220628</v>
      </c>
      <c r="F1242">
        <v>32</v>
      </c>
      <c r="G1242">
        <v>-3.0536217921662772</v>
      </c>
      <c r="H1242">
        <v>4.5278554189915948E-3</v>
      </c>
      <c r="I1242">
        <v>7.9748679315142287E-3</v>
      </c>
    </row>
    <row r="1243" spans="1:9" x14ac:dyDescent="0.2">
      <c r="A1243" t="s">
        <v>902</v>
      </c>
      <c r="B1243" t="s">
        <v>722</v>
      </c>
      <c r="C1243" t="s">
        <v>734</v>
      </c>
      <c r="D1243">
        <v>-0.18980263652126481</v>
      </c>
      <c r="E1243">
        <v>6.2362217541225527E-2</v>
      </c>
      <c r="F1243">
        <v>32</v>
      </c>
      <c r="G1243">
        <v>-3.0435517530433041</v>
      </c>
      <c r="H1243">
        <v>4.6465550687327817E-3</v>
      </c>
      <c r="I1243">
        <v>8.1773378485998343E-3</v>
      </c>
    </row>
    <row r="1244" spans="1:9" x14ac:dyDescent="0.2">
      <c r="A1244" t="s">
        <v>52</v>
      </c>
      <c r="B1244" t="s">
        <v>714</v>
      </c>
      <c r="C1244" t="s">
        <v>730</v>
      </c>
      <c r="D1244">
        <v>0.15607596432705889</v>
      </c>
      <c r="E1244">
        <v>5.1407341863601262E-2</v>
      </c>
      <c r="F1244">
        <v>32</v>
      </c>
      <c r="G1244">
        <v>3.0360636957494158</v>
      </c>
      <c r="H1244">
        <v>4.736725535767974E-3</v>
      </c>
      <c r="I1244">
        <v>8.3293144686934426E-3</v>
      </c>
    </row>
    <row r="1245" spans="1:9" x14ac:dyDescent="0.2">
      <c r="A1245" t="s">
        <v>902</v>
      </c>
      <c r="B1245" t="s">
        <v>714</v>
      </c>
      <c r="C1245" t="s">
        <v>747</v>
      </c>
      <c r="D1245">
        <v>0.18917794115247941</v>
      </c>
      <c r="E1245">
        <v>6.2362217541225513E-2</v>
      </c>
      <c r="F1245">
        <v>32</v>
      </c>
      <c r="G1245">
        <v>3.0335345440116912</v>
      </c>
      <c r="H1245">
        <v>4.7675541297060656E-3</v>
      </c>
      <c r="I1245">
        <v>8.3767805464827413E-3</v>
      </c>
    </row>
    <row r="1246" spans="1:9" x14ac:dyDescent="0.2">
      <c r="A1246" t="s">
        <v>897</v>
      </c>
      <c r="B1246" t="s">
        <v>714</v>
      </c>
      <c r="C1246" t="s">
        <v>742</v>
      </c>
      <c r="D1246">
        <v>0.15288415084335319</v>
      </c>
      <c r="E1246">
        <v>5.0422032527988762E-2</v>
      </c>
      <c r="F1246">
        <v>32</v>
      </c>
      <c r="G1246">
        <v>3.0320902029978418</v>
      </c>
      <c r="H1246">
        <v>4.7852448135924956E-3</v>
      </c>
      <c r="I1246">
        <v>8.4011050425128724E-3</v>
      </c>
    </row>
    <row r="1247" spans="1:9" x14ac:dyDescent="0.2">
      <c r="A1247" t="s">
        <v>900</v>
      </c>
      <c r="B1247" t="s">
        <v>714</v>
      </c>
      <c r="C1247" t="s">
        <v>733</v>
      </c>
      <c r="D1247">
        <v>-0.28488583925570288</v>
      </c>
      <c r="E1247">
        <v>9.4159437069112673E-2</v>
      </c>
      <c r="F1247">
        <v>32</v>
      </c>
      <c r="G1247">
        <v>-3.025568632558814</v>
      </c>
      <c r="H1247">
        <v>4.8658998881951857E-3</v>
      </c>
      <c r="I1247">
        <v>8.5358436592917961E-3</v>
      </c>
    </row>
    <row r="1248" spans="1:9" x14ac:dyDescent="0.2">
      <c r="A1248" t="s">
        <v>889</v>
      </c>
      <c r="B1248" t="s">
        <v>722</v>
      </c>
      <c r="C1248" t="s">
        <v>733</v>
      </c>
      <c r="D1248">
        <v>0.18388919482867849</v>
      </c>
      <c r="E1248">
        <v>6.0800055977883467E-2</v>
      </c>
      <c r="F1248">
        <v>32</v>
      </c>
      <c r="G1248">
        <v>3.024490551383205</v>
      </c>
      <c r="H1248">
        <v>4.8793563704082202E-3</v>
      </c>
      <c r="I1248">
        <v>8.5525797054346337E-3</v>
      </c>
    </row>
    <row r="1249" spans="1:9" x14ac:dyDescent="0.2">
      <c r="A1249" t="s">
        <v>886</v>
      </c>
      <c r="B1249" t="s">
        <v>722</v>
      </c>
      <c r="C1249" t="s">
        <v>749</v>
      </c>
      <c r="D1249">
        <v>-0.13218848877253961</v>
      </c>
      <c r="E1249">
        <v>4.3841290675561487E-2</v>
      </c>
      <c r="F1249">
        <v>32</v>
      </c>
      <c r="G1249">
        <v>-3.0151596072016571</v>
      </c>
      <c r="H1249">
        <v>4.9973054695271841E-3</v>
      </c>
      <c r="I1249">
        <v>8.752297630671509E-3</v>
      </c>
    </row>
    <row r="1250" spans="1:9" x14ac:dyDescent="0.2">
      <c r="A1250" t="s">
        <v>885</v>
      </c>
      <c r="B1250" t="s">
        <v>722</v>
      </c>
      <c r="C1250" t="s">
        <v>734</v>
      </c>
      <c r="D1250">
        <v>-0.1291589607838359</v>
      </c>
      <c r="E1250">
        <v>4.2954832131899108E-2</v>
      </c>
      <c r="F1250">
        <v>32</v>
      </c>
      <c r="G1250">
        <v>-3.006855209845412</v>
      </c>
      <c r="H1250">
        <v>5.1045434561541167E-3</v>
      </c>
      <c r="I1250">
        <v>8.9329510482697039E-3</v>
      </c>
    </row>
    <row r="1251" spans="1:9" x14ac:dyDescent="0.2">
      <c r="A1251" t="s">
        <v>881</v>
      </c>
      <c r="B1251" t="s">
        <v>714</v>
      </c>
      <c r="C1251" t="s">
        <v>749</v>
      </c>
      <c r="D1251">
        <v>0.2216431544868496</v>
      </c>
      <c r="E1251">
        <v>7.3967657651278412E-2</v>
      </c>
      <c r="F1251">
        <v>32</v>
      </c>
      <c r="G1251">
        <v>2.9964874044246388</v>
      </c>
      <c r="H1251">
        <v>5.2414843290123393E-3</v>
      </c>
      <c r="I1251">
        <v>9.157921419650359E-3</v>
      </c>
    </row>
    <row r="1252" spans="1:9" x14ac:dyDescent="0.2">
      <c r="A1252" t="s">
        <v>55</v>
      </c>
      <c r="B1252" t="s">
        <v>714</v>
      </c>
      <c r="C1252" t="s">
        <v>743</v>
      </c>
      <c r="D1252">
        <v>0.14066243745814649</v>
      </c>
      <c r="E1252">
        <v>4.6938106133475231E-2</v>
      </c>
      <c r="F1252">
        <v>32</v>
      </c>
      <c r="G1252">
        <v>2.996764229433388</v>
      </c>
      <c r="H1252">
        <v>5.2377832250434424E-3</v>
      </c>
      <c r="I1252">
        <v>9.157921419650359E-3</v>
      </c>
    </row>
    <row r="1253" spans="1:9" x14ac:dyDescent="0.2">
      <c r="A1253" t="s">
        <v>913</v>
      </c>
      <c r="B1253" t="s">
        <v>722</v>
      </c>
      <c r="C1253" t="s">
        <v>754</v>
      </c>
      <c r="D1253">
        <v>-0.31946515533569958</v>
      </c>
      <c r="E1253">
        <v>0.1067524063658014</v>
      </c>
      <c r="F1253">
        <v>32</v>
      </c>
      <c r="G1253">
        <v>-2.9925803662074788</v>
      </c>
      <c r="H1253">
        <v>5.293985260787777E-3</v>
      </c>
      <c r="I1253">
        <v>9.24225724185492E-3</v>
      </c>
    </row>
    <row r="1254" spans="1:9" x14ac:dyDescent="0.2">
      <c r="A1254" t="s">
        <v>906</v>
      </c>
      <c r="B1254" t="s">
        <v>722</v>
      </c>
      <c r="C1254" t="s">
        <v>738</v>
      </c>
      <c r="D1254">
        <v>-0.43516968138294781</v>
      </c>
      <c r="E1254">
        <v>0.14581018249887051</v>
      </c>
      <c r="F1254">
        <v>32</v>
      </c>
      <c r="G1254">
        <v>-2.9844944565947489</v>
      </c>
      <c r="H1254">
        <v>5.4042232751119208E-3</v>
      </c>
      <c r="I1254">
        <v>9.4271754255945972E-3</v>
      </c>
    </row>
    <row r="1255" spans="1:9" x14ac:dyDescent="0.2">
      <c r="A1255" t="s">
        <v>909</v>
      </c>
      <c r="B1255" t="s">
        <v>722</v>
      </c>
      <c r="C1255" t="s">
        <v>746</v>
      </c>
      <c r="D1255">
        <v>0.28555171928400719</v>
      </c>
      <c r="E1255">
        <v>9.570599596611204E-2</v>
      </c>
      <c r="F1255">
        <v>32</v>
      </c>
      <c r="G1255">
        <v>2.9836345821542518</v>
      </c>
      <c r="H1255">
        <v>5.4160730410420981E-3</v>
      </c>
      <c r="I1255">
        <v>9.4403060827102491E-3</v>
      </c>
    </row>
    <row r="1256" spans="1:9" x14ac:dyDescent="0.2">
      <c r="A1256" t="s">
        <v>902</v>
      </c>
      <c r="B1256" t="s">
        <v>722</v>
      </c>
      <c r="C1256" t="s">
        <v>735</v>
      </c>
      <c r="D1256">
        <v>-0.1859742388164467</v>
      </c>
      <c r="E1256">
        <v>6.2362217541225499E-2</v>
      </c>
      <c r="F1256">
        <v>32</v>
      </c>
      <c r="G1256">
        <v>-2.982162054989554</v>
      </c>
      <c r="H1256">
        <v>5.4364227096471967E-3</v>
      </c>
      <c r="I1256">
        <v>9.468219456036266E-3</v>
      </c>
    </row>
    <row r="1257" spans="1:9" x14ac:dyDescent="0.2">
      <c r="A1257" t="s">
        <v>49</v>
      </c>
      <c r="B1257" t="s">
        <v>714</v>
      </c>
      <c r="C1257" t="s">
        <v>750</v>
      </c>
      <c r="D1257">
        <v>-0.1916705699793565</v>
      </c>
      <c r="E1257">
        <v>6.4424177334985719E-2</v>
      </c>
      <c r="F1257">
        <v>32</v>
      </c>
      <c r="G1257">
        <v>-2.9751341485158438</v>
      </c>
      <c r="H1257">
        <v>5.5345445043086328E-3</v>
      </c>
      <c r="I1257">
        <v>9.6314304361833098E-3</v>
      </c>
    </row>
    <row r="1258" spans="1:9" x14ac:dyDescent="0.2">
      <c r="A1258" t="s">
        <v>901</v>
      </c>
      <c r="B1258" t="s">
        <v>722</v>
      </c>
      <c r="C1258" t="s">
        <v>732</v>
      </c>
      <c r="D1258">
        <v>0.24966021138314759</v>
      </c>
      <c r="E1258">
        <v>8.4145289203692991E-2</v>
      </c>
      <c r="F1258">
        <v>32</v>
      </c>
      <c r="G1258">
        <v>2.9670135279800118</v>
      </c>
      <c r="H1258">
        <v>5.6500055654895923E-3</v>
      </c>
      <c r="I1258">
        <v>9.8167161137862127E-3</v>
      </c>
    </row>
    <row r="1259" spans="1:9" x14ac:dyDescent="0.2">
      <c r="A1259" t="s">
        <v>883</v>
      </c>
      <c r="B1259" t="s">
        <v>722</v>
      </c>
      <c r="C1259" t="s">
        <v>734</v>
      </c>
      <c r="D1259">
        <v>-0.26212808760747702</v>
      </c>
      <c r="E1259">
        <v>8.8339507194002978E-2</v>
      </c>
      <c r="F1259">
        <v>32</v>
      </c>
      <c r="G1259">
        <v>-2.9672803928124218</v>
      </c>
      <c r="H1259">
        <v>5.6461753313315523E-3</v>
      </c>
      <c r="I1259">
        <v>9.8167161137862127E-3</v>
      </c>
    </row>
    <row r="1260" spans="1:9" x14ac:dyDescent="0.2">
      <c r="A1260" t="s">
        <v>49</v>
      </c>
      <c r="B1260" t="s">
        <v>722</v>
      </c>
      <c r="C1260" t="s">
        <v>756</v>
      </c>
      <c r="D1260">
        <v>0.19099229518396019</v>
      </c>
      <c r="E1260">
        <v>6.4424177334985705E-2</v>
      </c>
      <c r="F1260">
        <v>32</v>
      </c>
      <c r="G1260">
        <v>2.9646058837640981</v>
      </c>
      <c r="H1260">
        <v>5.684672887507603E-3</v>
      </c>
      <c r="I1260">
        <v>9.8690982403152674E-3</v>
      </c>
    </row>
    <row r="1261" spans="1:9" x14ac:dyDescent="0.2">
      <c r="A1261" t="s">
        <v>914</v>
      </c>
      <c r="B1261" t="s">
        <v>722</v>
      </c>
      <c r="C1261" t="s">
        <v>748</v>
      </c>
      <c r="D1261">
        <v>-0.32743496898182561</v>
      </c>
      <c r="E1261">
        <v>0.11054741591693031</v>
      </c>
      <c r="F1261">
        <v>32</v>
      </c>
      <c r="G1261">
        <v>-2.9619414100812032</v>
      </c>
      <c r="H1261">
        <v>5.7232723454343892E-3</v>
      </c>
      <c r="I1261">
        <v>9.9282182703961126E-3</v>
      </c>
    </row>
    <row r="1262" spans="1:9" x14ac:dyDescent="0.2">
      <c r="A1262" t="s">
        <v>892</v>
      </c>
      <c r="B1262" t="s">
        <v>714</v>
      </c>
      <c r="C1262" t="s">
        <v>731</v>
      </c>
      <c r="D1262">
        <v>-0.24116618930421041</v>
      </c>
      <c r="E1262">
        <v>8.1465258840961743E-2</v>
      </c>
      <c r="F1262">
        <v>32</v>
      </c>
      <c r="G1262">
        <v>-2.960356263950751</v>
      </c>
      <c r="H1262">
        <v>5.7463531494996037E-3</v>
      </c>
      <c r="I1262">
        <v>9.9603454591326475E-3</v>
      </c>
    </row>
    <row r="1263" spans="1:9" x14ac:dyDescent="0.2">
      <c r="A1263" t="s">
        <v>906</v>
      </c>
      <c r="B1263" t="s">
        <v>714</v>
      </c>
      <c r="C1263" t="s">
        <v>730</v>
      </c>
      <c r="D1263">
        <v>-0.43126172165068172</v>
      </c>
      <c r="E1263">
        <v>0.14581018249887051</v>
      </c>
      <c r="F1263">
        <v>32</v>
      </c>
      <c r="G1263">
        <v>-2.9576927636999719</v>
      </c>
      <c r="H1263">
        <v>5.7853334960562327E-3</v>
      </c>
      <c r="I1263">
        <v>1.001995904471595E-2</v>
      </c>
    </row>
    <row r="1264" spans="1:9" x14ac:dyDescent="0.2">
      <c r="A1264" t="s">
        <v>900</v>
      </c>
      <c r="B1264" t="s">
        <v>714</v>
      </c>
      <c r="C1264" t="s">
        <v>745</v>
      </c>
      <c r="D1264">
        <v>0.27763449646330129</v>
      </c>
      <c r="E1264">
        <v>9.4159437069112686E-2</v>
      </c>
      <c r="F1264">
        <v>32</v>
      </c>
      <c r="G1264">
        <v>2.9485573098692019</v>
      </c>
      <c r="H1264">
        <v>5.9209353032918296E-3</v>
      </c>
      <c r="I1264">
        <v>1.024668993850187E-2</v>
      </c>
    </row>
    <row r="1265" spans="1:9" x14ac:dyDescent="0.2">
      <c r="A1265" t="s">
        <v>895</v>
      </c>
      <c r="B1265" t="s">
        <v>722</v>
      </c>
      <c r="C1265" t="s">
        <v>734</v>
      </c>
      <c r="D1265">
        <v>-0.1414360625123128</v>
      </c>
      <c r="E1265">
        <v>4.8056306274932077E-2</v>
      </c>
      <c r="F1265">
        <v>32</v>
      </c>
      <c r="G1265">
        <v>-2.9431322021120678</v>
      </c>
      <c r="H1265">
        <v>6.0028760639510596E-3</v>
      </c>
      <c r="I1265">
        <v>1.0380270248352429E-2</v>
      </c>
    </row>
    <row r="1266" spans="1:9" x14ac:dyDescent="0.2">
      <c r="A1266" t="s">
        <v>901</v>
      </c>
      <c r="B1266" t="s">
        <v>714</v>
      </c>
      <c r="C1266" t="s">
        <v>740</v>
      </c>
      <c r="D1266">
        <v>0.2474802738785013</v>
      </c>
      <c r="E1266">
        <v>8.4145289203693005E-2</v>
      </c>
      <c r="F1266">
        <v>32</v>
      </c>
      <c r="G1266">
        <v>2.9411067003337341</v>
      </c>
      <c r="H1266">
        <v>6.0337425275492282E-3</v>
      </c>
      <c r="I1266">
        <v>1.0425390569752779E-2</v>
      </c>
    </row>
    <row r="1267" spans="1:9" x14ac:dyDescent="0.2">
      <c r="A1267" t="s">
        <v>913</v>
      </c>
      <c r="B1267" t="s">
        <v>714</v>
      </c>
      <c r="C1267" t="s">
        <v>738</v>
      </c>
      <c r="D1267">
        <v>0.3131756254334595</v>
      </c>
      <c r="E1267">
        <v>0.1067524063658014</v>
      </c>
      <c r="F1267">
        <v>32</v>
      </c>
      <c r="G1267">
        <v>2.9336633814166331</v>
      </c>
      <c r="H1267">
        <v>6.1484610781710686E-3</v>
      </c>
      <c r="I1267">
        <v>1.06152086914827E-2</v>
      </c>
    </row>
    <row r="1268" spans="1:9" x14ac:dyDescent="0.2">
      <c r="A1268" t="s">
        <v>885</v>
      </c>
      <c r="B1268" t="s">
        <v>714</v>
      </c>
      <c r="C1268" t="s">
        <v>736</v>
      </c>
      <c r="D1268">
        <v>0.12572255697210441</v>
      </c>
      <c r="E1268">
        <v>4.2954832131899087E-2</v>
      </c>
      <c r="F1268">
        <v>32</v>
      </c>
      <c r="G1268">
        <v>2.9268548084661332</v>
      </c>
      <c r="H1268">
        <v>6.2551945865590508E-3</v>
      </c>
      <c r="I1268">
        <v>1.078243486743881E-2</v>
      </c>
    </row>
    <row r="1269" spans="1:9" x14ac:dyDescent="0.2">
      <c r="A1269" t="s">
        <v>901</v>
      </c>
      <c r="B1269" t="s">
        <v>714</v>
      </c>
      <c r="C1269" t="s">
        <v>733</v>
      </c>
      <c r="D1269">
        <v>-0.24629746373269801</v>
      </c>
      <c r="E1269">
        <v>8.4145289203692977E-2</v>
      </c>
      <c r="F1269">
        <v>32</v>
      </c>
      <c r="G1269">
        <v>-2.927049940210896</v>
      </c>
      <c r="H1269">
        <v>6.2521114790121237E-3</v>
      </c>
      <c r="I1269">
        <v>1.078243486743881E-2</v>
      </c>
    </row>
    <row r="1270" spans="1:9" x14ac:dyDescent="0.2">
      <c r="A1270" t="s">
        <v>905</v>
      </c>
      <c r="B1270" t="s">
        <v>722</v>
      </c>
      <c r="C1270" t="s">
        <v>752</v>
      </c>
      <c r="D1270">
        <v>-0.1702563096651665</v>
      </c>
      <c r="E1270">
        <v>5.8484491820975967E-2</v>
      </c>
      <c r="F1270">
        <v>32</v>
      </c>
      <c r="G1270">
        <v>-2.911136001426323</v>
      </c>
      <c r="H1270">
        <v>6.5083136746404762E-3</v>
      </c>
      <c r="I1270">
        <v>1.120990304843439E-2</v>
      </c>
    </row>
    <row r="1271" spans="1:9" x14ac:dyDescent="0.2">
      <c r="A1271" t="s">
        <v>49</v>
      </c>
      <c r="B1271" t="s">
        <v>722</v>
      </c>
      <c r="C1271" t="s">
        <v>731</v>
      </c>
      <c r="D1271">
        <v>-0.18722964354766991</v>
      </c>
      <c r="E1271">
        <v>6.4424177334985719E-2</v>
      </c>
      <c r="F1271">
        <v>32</v>
      </c>
      <c r="G1271">
        <v>-2.9062015425378869</v>
      </c>
      <c r="H1271">
        <v>6.5897418006796629E-3</v>
      </c>
      <c r="I1271">
        <v>1.134121047492859E-2</v>
      </c>
    </row>
    <row r="1272" spans="1:9" x14ac:dyDescent="0.2">
      <c r="A1272" t="s">
        <v>905</v>
      </c>
      <c r="B1272" t="s">
        <v>714</v>
      </c>
      <c r="C1272" t="s">
        <v>742</v>
      </c>
      <c r="D1272">
        <v>0.16974437909804849</v>
      </c>
      <c r="E1272">
        <v>5.8484491820975953E-2</v>
      </c>
      <c r="F1272">
        <v>32</v>
      </c>
      <c r="G1272">
        <v>2.9023827310946779</v>
      </c>
      <c r="H1272">
        <v>6.6534168763735116E-3</v>
      </c>
      <c r="I1272">
        <v>1.1441781462991929E-2</v>
      </c>
    </row>
    <row r="1273" spans="1:9" x14ac:dyDescent="0.2">
      <c r="A1273" t="s">
        <v>902</v>
      </c>
      <c r="B1273" t="s">
        <v>714</v>
      </c>
      <c r="C1273" t="s">
        <v>731</v>
      </c>
      <c r="D1273">
        <v>-0.1806092094711555</v>
      </c>
      <c r="E1273">
        <v>6.2362217541225499E-2</v>
      </c>
      <c r="F1273">
        <v>32</v>
      </c>
      <c r="G1273">
        <v>-2.8961319303913631</v>
      </c>
      <c r="H1273">
        <v>6.7588942628969114E-3</v>
      </c>
      <c r="I1273">
        <v>1.1614024445449921E-2</v>
      </c>
    </row>
    <row r="1274" spans="1:9" x14ac:dyDescent="0.2">
      <c r="A1274" t="s">
        <v>897</v>
      </c>
      <c r="B1274" t="s">
        <v>714</v>
      </c>
      <c r="C1274" t="s">
        <v>736</v>
      </c>
      <c r="D1274">
        <v>-0.14554805165003709</v>
      </c>
      <c r="E1274">
        <v>5.0422032527988728E-2</v>
      </c>
      <c r="F1274">
        <v>32</v>
      </c>
      <c r="G1274">
        <v>-2.8865962824732412</v>
      </c>
      <c r="H1274">
        <v>6.9228358973967338E-3</v>
      </c>
      <c r="I1274">
        <v>1.188637861628496E-2</v>
      </c>
    </row>
    <row r="1275" spans="1:9" x14ac:dyDescent="0.2">
      <c r="A1275" t="s">
        <v>897</v>
      </c>
      <c r="B1275" t="s">
        <v>722</v>
      </c>
      <c r="C1275" t="s">
        <v>742</v>
      </c>
      <c r="D1275">
        <v>0.14535323143367551</v>
      </c>
      <c r="E1275">
        <v>5.0422032527988762E-2</v>
      </c>
      <c r="F1275">
        <v>32</v>
      </c>
      <c r="G1275">
        <v>2.882732491059171</v>
      </c>
      <c r="H1275">
        <v>6.9903228356165649E-3</v>
      </c>
      <c r="I1275">
        <v>1.199282409504052E-2</v>
      </c>
    </row>
    <row r="1276" spans="1:9" x14ac:dyDescent="0.2">
      <c r="A1276" t="s">
        <v>895</v>
      </c>
      <c r="B1276" t="s">
        <v>722</v>
      </c>
      <c r="C1276" t="s">
        <v>753</v>
      </c>
      <c r="D1276">
        <v>0.1383071355272113</v>
      </c>
      <c r="E1276">
        <v>4.8056306274932091E-2</v>
      </c>
      <c r="F1276">
        <v>32</v>
      </c>
      <c r="G1276">
        <v>2.8780225999050062</v>
      </c>
      <c r="H1276">
        <v>7.0734247538990422E-3</v>
      </c>
      <c r="I1276">
        <v>1.212587100668407E-2</v>
      </c>
    </row>
    <row r="1277" spans="1:9" x14ac:dyDescent="0.2">
      <c r="A1277" t="s">
        <v>904</v>
      </c>
      <c r="B1277" t="s">
        <v>714</v>
      </c>
      <c r="C1277" t="s">
        <v>735</v>
      </c>
      <c r="D1277">
        <v>-0.1643757446025112</v>
      </c>
      <c r="E1277">
        <v>5.7177318987961592E-2</v>
      </c>
      <c r="F1277">
        <v>32</v>
      </c>
      <c r="G1277">
        <v>-2.874841764391221</v>
      </c>
      <c r="H1277">
        <v>7.1300722048419822E-3</v>
      </c>
      <c r="I1277">
        <v>1.221339427088227E-2</v>
      </c>
    </row>
    <row r="1278" spans="1:9" x14ac:dyDescent="0.2">
      <c r="A1278" t="s">
        <v>903</v>
      </c>
      <c r="B1278" t="s">
        <v>722</v>
      </c>
      <c r="C1278" t="s">
        <v>751</v>
      </c>
      <c r="D1278">
        <v>0.37275703733229271</v>
      </c>
      <c r="E1278">
        <v>0.13039791332931361</v>
      </c>
      <c r="F1278">
        <v>32</v>
      </c>
      <c r="G1278">
        <v>2.8586119809364798</v>
      </c>
      <c r="H1278">
        <v>7.4258049770905363E-3</v>
      </c>
      <c r="I1278">
        <v>1.270999848743396E-2</v>
      </c>
    </row>
    <row r="1279" spans="1:9" x14ac:dyDescent="0.2">
      <c r="A1279" t="s">
        <v>900</v>
      </c>
      <c r="B1279" t="s">
        <v>722</v>
      </c>
      <c r="C1279" t="s">
        <v>739</v>
      </c>
      <c r="D1279">
        <v>0.26900823821382153</v>
      </c>
      <c r="E1279">
        <v>9.4159437069112673E-2</v>
      </c>
      <c r="F1279">
        <v>32</v>
      </c>
      <c r="G1279">
        <v>2.8569439940084869</v>
      </c>
      <c r="H1279">
        <v>7.4568426330225328E-3</v>
      </c>
      <c r="I1279">
        <v>1.275312788607769E-2</v>
      </c>
    </row>
    <row r="1280" spans="1:9" x14ac:dyDescent="0.2">
      <c r="A1280" t="s">
        <v>894</v>
      </c>
      <c r="B1280" t="s">
        <v>714</v>
      </c>
      <c r="C1280" t="s">
        <v>736</v>
      </c>
      <c r="D1280">
        <v>0.24437145544693581</v>
      </c>
      <c r="E1280">
        <v>8.5648027542302205E-2</v>
      </c>
      <c r="F1280">
        <v>32</v>
      </c>
      <c r="G1280">
        <v>2.8532058759466339</v>
      </c>
      <c r="H1280">
        <v>7.5268438743856568E-3</v>
      </c>
      <c r="I1280">
        <v>1.286277544730694E-2</v>
      </c>
    </row>
    <row r="1281" spans="1:9" x14ac:dyDescent="0.2">
      <c r="A1281" t="s">
        <v>913</v>
      </c>
      <c r="B1281" t="s">
        <v>722</v>
      </c>
      <c r="C1281" t="s">
        <v>736</v>
      </c>
      <c r="D1281">
        <v>-0.30360945853891141</v>
      </c>
      <c r="E1281">
        <v>0.1067524063658014</v>
      </c>
      <c r="F1281">
        <v>32</v>
      </c>
      <c r="G1281">
        <v>-2.8440525967963</v>
      </c>
      <c r="H1281">
        <v>7.7008642560720481E-3</v>
      </c>
      <c r="I1281">
        <v>1.3149872975184799E-2</v>
      </c>
    </row>
    <row r="1282" spans="1:9" x14ac:dyDescent="0.2">
      <c r="A1282" t="s">
        <v>902</v>
      </c>
      <c r="B1282" t="s">
        <v>722</v>
      </c>
      <c r="C1282" t="s">
        <v>752</v>
      </c>
      <c r="D1282">
        <v>-0.1767823491307918</v>
      </c>
      <c r="E1282">
        <v>6.2362217541225541E-2</v>
      </c>
      <c r="F1282">
        <v>32</v>
      </c>
      <c r="G1282">
        <v>-2.8347668845150831</v>
      </c>
      <c r="H1282">
        <v>7.8812543477648975E-3</v>
      </c>
      <c r="I1282">
        <v>1.343689265848442E-2</v>
      </c>
    </row>
    <row r="1283" spans="1:9" x14ac:dyDescent="0.2">
      <c r="A1283" t="s">
        <v>900</v>
      </c>
      <c r="B1283" t="s">
        <v>722</v>
      </c>
      <c r="C1283" t="s">
        <v>748</v>
      </c>
      <c r="D1283">
        <v>0.26693330262763321</v>
      </c>
      <c r="E1283">
        <v>9.4159437069112673E-2</v>
      </c>
      <c r="F1283">
        <v>32</v>
      </c>
      <c r="G1283">
        <v>2.8349075879851009</v>
      </c>
      <c r="H1283">
        <v>7.8784916280378679E-3</v>
      </c>
      <c r="I1283">
        <v>1.343689265848442E-2</v>
      </c>
    </row>
    <row r="1284" spans="1:9" x14ac:dyDescent="0.2">
      <c r="A1284" t="s">
        <v>901</v>
      </c>
      <c r="B1284" t="s">
        <v>722</v>
      </c>
      <c r="C1284" t="s">
        <v>753</v>
      </c>
      <c r="D1284">
        <v>-0.23825474004930211</v>
      </c>
      <c r="E1284">
        <v>8.4145289203693019E-2</v>
      </c>
      <c r="F1284">
        <v>32</v>
      </c>
      <c r="G1284">
        <v>-2.8314685504562438</v>
      </c>
      <c r="H1284">
        <v>7.9462781339034935E-3</v>
      </c>
      <c r="I1284">
        <v>1.3537185214075841E-2</v>
      </c>
    </row>
    <row r="1285" spans="1:9" x14ac:dyDescent="0.2">
      <c r="A1285" t="s">
        <v>906</v>
      </c>
      <c r="B1285" t="s">
        <v>714</v>
      </c>
      <c r="C1285" t="s">
        <v>733</v>
      </c>
      <c r="D1285">
        <v>-0.4112194984885264</v>
      </c>
      <c r="E1285">
        <v>0.14581018249887051</v>
      </c>
      <c r="F1285">
        <v>32</v>
      </c>
      <c r="G1285">
        <v>-2.820238555642105</v>
      </c>
      <c r="H1285">
        <v>8.1714585768612926E-3</v>
      </c>
      <c r="I1285">
        <v>1.390994975203824E-2</v>
      </c>
    </row>
    <row r="1286" spans="1:9" x14ac:dyDescent="0.2">
      <c r="A1286" t="s">
        <v>912</v>
      </c>
      <c r="B1286" t="s">
        <v>714</v>
      </c>
      <c r="C1286" t="s">
        <v>730</v>
      </c>
      <c r="D1286">
        <v>-0.25532229785605598</v>
      </c>
      <c r="E1286">
        <v>9.0627712679725594E-2</v>
      </c>
      <c r="F1286">
        <v>32</v>
      </c>
      <c r="G1286">
        <v>-2.817265164336145</v>
      </c>
      <c r="H1286">
        <v>8.2320735916652597E-3</v>
      </c>
      <c r="I1286">
        <v>1.400221863255212E-2</v>
      </c>
    </row>
    <row r="1287" spans="1:9" x14ac:dyDescent="0.2">
      <c r="A1287" t="s">
        <v>908</v>
      </c>
      <c r="B1287" t="s">
        <v>722</v>
      </c>
      <c r="C1287" t="s">
        <v>742</v>
      </c>
      <c r="D1287">
        <v>0.2166138124202526</v>
      </c>
      <c r="E1287">
        <v>7.6900749480070169E-2</v>
      </c>
      <c r="F1287">
        <v>32</v>
      </c>
      <c r="G1287">
        <v>2.8167971558767571</v>
      </c>
      <c r="H1287">
        <v>8.2416526086176653E-3</v>
      </c>
      <c r="I1287">
        <v>1.4007028840362401E-2</v>
      </c>
    </row>
    <row r="1288" spans="1:9" x14ac:dyDescent="0.2">
      <c r="A1288" t="s">
        <v>889</v>
      </c>
      <c r="B1288" t="s">
        <v>714</v>
      </c>
      <c r="C1288" t="s">
        <v>739</v>
      </c>
      <c r="D1288">
        <v>0.17124339201455849</v>
      </c>
      <c r="E1288">
        <v>6.0800055977883467E-2</v>
      </c>
      <c r="F1288">
        <v>32</v>
      </c>
      <c r="G1288">
        <v>2.816500565013456</v>
      </c>
      <c r="H1288">
        <v>8.2477285204698037E-3</v>
      </c>
      <c r="I1288">
        <v>1.4007028840362401E-2</v>
      </c>
    </row>
    <row r="1289" spans="1:9" x14ac:dyDescent="0.2">
      <c r="A1289" t="s">
        <v>903</v>
      </c>
      <c r="B1289" t="s">
        <v>722</v>
      </c>
      <c r="C1289" t="s">
        <v>749</v>
      </c>
      <c r="D1289">
        <v>-0.36659800423911321</v>
      </c>
      <c r="E1289">
        <v>0.13039791332931361</v>
      </c>
      <c r="F1289">
        <v>32</v>
      </c>
      <c r="G1289">
        <v>-2.811379376242682</v>
      </c>
      <c r="H1289">
        <v>8.3533043091898965E-3</v>
      </c>
      <c r="I1289">
        <v>1.4175304282261641E-2</v>
      </c>
    </row>
    <row r="1290" spans="1:9" x14ac:dyDescent="0.2">
      <c r="A1290" t="s">
        <v>906</v>
      </c>
      <c r="B1290" t="s">
        <v>714</v>
      </c>
      <c r="C1290" t="s">
        <v>743</v>
      </c>
      <c r="D1290">
        <v>-0.40902913804527291</v>
      </c>
      <c r="E1290">
        <v>0.14581018249887051</v>
      </c>
      <c r="F1290">
        <v>32</v>
      </c>
      <c r="G1290">
        <v>-2.8052165564530531</v>
      </c>
      <c r="H1290">
        <v>8.4820315923632896E-3</v>
      </c>
      <c r="I1290">
        <v>1.4382575308789929E-2</v>
      </c>
    </row>
    <row r="1291" spans="1:9" x14ac:dyDescent="0.2">
      <c r="A1291" t="s">
        <v>900</v>
      </c>
      <c r="B1291" t="s">
        <v>714</v>
      </c>
      <c r="C1291" t="s">
        <v>743</v>
      </c>
      <c r="D1291">
        <v>-0.26364631020717483</v>
      </c>
      <c r="E1291">
        <v>9.4159437069112686E-2</v>
      </c>
      <c r="F1291">
        <v>32</v>
      </c>
      <c r="G1291">
        <v>-2.799998793680758</v>
      </c>
      <c r="H1291">
        <v>8.5924681356005957E-3</v>
      </c>
      <c r="I1291">
        <v>1.455853406373289E-2</v>
      </c>
    </row>
    <row r="1292" spans="1:9" x14ac:dyDescent="0.2">
      <c r="A1292" t="s">
        <v>910</v>
      </c>
      <c r="B1292" t="s">
        <v>722</v>
      </c>
      <c r="C1292" t="s">
        <v>753</v>
      </c>
      <c r="D1292">
        <v>-0.1176326021378602</v>
      </c>
      <c r="E1292">
        <v>4.2126847036834232E-2</v>
      </c>
      <c r="F1292">
        <v>32</v>
      </c>
      <c r="G1292">
        <v>-2.7923428979863218</v>
      </c>
      <c r="H1292">
        <v>8.7569469136654816E-3</v>
      </c>
      <c r="I1292">
        <v>1.482571477476389E-2</v>
      </c>
    </row>
    <row r="1293" spans="1:9" x14ac:dyDescent="0.2">
      <c r="A1293" t="s">
        <v>902</v>
      </c>
      <c r="B1293" t="s">
        <v>714</v>
      </c>
      <c r="C1293" t="s">
        <v>745</v>
      </c>
      <c r="D1293">
        <v>0.1734897491703577</v>
      </c>
      <c r="E1293">
        <v>6.2362217541225527E-2</v>
      </c>
      <c r="F1293">
        <v>32</v>
      </c>
      <c r="G1293">
        <v>2.7819688909501901</v>
      </c>
      <c r="H1293">
        <v>8.9845240043563823E-3</v>
      </c>
      <c r="I1293">
        <v>1.5199225736262079E-2</v>
      </c>
    </row>
    <row r="1294" spans="1:9" x14ac:dyDescent="0.2">
      <c r="A1294" t="s">
        <v>913</v>
      </c>
      <c r="B1294" t="s">
        <v>714</v>
      </c>
      <c r="C1294" t="s">
        <v>747</v>
      </c>
      <c r="D1294">
        <v>-0.2967435312229717</v>
      </c>
      <c r="E1294">
        <v>0.1067524063658014</v>
      </c>
      <c r="F1294">
        <v>32</v>
      </c>
      <c r="G1294">
        <v>-2.7797362263304888</v>
      </c>
      <c r="H1294">
        <v>9.0342202338744432E-3</v>
      </c>
      <c r="I1294">
        <v>1.527146825911903E-2</v>
      </c>
    </row>
    <row r="1295" spans="1:9" x14ac:dyDescent="0.2">
      <c r="A1295" t="s">
        <v>900</v>
      </c>
      <c r="B1295" t="s">
        <v>714</v>
      </c>
      <c r="C1295" t="s">
        <v>746</v>
      </c>
      <c r="D1295">
        <v>0.26131124638058401</v>
      </c>
      <c r="E1295">
        <v>9.4159437069112686E-2</v>
      </c>
      <c r="F1295">
        <v>32</v>
      </c>
      <c r="G1295">
        <v>2.775199751765534</v>
      </c>
      <c r="H1295">
        <v>9.1359887458329521E-3</v>
      </c>
      <c r="I1295">
        <v>1.5431554076488141E-2</v>
      </c>
    </row>
    <row r="1296" spans="1:9" x14ac:dyDescent="0.2">
      <c r="A1296" t="s">
        <v>902</v>
      </c>
      <c r="B1296" t="s">
        <v>722</v>
      </c>
      <c r="C1296" t="s">
        <v>753</v>
      </c>
      <c r="D1296">
        <v>-0.17295395142597361</v>
      </c>
      <c r="E1296">
        <v>6.2362217541225527E-2</v>
      </c>
      <c r="F1296">
        <v>32</v>
      </c>
      <c r="G1296">
        <v>-2.773377186461333</v>
      </c>
      <c r="H1296">
        <v>9.1771759461068744E-3</v>
      </c>
      <c r="I1296">
        <v>1.548914394613401E-2</v>
      </c>
    </row>
    <row r="1297" spans="1:9" x14ac:dyDescent="0.2">
      <c r="A1297" t="s">
        <v>913</v>
      </c>
      <c r="B1297" t="s">
        <v>722</v>
      </c>
      <c r="C1297" t="s">
        <v>740</v>
      </c>
      <c r="D1297">
        <v>-0.29535680049455187</v>
      </c>
      <c r="E1297">
        <v>0.1067524063658014</v>
      </c>
      <c r="F1297">
        <v>32</v>
      </c>
      <c r="G1297">
        <v>-2.7667460673670652</v>
      </c>
      <c r="H1297">
        <v>9.3284976327140529E-3</v>
      </c>
      <c r="I1297">
        <v>1.573238519679343E-2</v>
      </c>
    </row>
    <row r="1298" spans="1:9" x14ac:dyDescent="0.2">
      <c r="A1298" t="s">
        <v>898</v>
      </c>
      <c r="B1298" t="s">
        <v>714</v>
      </c>
      <c r="C1298" t="s">
        <v>730</v>
      </c>
      <c r="D1298">
        <v>0.25996132246165088</v>
      </c>
      <c r="E1298">
        <v>9.4361147430415238E-2</v>
      </c>
      <c r="F1298">
        <v>32</v>
      </c>
      <c r="G1298">
        <v>2.754961438481387</v>
      </c>
      <c r="H1298">
        <v>9.6031877638156505E-3</v>
      </c>
      <c r="I1298">
        <v>1.6183149750133779E-2</v>
      </c>
    </row>
    <row r="1299" spans="1:9" x14ac:dyDescent="0.2">
      <c r="A1299" t="s">
        <v>890</v>
      </c>
      <c r="B1299" t="s">
        <v>714</v>
      </c>
      <c r="C1299" t="s">
        <v>742</v>
      </c>
      <c r="D1299">
        <v>0.16710510839254039</v>
      </c>
      <c r="E1299">
        <v>6.0717480723876067E-2</v>
      </c>
      <c r="F1299">
        <v>32</v>
      </c>
      <c r="G1299">
        <v>2.7521746027718379</v>
      </c>
      <c r="H1299">
        <v>9.6692414368299683E-3</v>
      </c>
      <c r="I1299">
        <v>1.628189922747621E-2</v>
      </c>
    </row>
    <row r="1300" spans="1:9" x14ac:dyDescent="0.2">
      <c r="A1300" t="s">
        <v>902</v>
      </c>
      <c r="B1300" t="s">
        <v>714</v>
      </c>
      <c r="C1300" t="s">
        <v>744</v>
      </c>
      <c r="D1300">
        <v>0.1715491093545817</v>
      </c>
      <c r="E1300">
        <v>6.236221754122552E-2</v>
      </c>
      <c r="F1300">
        <v>32</v>
      </c>
      <c r="G1300">
        <v>2.7508500518150512</v>
      </c>
      <c r="H1300">
        <v>9.7007844234058872E-3</v>
      </c>
      <c r="I1300">
        <v>1.6321932127734251E-2</v>
      </c>
    </row>
    <row r="1301" spans="1:9" x14ac:dyDescent="0.2">
      <c r="A1301" t="s">
        <v>907</v>
      </c>
      <c r="B1301" t="s">
        <v>722</v>
      </c>
      <c r="C1301" t="s">
        <v>740</v>
      </c>
      <c r="D1301">
        <v>-0.10933887536068849</v>
      </c>
      <c r="E1301">
        <v>3.9751652316631178E-2</v>
      </c>
      <c r="F1301">
        <v>32</v>
      </c>
      <c r="G1301">
        <v>-2.7505491970441591</v>
      </c>
      <c r="H1301">
        <v>9.7079623781716074E-3</v>
      </c>
      <c r="I1301">
        <v>1.6321932127734251E-2</v>
      </c>
    </row>
    <row r="1302" spans="1:9" x14ac:dyDescent="0.2">
      <c r="A1302" t="s">
        <v>889</v>
      </c>
      <c r="B1302" t="s">
        <v>722</v>
      </c>
      <c r="C1302" t="s">
        <v>749</v>
      </c>
      <c r="D1302">
        <v>-0.16695433402572271</v>
      </c>
      <c r="E1302">
        <v>6.0800055977883481E-2</v>
      </c>
      <c r="F1302">
        <v>32</v>
      </c>
      <c r="G1302">
        <v>-2.745956913040569</v>
      </c>
      <c r="H1302">
        <v>9.8181445539470003E-3</v>
      </c>
      <c r="I1302">
        <v>1.6494482850630959E-2</v>
      </c>
    </row>
    <row r="1303" spans="1:9" x14ac:dyDescent="0.2">
      <c r="A1303" t="s">
        <v>911</v>
      </c>
      <c r="B1303" t="s">
        <v>722</v>
      </c>
      <c r="C1303" t="s">
        <v>734</v>
      </c>
      <c r="D1303">
        <v>-0.1868227552488908</v>
      </c>
      <c r="E1303">
        <v>6.8393870479695737E-2</v>
      </c>
      <c r="F1303">
        <v>32</v>
      </c>
      <c r="G1303">
        <v>-2.731571615096025</v>
      </c>
      <c r="H1303">
        <v>1.017088581205503E-2</v>
      </c>
      <c r="I1303">
        <v>1.7073954353211511E-2</v>
      </c>
    </row>
    <row r="1304" spans="1:9" x14ac:dyDescent="0.2">
      <c r="A1304" t="s">
        <v>909</v>
      </c>
      <c r="B1304" t="s">
        <v>714</v>
      </c>
      <c r="C1304" t="s">
        <v>742</v>
      </c>
      <c r="D1304">
        <v>-0.26078739941847079</v>
      </c>
      <c r="E1304">
        <v>9.570599596611204E-2</v>
      </c>
      <c r="F1304">
        <v>32</v>
      </c>
      <c r="G1304">
        <v>-2.7248804715517672</v>
      </c>
      <c r="H1304">
        <v>1.0338953020417371E-2</v>
      </c>
      <c r="I1304">
        <v>1.7342759905216231E-2</v>
      </c>
    </row>
    <row r="1305" spans="1:9" x14ac:dyDescent="0.2">
      <c r="A1305" t="s">
        <v>899</v>
      </c>
      <c r="B1305" t="s">
        <v>722</v>
      </c>
      <c r="C1305" t="s">
        <v>736</v>
      </c>
      <c r="D1305">
        <v>-0.23448218126974579</v>
      </c>
      <c r="E1305">
        <v>8.6101267691082325E-2</v>
      </c>
      <c r="F1305">
        <v>32</v>
      </c>
      <c r="G1305">
        <v>-2.723330184998328</v>
      </c>
      <c r="H1305">
        <v>1.037826038962293E-2</v>
      </c>
      <c r="I1305">
        <v>1.7387609236921401E-2</v>
      </c>
    </row>
    <row r="1306" spans="1:9" x14ac:dyDescent="0.2">
      <c r="A1306" t="s">
        <v>897</v>
      </c>
      <c r="B1306" t="s">
        <v>722</v>
      </c>
      <c r="C1306" t="s">
        <v>740</v>
      </c>
      <c r="D1306">
        <v>-0.13730918909109721</v>
      </c>
      <c r="E1306">
        <v>5.0422032527988762E-2</v>
      </c>
      <c r="F1306">
        <v>32</v>
      </c>
      <c r="G1306">
        <v>-2.7231982172650082</v>
      </c>
      <c r="H1306">
        <v>1.038161284109226E-2</v>
      </c>
      <c r="I1306">
        <v>1.7387609236921401E-2</v>
      </c>
    </row>
    <row r="1307" spans="1:9" x14ac:dyDescent="0.2">
      <c r="A1307" t="s">
        <v>893</v>
      </c>
      <c r="B1307" t="s">
        <v>714</v>
      </c>
      <c r="C1307" t="s">
        <v>731</v>
      </c>
      <c r="D1307">
        <v>0.27039760662092149</v>
      </c>
      <c r="E1307">
        <v>9.94295367747801E-2</v>
      </c>
      <c r="F1307">
        <v>32</v>
      </c>
      <c r="G1307">
        <v>2.7194897551761179</v>
      </c>
      <c r="H1307">
        <v>1.047623452767075E-2</v>
      </c>
      <c r="I1307">
        <v>1.7532640772745529E-2</v>
      </c>
    </row>
    <row r="1308" spans="1:9" x14ac:dyDescent="0.2">
      <c r="A1308" t="s">
        <v>910</v>
      </c>
      <c r="B1308" t="s">
        <v>722</v>
      </c>
      <c r="C1308" t="s">
        <v>731</v>
      </c>
      <c r="D1308">
        <v>-0.11430281268207509</v>
      </c>
      <c r="E1308">
        <v>4.2126847036834211E-2</v>
      </c>
      <c r="F1308">
        <v>32</v>
      </c>
      <c r="G1308">
        <v>-2.7133009166846218</v>
      </c>
      <c r="H1308">
        <v>1.063593388457282E-2</v>
      </c>
      <c r="I1308">
        <v>1.7786278410342291E-2</v>
      </c>
    </row>
    <row r="1309" spans="1:9" x14ac:dyDescent="0.2">
      <c r="A1309" t="s">
        <v>911</v>
      </c>
      <c r="B1309" t="s">
        <v>722</v>
      </c>
      <c r="C1309" t="s">
        <v>753</v>
      </c>
      <c r="D1309">
        <v>-0.1850610421805092</v>
      </c>
      <c r="E1309">
        <v>6.8393870479695723E-2</v>
      </c>
      <c r="F1309">
        <v>32</v>
      </c>
      <c r="G1309">
        <v>-2.7058132678051732</v>
      </c>
      <c r="H1309">
        <v>1.083217773441213E-2</v>
      </c>
      <c r="I1309">
        <v>1.8100593857655771E-2</v>
      </c>
    </row>
    <row r="1310" spans="1:9" x14ac:dyDescent="0.2">
      <c r="A1310" t="s">
        <v>889</v>
      </c>
      <c r="B1310" t="s">
        <v>722</v>
      </c>
      <c r="C1310" t="s">
        <v>739</v>
      </c>
      <c r="D1310">
        <v>0.16430645569533761</v>
      </c>
      <c r="E1310">
        <v>6.0800055977883453E-2</v>
      </c>
      <c r="F1310">
        <v>32</v>
      </c>
      <c r="G1310">
        <v>2.702406322703149</v>
      </c>
      <c r="H1310">
        <v>1.092258126701157E-2</v>
      </c>
      <c r="I1310">
        <v>1.8237704500881712E-2</v>
      </c>
    </row>
    <row r="1311" spans="1:9" x14ac:dyDescent="0.2">
      <c r="A1311" t="s">
        <v>912</v>
      </c>
      <c r="B1311" t="s">
        <v>722</v>
      </c>
      <c r="C1311" t="s">
        <v>734</v>
      </c>
      <c r="D1311">
        <v>-0.24486591194811341</v>
      </c>
      <c r="E1311">
        <v>9.0627712679725608E-2</v>
      </c>
      <c r="F1311">
        <v>32</v>
      </c>
      <c r="G1311">
        <v>-2.7018878079099138</v>
      </c>
      <c r="H1311">
        <v>1.0936401485661849E-2</v>
      </c>
      <c r="I1311">
        <v>1.8246830286237949E-2</v>
      </c>
    </row>
    <row r="1312" spans="1:9" x14ac:dyDescent="0.2">
      <c r="A1312" t="s">
        <v>903</v>
      </c>
      <c r="B1312" t="s">
        <v>722</v>
      </c>
      <c r="C1312" t="s">
        <v>731</v>
      </c>
      <c r="D1312">
        <v>0.35154860845719199</v>
      </c>
      <c r="E1312">
        <v>0.13039791332931361</v>
      </c>
      <c r="F1312">
        <v>32</v>
      </c>
      <c r="G1312">
        <v>2.695968052566708</v>
      </c>
      <c r="H1312">
        <v>1.109534077140097E-2</v>
      </c>
      <c r="I1312">
        <v>1.8497881102854739E-2</v>
      </c>
    </row>
    <row r="1313" spans="1:9" x14ac:dyDescent="0.2">
      <c r="A1313" t="s">
        <v>52</v>
      </c>
      <c r="B1313" t="s">
        <v>722</v>
      </c>
      <c r="C1313" t="s">
        <v>752</v>
      </c>
      <c r="D1313">
        <v>-0.13850899555570509</v>
      </c>
      <c r="E1313">
        <v>5.1407341863601283E-2</v>
      </c>
      <c r="F1313">
        <v>32</v>
      </c>
      <c r="G1313">
        <v>-2.6943426859768391</v>
      </c>
      <c r="H1313">
        <v>1.113935459025491E-2</v>
      </c>
      <c r="I1313">
        <v>1.855709414577934E-2</v>
      </c>
    </row>
    <row r="1314" spans="1:9" x14ac:dyDescent="0.2">
      <c r="A1314" t="s">
        <v>910</v>
      </c>
      <c r="B1314" t="s">
        <v>722</v>
      </c>
      <c r="C1314" t="s">
        <v>741</v>
      </c>
      <c r="D1314">
        <v>-0.1134490951552042</v>
      </c>
      <c r="E1314">
        <v>4.2126847036834211E-2</v>
      </c>
      <c r="F1314">
        <v>32</v>
      </c>
      <c r="G1314">
        <v>-2.693035513813991</v>
      </c>
      <c r="H1314">
        <v>1.117486965785677E-2</v>
      </c>
      <c r="I1314">
        <v>1.860206961338352E-2</v>
      </c>
    </row>
    <row r="1315" spans="1:9" x14ac:dyDescent="0.2">
      <c r="A1315" t="s">
        <v>909</v>
      </c>
      <c r="B1315" t="s">
        <v>722</v>
      </c>
      <c r="C1315" t="s">
        <v>745</v>
      </c>
      <c r="D1315">
        <v>0.25767230136594571</v>
      </c>
      <c r="E1315">
        <v>9.5705995966112081E-2</v>
      </c>
      <c r="F1315">
        <v>32</v>
      </c>
      <c r="G1315">
        <v>2.692331851989537</v>
      </c>
      <c r="H1315">
        <v>1.1194031284652701E-2</v>
      </c>
      <c r="I1315">
        <v>1.861977481011539E-2</v>
      </c>
    </row>
    <row r="1316" spans="1:9" x14ac:dyDescent="0.2">
      <c r="A1316" t="s">
        <v>882</v>
      </c>
      <c r="B1316" t="s">
        <v>722</v>
      </c>
      <c r="C1316" t="s">
        <v>737</v>
      </c>
      <c r="D1316">
        <v>-0.13077698441940919</v>
      </c>
      <c r="E1316">
        <v>4.8670502828394011E-2</v>
      </c>
      <c r="F1316">
        <v>32</v>
      </c>
      <c r="G1316">
        <v>-2.6869865076289061</v>
      </c>
      <c r="H1316">
        <v>1.134059248633601E-2</v>
      </c>
      <c r="I1316">
        <v>1.8849203949891809E-2</v>
      </c>
    </row>
    <row r="1317" spans="1:9" x14ac:dyDescent="0.2">
      <c r="A1317" t="s">
        <v>902</v>
      </c>
      <c r="B1317" t="s">
        <v>714</v>
      </c>
      <c r="C1317" t="s">
        <v>748</v>
      </c>
      <c r="D1317">
        <v>-0.167525660303878</v>
      </c>
      <c r="E1317">
        <v>6.2362217541225527E-2</v>
      </c>
      <c r="F1317">
        <v>32</v>
      </c>
      <c r="G1317">
        <v>-2.686332637115294</v>
      </c>
      <c r="H1317">
        <v>1.1358642552753409E-2</v>
      </c>
      <c r="I1317">
        <v>1.8864848163660419E-2</v>
      </c>
    </row>
    <row r="1318" spans="1:9" x14ac:dyDescent="0.2">
      <c r="A1318" t="s">
        <v>52</v>
      </c>
      <c r="B1318" t="s">
        <v>722</v>
      </c>
      <c r="C1318" t="s">
        <v>750</v>
      </c>
      <c r="D1318">
        <v>-0.137911302207401</v>
      </c>
      <c r="E1318">
        <v>5.1407341863601262E-2</v>
      </c>
      <c r="F1318">
        <v>32</v>
      </c>
      <c r="G1318">
        <v>-2.682716071438203</v>
      </c>
      <c r="H1318">
        <v>1.145896088166584E-2</v>
      </c>
      <c r="I1318">
        <v>1.9016998909998629E-2</v>
      </c>
    </row>
    <row r="1319" spans="1:9" x14ac:dyDescent="0.2">
      <c r="A1319" t="s">
        <v>895</v>
      </c>
      <c r="B1319" t="s">
        <v>722</v>
      </c>
      <c r="C1319" t="s">
        <v>739</v>
      </c>
      <c r="D1319">
        <v>-0.1285363294871846</v>
      </c>
      <c r="E1319">
        <v>4.8056306274932077E-2</v>
      </c>
      <c r="F1319">
        <v>32</v>
      </c>
      <c r="G1319">
        <v>-2.674702644681493</v>
      </c>
      <c r="H1319">
        <v>1.1684181845402901E-2</v>
      </c>
      <c r="I1319">
        <v>1.9376046431556521E-2</v>
      </c>
    </row>
    <row r="1320" spans="1:9" x14ac:dyDescent="0.2">
      <c r="A1320" t="s">
        <v>906</v>
      </c>
      <c r="B1320" t="s">
        <v>722</v>
      </c>
      <c r="C1320" t="s">
        <v>747</v>
      </c>
      <c r="D1320">
        <v>0.38867565030179457</v>
      </c>
      <c r="E1320">
        <v>0.14581018249887051</v>
      </c>
      <c r="F1320">
        <v>32</v>
      </c>
      <c r="G1320">
        <v>2.6656276238101908</v>
      </c>
      <c r="H1320">
        <v>1.194420030496731E-2</v>
      </c>
      <c r="I1320">
        <v>1.979221052052246E-2</v>
      </c>
    </row>
    <row r="1321" spans="1:9" x14ac:dyDescent="0.2">
      <c r="A1321" t="s">
        <v>912</v>
      </c>
      <c r="B1321" t="s">
        <v>714</v>
      </c>
      <c r="C1321" t="s">
        <v>731</v>
      </c>
      <c r="D1321">
        <v>-0.24147187540836659</v>
      </c>
      <c r="E1321">
        <v>9.0627712679725581E-2</v>
      </c>
      <c r="F1321">
        <v>32</v>
      </c>
      <c r="G1321">
        <v>-2.6644374912309412</v>
      </c>
      <c r="H1321">
        <v>1.1978695747978231E-2</v>
      </c>
      <c r="I1321">
        <v>1.9834322603172441E-2</v>
      </c>
    </row>
    <row r="1322" spans="1:9" x14ac:dyDescent="0.2">
      <c r="A1322" t="s">
        <v>911</v>
      </c>
      <c r="B1322" t="s">
        <v>722</v>
      </c>
      <c r="C1322" t="s">
        <v>737</v>
      </c>
      <c r="D1322">
        <v>-0.18205969512636719</v>
      </c>
      <c r="E1322">
        <v>6.8393870479695723E-2</v>
      </c>
      <c r="F1322">
        <v>32</v>
      </c>
      <c r="G1322">
        <v>-2.6619299924021069</v>
      </c>
      <c r="H1322">
        <v>1.2051677285655E-2</v>
      </c>
      <c r="I1322">
        <v>1.994004787262918E-2</v>
      </c>
    </row>
    <row r="1323" spans="1:9" x14ac:dyDescent="0.2">
      <c r="A1323" t="s">
        <v>903</v>
      </c>
      <c r="B1323" t="s">
        <v>722</v>
      </c>
      <c r="C1323" t="s">
        <v>733</v>
      </c>
      <c r="D1323">
        <v>-0.34661009758534372</v>
      </c>
      <c r="E1323">
        <v>0.13039791332931361</v>
      </c>
      <c r="F1323">
        <v>32</v>
      </c>
      <c r="G1323">
        <v>-2.6580954306377329</v>
      </c>
      <c r="H1323">
        <v>1.21640817481426E-2</v>
      </c>
      <c r="I1323">
        <v>2.011079071759533E-2</v>
      </c>
    </row>
    <row r="1324" spans="1:9" x14ac:dyDescent="0.2">
      <c r="A1324" t="s">
        <v>902</v>
      </c>
      <c r="B1324" t="s">
        <v>714</v>
      </c>
      <c r="C1324" t="s">
        <v>749</v>
      </c>
      <c r="D1324">
        <v>-0.165585020488102</v>
      </c>
      <c r="E1324">
        <v>6.2362217541225541E-2</v>
      </c>
      <c r="F1324">
        <v>32</v>
      </c>
      <c r="G1324">
        <v>-2.6552137979801529</v>
      </c>
      <c r="H1324">
        <v>1.2249191784872189E-2</v>
      </c>
      <c r="I1324">
        <v>2.0236183705114121E-2</v>
      </c>
    </row>
    <row r="1325" spans="1:9" x14ac:dyDescent="0.2">
      <c r="A1325" t="s">
        <v>914</v>
      </c>
      <c r="B1325" t="s">
        <v>714</v>
      </c>
      <c r="C1325" t="s">
        <v>738</v>
      </c>
      <c r="D1325">
        <v>0.29255810638136032</v>
      </c>
      <c r="E1325">
        <v>0.11054741591693031</v>
      </c>
      <c r="F1325">
        <v>32</v>
      </c>
      <c r="G1325">
        <v>2.6464490730493431</v>
      </c>
      <c r="H1325">
        <v>1.251146781100331E-2</v>
      </c>
      <c r="I1325">
        <v>2.06538516245134E-2</v>
      </c>
    </row>
    <row r="1326" spans="1:9" x14ac:dyDescent="0.2">
      <c r="A1326" t="s">
        <v>901</v>
      </c>
      <c r="B1326" t="s">
        <v>714</v>
      </c>
      <c r="C1326" t="s">
        <v>743</v>
      </c>
      <c r="D1326">
        <v>0.2225782112895491</v>
      </c>
      <c r="E1326">
        <v>8.4145289203692991E-2</v>
      </c>
      <c r="F1326">
        <v>32</v>
      </c>
      <c r="G1326">
        <v>2.6451654441491961</v>
      </c>
      <c r="H1326">
        <v>1.255031338449732E-2</v>
      </c>
      <c r="I1326">
        <v>2.0702329631225182E-2</v>
      </c>
    </row>
    <row r="1327" spans="1:9" x14ac:dyDescent="0.2">
      <c r="A1327" t="s">
        <v>908</v>
      </c>
      <c r="B1327" t="s">
        <v>722</v>
      </c>
      <c r="C1327" t="s">
        <v>740</v>
      </c>
      <c r="D1327">
        <v>-0.20275400567170981</v>
      </c>
      <c r="E1327">
        <v>7.6900749480070196E-2</v>
      </c>
      <c r="F1327">
        <v>32</v>
      </c>
      <c r="G1327">
        <v>-2.6365673552278719</v>
      </c>
      <c r="H1327">
        <v>1.281340729810997E-2</v>
      </c>
      <c r="I1327">
        <v>2.1120363425714841E-2</v>
      </c>
    </row>
    <row r="1328" spans="1:9" x14ac:dyDescent="0.2">
      <c r="A1328" t="s">
        <v>52</v>
      </c>
      <c r="B1328" t="s">
        <v>722</v>
      </c>
      <c r="C1328" t="s">
        <v>733</v>
      </c>
      <c r="D1328">
        <v>0.13549582738432009</v>
      </c>
      <c r="E1328">
        <v>5.1407341863601269E-2</v>
      </c>
      <c r="F1328">
        <v>32</v>
      </c>
      <c r="G1328">
        <v>2.635729109352321</v>
      </c>
      <c r="H1328">
        <v>1.283932840909722E-2</v>
      </c>
      <c r="I1328">
        <v>2.114712914439542E-2</v>
      </c>
    </row>
    <row r="1329" spans="1:9" x14ac:dyDescent="0.2">
      <c r="A1329" t="s">
        <v>911</v>
      </c>
      <c r="B1329" t="s">
        <v>722</v>
      </c>
      <c r="C1329" t="s">
        <v>742</v>
      </c>
      <c r="D1329">
        <v>0.1797533278954504</v>
      </c>
      <c r="E1329">
        <v>6.8393870479695723E-2</v>
      </c>
      <c r="F1329">
        <v>32</v>
      </c>
      <c r="G1329">
        <v>2.628208151325699</v>
      </c>
      <c r="H1329">
        <v>1.307408184013191E-2</v>
      </c>
      <c r="I1329">
        <v>2.1517554437715209E-2</v>
      </c>
    </row>
    <row r="1330" spans="1:9" x14ac:dyDescent="0.2">
      <c r="A1330" t="s">
        <v>913</v>
      </c>
      <c r="B1330" t="s">
        <v>722</v>
      </c>
      <c r="C1330" t="s">
        <v>752</v>
      </c>
      <c r="D1330">
        <v>-0.28028889331651802</v>
      </c>
      <c r="E1330">
        <v>0.1067524063658014</v>
      </c>
      <c r="F1330">
        <v>32</v>
      </c>
      <c r="G1330">
        <v>-2.6255978938411051</v>
      </c>
      <c r="H1330">
        <v>1.315648117110965E-2</v>
      </c>
      <c r="I1330">
        <v>2.163686361272852E-2</v>
      </c>
    </row>
    <row r="1331" spans="1:9" x14ac:dyDescent="0.2">
      <c r="A1331" t="s">
        <v>898</v>
      </c>
      <c r="B1331" t="s">
        <v>722</v>
      </c>
      <c r="C1331" t="s">
        <v>742</v>
      </c>
      <c r="D1331">
        <v>-0.2475926574265003</v>
      </c>
      <c r="E1331">
        <v>9.4361147430415224E-2</v>
      </c>
      <c r="F1331">
        <v>32</v>
      </c>
      <c r="G1331">
        <v>-2.6238834962141868</v>
      </c>
      <c r="H1331">
        <v>1.321086173768582E-2</v>
      </c>
      <c r="I1331">
        <v>2.170994886012478E-2</v>
      </c>
    </row>
    <row r="1332" spans="1:9" x14ac:dyDescent="0.2">
      <c r="A1332" t="s">
        <v>904</v>
      </c>
      <c r="B1332" t="s">
        <v>722</v>
      </c>
      <c r="C1332" t="s">
        <v>732</v>
      </c>
      <c r="D1332">
        <v>0.1499054829740378</v>
      </c>
      <c r="E1332">
        <v>5.7177318987961571E-2</v>
      </c>
      <c r="F1332">
        <v>32</v>
      </c>
      <c r="G1332">
        <v>2.62176481212069</v>
      </c>
      <c r="H1332">
        <v>1.327835367689612E-2</v>
      </c>
      <c r="I1332">
        <v>2.18044544589031E-2</v>
      </c>
    </row>
    <row r="1333" spans="1:9" x14ac:dyDescent="0.2">
      <c r="A1333" t="s">
        <v>893</v>
      </c>
      <c r="B1333" t="s">
        <v>714</v>
      </c>
      <c r="C1333" t="s">
        <v>742</v>
      </c>
      <c r="D1333">
        <v>-0.25893777179470712</v>
      </c>
      <c r="E1333">
        <v>9.9429536774780128E-2</v>
      </c>
      <c r="F1333">
        <v>32</v>
      </c>
      <c r="G1333">
        <v>-2.6042339147293059</v>
      </c>
      <c r="H1333">
        <v>1.384917638495897E-2</v>
      </c>
      <c r="I1333">
        <v>2.2724719177122758E-2</v>
      </c>
    </row>
    <row r="1334" spans="1:9" x14ac:dyDescent="0.2">
      <c r="A1334" t="s">
        <v>912</v>
      </c>
      <c r="B1334" t="s">
        <v>722</v>
      </c>
      <c r="C1334" t="s">
        <v>754</v>
      </c>
      <c r="D1334">
        <v>-0.23581305149451701</v>
      </c>
      <c r="E1334">
        <v>9.0627712679725622E-2</v>
      </c>
      <c r="F1334">
        <v>32</v>
      </c>
      <c r="G1334">
        <v>-2.6019971653468739</v>
      </c>
      <c r="H1334">
        <v>1.3923617271372471E-2</v>
      </c>
      <c r="I1334">
        <v>2.2829714805313411E-2</v>
      </c>
    </row>
    <row r="1335" spans="1:9" x14ac:dyDescent="0.2">
      <c r="A1335" t="s">
        <v>909</v>
      </c>
      <c r="B1335" t="s">
        <v>722</v>
      </c>
      <c r="C1335" t="s">
        <v>730</v>
      </c>
      <c r="D1335">
        <v>-0.24876539640438861</v>
      </c>
      <c r="E1335">
        <v>9.5705995966112026E-2</v>
      </c>
      <c r="F1335">
        <v>32</v>
      </c>
      <c r="G1335">
        <v>-2.599266575653969</v>
      </c>
      <c r="H1335">
        <v>1.4014994857010689E-2</v>
      </c>
      <c r="I1335">
        <v>2.2962302151321331E-2</v>
      </c>
    </row>
    <row r="1336" spans="1:9" x14ac:dyDescent="0.2">
      <c r="A1336" t="s">
        <v>908</v>
      </c>
      <c r="B1336" t="s">
        <v>714</v>
      </c>
      <c r="C1336" t="s">
        <v>756</v>
      </c>
      <c r="D1336">
        <v>0.19971324725523851</v>
      </c>
      <c r="E1336">
        <v>7.6900749480070196E-2</v>
      </c>
      <c r="F1336">
        <v>32</v>
      </c>
      <c r="G1336">
        <v>2.5970260186735459</v>
      </c>
      <c r="H1336">
        <v>1.4090387368028329E-2</v>
      </c>
      <c r="I1336">
        <v>2.3068520248706051E-2</v>
      </c>
    </row>
    <row r="1337" spans="1:9" x14ac:dyDescent="0.2">
      <c r="A1337" t="s">
        <v>902</v>
      </c>
      <c r="B1337" t="s">
        <v>722</v>
      </c>
      <c r="C1337" t="s">
        <v>740</v>
      </c>
      <c r="D1337">
        <v>-0.16145940372353379</v>
      </c>
      <c r="E1337">
        <v>6.2362217541225527E-2</v>
      </c>
      <c r="F1337">
        <v>32</v>
      </c>
      <c r="G1337">
        <v>-2.5890580882053862</v>
      </c>
      <c r="H1337">
        <v>1.436154631704731E-2</v>
      </c>
      <c r="I1337">
        <v>2.349484431193358E-2</v>
      </c>
    </row>
    <row r="1338" spans="1:9" x14ac:dyDescent="0.2">
      <c r="A1338" t="s">
        <v>908</v>
      </c>
      <c r="B1338" t="s">
        <v>722</v>
      </c>
      <c r="C1338" t="s">
        <v>731</v>
      </c>
      <c r="D1338">
        <v>-0.198957483304052</v>
      </c>
      <c r="E1338">
        <v>7.6900749480070196E-2</v>
      </c>
      <c r="F1338">
        <v>32</v>
      </c>
      <c r="G1338">
        <v>-2.587198234727405</v>
      </c>
      <c r="H1338">
        <v>1.4425529421845129E-2</v>
      </c>
      <c r="I1338">
        <v>2.3581853486010301E-2</v>
      </c>
    </row>
    <row r="1339" spans="1:9" x14ac:dyDescent="0.2">
      <c r="A1339" t="s">
        <v>893</v>
      </c>
      <c r="B1339" t="s">
        <v>722</v>
      </c>
      <c r="C1339" t="s">
        <v>747</v>
      </c>
      <c r="D1339">
        <v>-0.25719905179072938</v>
      </c>
      <c r="E1339">
        <v>9.9429536774780128E-2</v>
      </c>
      <c r="F1339">
        <v>32</v>
      </c>
      <c r="G1339">
        <v>-2.586746958032363</v>
      </c>
      <c r="H1339">
        <v>1.444109397567417E-2</v>
      </c>
      <c r="I1339">
        <v>2.3589640420996542E-2</v>
      </c>
    </row>
    <row r="1340" spans="1:9" x14ac:dyDescent="0.2">
      <c r="A1340" t="s">
        <v>905</v>
      </c>
      <c r="B1340" t="s">
        <v>714</v>
      </c>
      <c r="C1340" t="s">
        <v>751</v>
      </c>
      <c r="D1340">
        <v>-0.15109348228812869</v>
      </c>
      <c r="E1340">
        <v>5.8484491820975953E-2</v>
      </c>
      <c r="F1340">
        <v>32</v>
      </c>
      <c r="G1340">
        <v>-2.5834794418772362</v>
      </c>
      <c r="H1340">
        <v>1.4554254152207321E-2</v>
      </c>
      <c r="I1340">
        <v>2.3756719782078321E-2</v>
      </c>
    </row>
    <row r="1341" spans="1:9" x14ac:dyDescent="0.2">
      <c r="A1341" t="s">
        <v>904</v>
      </c>
      <c r="B1341" t="s">
        <v>714</v>
      </c>
      <c r="C1341" t="s">
        <v>733</v>
      </c>
      <c r="D1341">
        <v>-0.1476019248945255</v>
      </c>
      <c r="E1341">
        <v>5.7177318987961558E-2</v>
      </c>
      <c r="F1341">
        <v>32</v>
      </c>
      <c r="G1341">
        <v>-2.5814768426900612</v>
      </c>
      <c r="H1341">
        <v>1.462401187859513E-2</v>
      </c>
      <c r="I1341">
        <v>2.3852757238873611E-2</v>
      </c>
    </row>
    <row r="1342" spans="1:9" x14ac:dyDescent="0.2">
      <c r="A1342" t="s">
        <v>899</v>
      </c>
      <c r="B1342" t="s">
        <v>722</v>
      </c>
      <c r="C1342" t="s">
        <v>732</v>
      </c>
      <c r="D1342">
        <v>0.22158255681889641</v>
      </c>
      <c r="E1342">
        <v>8.6101267691082367E-2</v>
      </c>
      <c r="F1342">
        <v>32</v>
      </c>
      <c r="G1342">
        <v>2.5735109686642401</v>
      </c>
      <c r="H1342">
        <v>1.490455773282085E-2</v>
      </c>
      <c r="I1342">
        <v>2.4292204543642341E-2</v>
      </c>
    </row>
    <row r="1343" spans="1:9" x14ac:dyDescent="0.2">
      <c r="A1343" t="s">
        <v>911</v>
      </c>
      <c r="B1343" t="s">
        <v>714</v>
      </c>
      <c r="C1343" t="s">
        <v>736</v>
      </c>
      <c r="D1343">
        <v>-0.1756778958633623</v>
      </c>
      <c r="E1343">
        <v>6.8393870479695709E-2</v>
      </c>
      <c r="F1343">
        <v>32</v>
      </c>
      <c r="G1343">
        <v>-2.5686204718523178</v>
      </c>
      <c r="H1343">
        <v>1.507924453741967E-2</v>
      </c>
      <c r="I1343">
        <v>2.4558590656021291E-2</v>
      </c>
    </row>
    <row r="1344" spans="1:9" x14ac:dyDescent="0.2">
      <c r="A1344" t="s">
        <v>883</v>
      </c>
      <c r="B1344" t="s">
        <v>714</v>
      </c>
      <c r="C1344" t="s">
        <v>730</v>
      </c>
      <c r="D1344">
        <v>0.22684218602111411</v>
      </c>
      <c r="E1344">
        <v>8.8339507194002964E-2</v>
      </c>
      <c r="F1344">
        <v>32</v>
      </c>
      <c r="G1344">
        <v>2.567845273609513</v>
      </c>
      <c r="H1344">
        <v>1.510710707364246E-2</v>
      </c>
      <c r="I1344">
        <v>2.4585634760681919E-2</v>
      </c>
    </row>
    <row r="1345" spans="1:9" x14ac:dyDescent="0.2">
      <c r="A1345" t="s">
        <v>882</v>
      </c>
      <c r="B1345" t="s">
        <v>722</v>
      </c>
      <c r="C1345" t="s">
        <v>735</v>
      </c>
      <c r="D1345">
        <v>-0.1241391753508314</v>
      </c>
      <c r="E1345">
        <v>4.8670502828393997E-2</v>
      </c>
      <c r="F1345">
        <v>32</v>
      </c>
      <c r="G1345">
        <v>-2.5506039209935909</v>
      </c>
      <c r="H1345">
        <v>1.5739202734550019E-2</v>
      </c>
      <c r="I1345">
        <v>2.55952485273695E-2</v>
      </c>
    </row>
    <row r="1346" spans="1:9" x14ac:dyDescent="0.2">
      <c r="A1346" t="s">
        <v>914</v>
      </c>
      <c r="B1346" t="s">
        <v>722</v>
      </c>
      <c r="C1346" t="s">
        <v>732</v>
      </c>
      <c r="D1346">
        <v>0.28153440110049038</v>
      </c>
      <c r="E1346">
        <v>0.11054741591693031</v>
      </c>
      <c r="F1346">
        <v>32</v>
      </c>
      <c r="G1346">
        <v>2.5467298241692649</v>
      </c>
      <c r="H1346">
        <v>1.5884544946967689E-2</v>
      </c>
      <c r="I1346">
        <v>2.581238553882249E-2</v>
      </c>
    </row>
    <row r="1347" spans="1:9" x14ac:dyDescent="0.2">
      <c r="A1347" t="s">
        <v>903</v>
      </c>
      <c r="B1347" t="s">
        <v>714</v>
      </c>
      <c r="C1347" t="s">
        <v>731</v>
      </c>
      <c r="D1347">
        <v>-0.33198049760300657</v>
      </c>
      <c r="E1347">
        <v>0.13039791332931361</v>
      </c>
      <c r="F1347">
        <v>32</v>
      </c>
      <c r="G1347">
        <v>-2.5459034514195489</v>
      </c>
      <c r="H1347">
        <v>1.591570696251509E-2</v>
      </c>
      <c r="I1347">
        <v>2.5843794800098852E-2</v>
      </c>
    </row>
    <row r="1348" spans="1:9" x14ac:dyDescent="0.2">
      <c r="A1348" t="s">
        <v>902</v>
      </c>
      <c r="B1348" t="s">
        <v>714</v>
      </c>
      <c r="C1348" t="s">
        <v>732</v>
      </c>
      <c r="D1348">
        <v>0.15846556018730409</v>
      </c>
      <c r="E1348">
        <v>6.236221754122552E-2</v>
      </c>
      <c r="F1348">
        <v>32</v>
      </c>
      <c r="G1348">
        <v>2.541050758538983</v>
      </c>
      <c r="H1348">
        <v>1.6099837469964851E-2</v>
      </c>
      <c r="I1348">
        <v>2.6123361838338219E-2</v>
      </c>
    </row>
    <row r="1349" spans="1:9" x14ac:dyDescent="0.2">
      <c r="A1349" t="s">
        <v>902</v>
      </c>
      <c r="B1349" t="s">
        <v>722</v>
      </c>
      <c r="C1349" t="s">
        <v>741</v>
      </c>
      <c r="D1349">
        <v>-0.1576310060187156</v>
      </c>
      <c r="E1349">
        <v>6.236221754122552E-2</v>
      </c>
      <c r="F1349">
        <v>32</v>
      </c>
      <c r="G1349">
        <v>-2.5276683901516361</v>
      </c>
      <c r="H1349">
        <v>1.661782208677318E-2</v>
      </c>
      <c r="I1349">
        <v>2.6943818439133349E-2</v>
      </c>
    </row>
    <row r="1350" spans="1:9" x14ac:dyDescent="0.2">
      <c r="A1350" t="s">
        <v>902</v>
      </c>
      <c r="B1350" t="s">
        <v>714</v>
      </c>
      <c r="C1350" t="s">
        <v>742</v>
      </c>
      <c r="D1350">
        <v>0.15720531722612091</v>
      </c>
      <c r="E1350">
        <v>6.2362217541225527E-2</v>
      </c>
      <c r="F1350">
        <v>32</v>
      </c>
      <c r="G1350">
        <v>2.5208423212692508</v>
      </c>
      <c r="H1350">
        <v>1.6887896528389439E-2</v>
      </c>
      <c r="I1350">
        <v>2.7361399123147279E-2</v>
      </c>
    </row>
    <row r="1351" spans="1:9" x14ac:dyDescent="0.2">
      <c r="A1351" t="s">
        <v>904</v>
      </c>
      <c r="B1351" t="s">
        <v>722</v>
      </c>
      <c r="C1351" t="s">
        <v>748</v>
      </c>
      <c r="D1351">
        <v>0.1439647786376205</v>
      </c>
      <c r="E1351">
        <v>5.7177318987961558E-2</v>
      </c>
      <c r="F1351">
        <v>32</v>
      </c>
      <c r="G1351">
        <v>2.5178651462817219</v>
      </c>
      <c r="H1351">
        <v>1.7006947404154669E-2</v>
      </c>
      <c r="I1351">
        <v>2.7533857027927201E-2</v>
      </c>
    </row>
    <row r="1352" spans="1:9" x14ac:dyDescent="0.2">
      <c r="A1352" t="s">
        <v>882</v>
      </c>
      <c r="B1352" t="s">
        <v>722</v>
      </c>
      <c r="C1352" t="s">
        <v>752</v>
      </c>
      <c r="D1352">
        <v>0.1220315013747225</v>
      </c>
      <c r="E1352">
        <v>4.8670502828394052E-2</v>
      </c>
      <c r="F1352">
        <v>32</v>
      </c>
      <c r="G1352">
        <v>2.5072989651450679</v>
      </c>
      <c r="H1352">
        <v>1.7435717229995991E-2</v>
      </c>
      <c r="I1352">
        <v>2.820711587430463E-2</v>
      </c>
    </row>
    <row r="1353" spans="1:9" x14ac:dyDescent="0.2">
      <c r="A1353" t="s">
        <v>907</v>
      </c>
      <c r="B1353" t="s">
        <v>714</v>
      </c>
      <c r="C1353" t="s">
        <v>754</v>
      </c>
      <c r="D1353">
        <v>-9.9650396094155741E-2</v>
      </c>
      <c r="E1353">
        <v>3.9751652316631171E-2</v>
      </c>
      <c r="F1353">
        <v>32</v>
      </c>
      <c r="G1353">
        <v>-2.506824000683471</v>
      </c>
      <c r="H1353">
        <v>1.7455222135076311E-2</v>
      </c>
      <c r="I1353">
        <v>2.8217768425615599E-2</v>
      </c>
    </row>
    <row r="1354" spans="1:9" x14ac:dyDescent="0.2">
      <c r="A1354" t="s">
        <v>907</v>
      </c>
      <c r="B1354" t="s">
        <v>714</v>
      </c>
      <c r="C1354" t="s">
        <v>757</v>
      </c>
      <c r="D1354">
        <v>-9.9461904287672584E-2</v>
      </c>
      <c r="E1354">
        <v>3.9751652316631178E-2</v>
      </c>
      <c r="F1354">
        <v>32</v>
      </c>
      <c r="G1354">
        <v>-2.5020822655479908</v>
      </c>
      <c r="H1354">
        <v>1.765104739939587E-2</v>
      </c>
      <c r="I1354">
        <v>2.851323041440872E-2</v>
      </c>
    </row>
    <row r="1355" spans="1:9" x14ac:dyDescent="0.2">
      <c r="A1355" t="s">
        <v>891</v>
      </c>
      <c r="B1355" t="s">
        <v>722</v>
      </c>
      <c r="C1355" t="s">
        <v>735</v>
      </c>
      <c r="D1355">
        <v>-0.21868200691157069</v>
      </c>
      <c r="E1355">
        <v>8.7502025500467678E-2</v>
      </c>
      <c r="F1355">
        <v>32</v>
      </c>
      <c r="G1355">
        <v>-2.4991650840174189</v>
      </c>
      <c r="H1355">
        <v>1.7772521420197779E-2</v>
      </c>
      <c r="I1355">
        <v>2.8688238567414599E-2</v>
      </c>
    </row>
    <row r="1356" spans="1:9" x14ac:dyDescent="0.2">
      <c r="A1356" t="s">
        <v>881</v>
      </c>
      <c r="B1356" t="s">
        <v>722</v>
      </c>
      <c r="C1356" t="s">
        <v>752</v>
      </c>
      <c r="D1356">
        <v>-0.18452555005565199</v>
      </c>
      <c r="E1356">
        <v>7.3967657651278412E-2</v>
      </c>
      <c r="F1356">
        <v>32</v>
      </c>
      <c r="G1356">
        <v>-2.4946788355202529</v>
      </c>
      <c r="H1356">
        <v>1.79608301397455E-2</v>
      </c>
      <c r="I1356">
        <v>2.8970792485379749E-2</v>
      </c>
    </row>
    <row r="1357" spans="1:9" x14ac:dyDescent="0.2">
      <c r="A1357" t="s">
        <v>900</v>
      </c>
      <c r="B1357" t="s">
        <v>722</v>
      </c>
      <c r="C1357" t="s">
        <v>753</v>
      </c>
      <c r="D1357">
        <v>-0.23467483339993381</v>
      </c>
      <c r="E1357">
        <v>9.41594370691127E-2</v>
      </c>
      <c r="F1357">
        <v>32</v>
      </c>
      <c r="G1357">
        <v>-2.4923134706899668</v>
      </c>
      <c r="H1357">
        <v>1.8060850640677681E-2</v>
      </c>
      <c r="I1357">
        <v>2.9110625682095981E-2</v>
      </c>
    </row>
    <row r="1358" spans="1:9" x14ac:dyDescent="0.2">
      <c r="A1358" t="s">
        <v>908</v>
      </c>
      <c r="B1358" t="s">
        <v>714</v>
      </c>
      <c r="C1358" t="s">
        <v>757</v>
      </c>
      <c r="D1358">
        <v>0.19148855196813211</v>
      </c>
      <c r="E1358">
        <v>7.6900749480070182E-2</v>
      </c>
      <c r="F1358">
        <v>32</v>
      </c>
      <c r="G1358">
        <v>2.490073936376378</v>
      </c>
      <c r="H1358">
        <v>1.8156020811799761E-2</v>
      </c>
      <c r="I1358">
        <v>2.9220891269691001E-2</v>
      </c>
    </row>
    <row r="1359" spans="1:9" x14ac:dyDescent="0.2">
      <c r="A1359" t="s">
        <v>49</v>
      </c>
      <c r="B1359" t="s">
        <v>714</v>
      </c>
      <c r="C1359" t="s">
        <v>749</v>
      </c>
      <c r="D1359">
        <v>-0.1604232568471898</v>
      </c>
      <c r="E1359">
        <v>6.4424177334985719E-2</v>
      </c>
      <c r="F1359">
        <v>32</v>
      </c>
      <c r="G1359">
        <v>-2.490109512971173</v>
      </c>
      <c r="H1359">
        <v>1.8154505378690799E-2</v>
      </c>
      <c r="I1359">
        <v>2.9220891269691001E-2</v>
      </c>
    </row>
    <row r="1360" spans="1:9" x14ac:dyDescent="0.2">
      <c r="A1360" t="s">
        <v>914</v>
      </c>
      <c r="B1360" t="s">
        <v>722</v>
      </c>
      <c r="C1360" t="s">
        <v>745</v>
      </c>
      <c r="D1360">
        <v>-0.2744674508069801</v>
      </c>
      <c r="E1360">
        <v>0.11054741591693031</v>
      </c>
      <c r="F1360">
        <v>32</v>
      </c>
      <c r="G1360">
        <v>-2.4828029541027519</v>
      </c>
      <c r="H1360">
        <v>1.8468183198299949E-2</v>
      </c>
      <c r="I1360">
        <v>2.9701408030255599E-2</v>
      </c>
    </row>
    <row r="1361" spans="1:9" x14ac:dyDescent="0.2">
      <c r="A1361" t="s">
        <v>913</v>
      </c>
      <c r="B1361" t="s">
        <v>722</v>
      </c>
      <c r="C1361" t="s">
        <v>734</v>
      </c>
      <c r="D1361">
        <v>-0.26443319651972969</v>
      </c>
      <c r="E1361">
        <v>0.1067524063658014</v>
      </c>
      <c r="F1361">
        <v>32</v>
      </c>
      <c r="G1361">
        <v>-2.4770701244299258</v>
      </c>
      <c r="H1361">
        <v>1.8717767805933181E-2</v>
      </c>
      <c r="I1361">
        <v>3.0036447382922889E-2</v>
      </c>
    </row>
    <row r="1362" spans="1:9" x14ac:dyDescent="0.2">
      <c r="A1362" t="s">
        <v>900</v>
      </c>
      <c r="B1362" t="s">
        <v>714</v>
      </c>
      <c r="C1362" t="s">
        <v>736</v>
      </c>
      <c r="D1362">
        <v>0.23324563104905269</v>
      </c>
      <c r="E1362">
        <v>9.4159437069112631E-2</v>
      </c>
      <c r="F1362">
        <v>32</v>
      </c>
      <c r="G1362">
        <v>2.4771349352678409</v>
      </c>
      <c r="H1362">
        <v>1.8714929016157299E-2</v>
      </c>
      <c r="I1362">
        <v>3.0036447382922889E-2</v>
      </c>
    </row>
    <row r="1363" spans="1:9" x14ac:dyDescent="0.2">
      <c r="A1363" t="s">
        <v>896</v>
      </c>
      <c r="B1363" t="s">
        <v>722</v>
      </c>
      <c r="C1363" t="s">
        <v>734</v>
      </c>
      <c r="D1363">
        <v>-0.27389179966053118</v>
      </c>
      <c r="E1363">
        <v>0.1105501787220628</v>
      </c>
      <c r="F1363">
        <v>32</v>
      </c>
      <c r="G1363">
        <v>-2.4775337573097018</v>
      </c>
      <c r="H1363">
        <v>1.8697468826638391E-2</v>
      </c>
      <c r="I1363">
        <v>3.0036447382922889E-2</v>
      </c>
    </row>
    <row r="1364" spans="1:9" x14ac:dyDescent="0.2">
      <c r="A1364" t="s">
        <v>890</v>
      </c>
      <c r="B1364" t="s">
        <v>722</v>
      </c>
      <c r="C1364" t="s">
        <v>748</v>
      </c>
      <c r="D1364">
        <v>-0.1501059437766831</v>
      </c>
      <c r="E1364">
        <v>6.0717480723876081E-2</v>
      </c>
      <c r="F1364">
        <v>32</v>
      </c>
      <c r="G1364">
        <v>-2.4722030951731591</v>
      </c>
      <c r="H1364">
        <v>1.8932079582606901E-2</v>
      </c>
      <c r="I1364">
        <v>3.035804831748419E-2</v>
      </c>
    </row>
    <row r="1365" spans="1:9" x14ac:dyDescent="0.2">
      <c r="A1365" t="s">
        <v>908</v>
      </c>
      <c r="B1365" t="s">
        <v>714</v>
      </c>
      <c r="C1365" t="s">
        <v>754</v>
      </c>
      <c r="D1365">
        <v>0.18928077856363459</v>
      </c>
      <c r="E1365">
        <v>7.6900749480070169E-2</v>
      </c>
      <c r="F1365">
        <v>32</v>
      </c>
      <c r="G1365">
        <v>2.4613645490241831</v>
      </c>
      <c r="H1365">
        <v>1.9417432071406501E-2</v>
      </c>
      <c r="I1365">
        <v>3.1113478829018201E-2</v>
      </c>
    </row>
    <row r="1366" spans="1:9" x14ac:dyDescent="0.2">
      <c r="A1366" t="s">
        <v>894</v>
      </c>
      <c r="B1366" t="s">
        <v>722</v>
      </c>
      <c r="C1366" t="s">
        <v>734</v>
      </c>
      <c r="D1366">
        <v>-0.21013634019083849</v>
      </c>
      <c r="E1366">
        <v>8.5648027542302246E-2</v>
      </c>
      <c r="F1366">
        <v>32</v>
      </c>
      <c r="G1366">
        <v>-2.4534872106313301</v>
      </c>
      <c r="H1366">
        <v>1.9777295073125461E-2</v>
      </c>
      <c r="I1366">
        <v>3.1643672117000747E-2</v>
      </c>
    </row>
    <row r="1367" spans="1:9" x14ac:dyDescent="0.2">
      <c r="A1367" t="s">
        <v>894</v>
      </c>
      <c r="B1367" t="s">
        <v>722</v>
      </c>
      <c r="C1367" t="s">
        <v>738</v>
      </c>
      <c r="D1367">
        <v>0.2101413423426727</v>
      </c>
      <c r="E1367">
        <v>8.5648027542302246E-2</v>
      </c>
      <c r="F1367">
        <v>32</v>
      </c>
      <c r="G1367">
        <v>2.4535456142160679</v>
      </c>
      <c r="H1367">
        <v>1.9774604712759231E-2</v>
      </c>
      <c r="I1367">
        <v>3.1643672117000747E-2</v>
      </c>
    </row>
    <row r="1368" spans="1:9" x14ac:dyDescent="0.2">
      <c r="A1368" t="s">
        <v>911</v>
      </c>
      <c r="B1368" t="s">
        <v>714</v>
      </c>
      <c r="C1368" t="s">
        <v>735</v>
      </c>
      <c r="D1368">
        <v>-0.16736183775432681</v>
      </c>
      <c r="E1368">
        <v>6.8393870479695765E-2</v>
      </c>
      <c r="F1368">
        <v>32</v>
      </c>
      <c r="G1368">
        <v>-2.447029778845633</v>
      </c>
      <c r="H1368">
        <v>2.0076828648720541E-2</v>
      </c>
      <c r="I1368">
        <v>3.2099409786826988E-2</v>
      </c>
    </row>
    <row r="1369" spans="1:9" x14ac:dyDescent="0.2">
      <c r="A1369" t="s">
        <v>897</v>
      </c>
      <c r="B1369" t="s">
        <v>722</v>
      </c>
      <c r="C1369" t="s">
        <v>739</v>
      </c>
      <c r="D1369">
        <v>0.12332034394458211</v>
      </c>
      <c r="E1369">
        <v>5.0422032527988749E-2</v>
      </c>
      <c r="F1369">
        <v>32</v>
      </c>
      <c r="G1369">
        <v>2.4457630476543799</v>
      </c>
      <c r="H1369">
        <v>2.013607123744603E-2</v>
      </c>
      <c r="I1369">
        <v>3.2170577602474118E-2</v>
      </c>
    </row>
    <row r="1370" spans="1:9" x14ac:dyDescent="0.2">
      <c r="A1370" t="s">
        <v>912</v>
      </c>
      <c r="B1370" t="s">
        <v>722</v>
      </c>
      <c r="C1370" t="s">
        <v>751</v>
      </c>
      <c r="D1370">
        <v>-0.22137905104215791</v>
      </c>
      <c r="E1370">
        <v>9.0627712679725608E-2</v>
      </c>
      <c r="F1370">
        <v>32</v>
      </c>
      <c r="G1370">
        <v>-2.4427302035581739</v>
      </c>
      <c r="H1370">
        <v>2.0278561078702299E-2</v>
      </c>
      <c r="I1370">
        <v>3.2374544880033503E-2</v>
      </c>
    </row>
    <row r="1371" spans="1:9" x14ac:dyDescent="0.2">
      <c r="A1371" t="s">
        <v>907</v>
      </c>
      <c r="B1371" t="s">
        <v>714</v>
      </c>
      <c r="C1371" t="s">
        <v>751</v>
      </c>
      <c r="D1371">
        <v>-9.6726688298779645E-2</v>
      </c>
      <c r="E1371">
        <v>3.9751652316631171E-2</v>
      </c>
      <c r="F1371">
        <v>32</v>
      </c>
      <c r="G1371">
        <v>-2.4332746605934532</v>
      </c>
      <c r="H1371">
        <v>2.0728735680453851E-2</v>
      </c>
      <c r="I1371">
        <v>3.3069071385033753E-2</v>
      </c>
    </row>
    <row r="1372" spans="1:9" x14ac:dyDescent="0.2">
      <c r="A1372" t="s">
        <v>893</v>
      </c>
      <c r="B1372" t="s">
        <v>722</v>
      </c>
      <c r="C1372" t="s">
        <v>737</v>
      </c>
      <c r="D1372">
        <v>-0.2408173654766477</v>
      </c>
      <c r="E1372">
        <v>9.9429536774780114E-2</v>
      </c>
      <c r="F1372">
        <v>32</v>
      </c>
      <c r="G1372">
        <v>-2.4219902182801878</v>
      </c>
      <c r="H1372">
        <v>2.127791289673758E-2</v>
      </c>
      <c r="I1372">
        <v>3.3920410048521803E-2</v>
      </c>
    </row>
    <row r="1373" spans="1:9" x14ac:dyDescent="0.2">
      <c r="A1373" t="s">
        <v>907</v>
      </c>
      <c r="B1373" t="s">
        <v>714</v>
      </c>
      <c r="C1373" t="s">
        <v>756</v>
      </c>
      <c r="D1373">
        <v>-9.6231072975524815E-2</v>
      </c>
      <c r="E1373">
        <v>3.9751652316631178E-2</v>
      </c>
      <c r="F1373">
        <v>32</v>
      </c>
      <c r="G1373">
        <v>-2.4208068688320652</v>
      </c>
      <c r="H1373">
        <v>2.1336264828829259E-2</v>
      </c>
      <c r="I1373">
        <v>3.39886231846558E-2</v>
      </c>
    </row>
    <row r="1374" spans="1:9" x14ac:dyDescent="0.2">
      <c r="A1374" t="s">
        <v>912</v>
      </c>
      <c r="B1374" t="s">
        <v>722</v>
      </c>
      <c r="C1374" t="s">
        <v>753</v>
      </c>
      <c r="D1374">
        <v>-0.2193231916879845</v>
      </c>
      <c r="E1374">
        <v>9.0627712679725622E-2</v>
      </c>
      <c r="F1374">
        <v>32</v>
      </c>
      <c r="G1374">
        <v>-2.4200455379808941</v>
      </c>
      <c r="H1374">
        <v>2.137388377772316E-2</v>
      </c>
      <c r="I1374">
        <v>3.4023733360457283E-2</v>
      </c>
    </row>
    <row r="1375" spans="1:9" x14ac:dyDescent="0.2">
      <c r="A1375" t="s">
        <v>912</v>
      </c>
      <c r="B1375" t="s">
        <v>722</v>
      </c>
      <c r="C1375" t="s">
        <v>746</v>
      </c>
      <c r="D1375">
        <v>0.2191857953620012</v>
      </c>
      <c r="E1375">
        <v>9.0627712679725594E-2</v>
      </c>
      <c r="F1375">
        <v>32</v>
      </c>
      <c r="G1375">
        <v>2.4185294859707458</v>
      </c>
      <c r="H1375">
        <v>2.1448975252899068E-2</v>
      </c>
      <c r="I1375">
        <v>3.411839909128301E-2</v>
      </c>
    </row>
    <row r="1376" spans="1:9" x14ac:dyDescent="0.2">
      <c r="A1376" t="s">
        <v>883</v>
      </c>
      <c r="B1376" t="s">
        <v>722</v>
      </c>
      <c r="C1376" t="s">
        <v>742</v>
      </c>
      <c r="D1376">
        <v>-0.2131580343998318</v>
      </c>
      <c r="E1376">
        <v>8.8339507194002964E-2</v>
      </c>
      <c r="F1376">
        <v>32</v>
      </c>
      <c r="G1376">
        <v>-2.4129411762702508</v>
      </c>
      <c r="H1376">
        <v>2.1727851217579391E-2</v>
      </c>
      <c r="I1376">
        <v>3.4536846476851082E-2</v>
      </c>
    </row>
    <row r="1377" spans="1:9" x14ac:dyDescent="0.2">
      <c r="A1377" t="s">
        <v>55</v>
      </c>
      <c r="B1377" t="s">
        <v>722</v>
      </c>
      <c r="C1377" t="s">
        <v>747</v>
      </c>
      <c r="D1377">
        <v>-0.11314651543479209</v>
      </c>
      <c r="E1377">
        <v>4.6938106133475203E-2</v>
      </c>
      <c r="F1377">
        <v>32</v>
      </c>
      <c r="G1377">
        <v>-2.410547096063993</v>
      </c>
      <c r="H1377">
        <v>2.1848331950390251E-2</v>
      </c>
      <c r="I1377">
        <v>3.4703095985201687E-2</v>
      </c>
    </row>
    <row r="1378" spans="1:9" x14ac:dyDescent="0.2">
      <c r="A1378" t="s">
        <v>902</v>
      </c>
      <c r="B1378" t="s">
        <v>714</v>
      </c>
      <c r="C1378" t="s">
        <v>751</v>
      </c>
      <c r="D1378">
        <v>-0.1498968285059803</v>
      </c>
      <c r="E1378">
        <v>6.236221754122552E-2</v>
      </c>
      <c r="F1378">
        <v>32</v>
      </c>
      <c r="G1378">
        <v>-2.403648144918654</v>
      </c>
      <c r="H1378">
        <v>2.2198929566783841E-2</v>
      </c>
      <c r="I1378">
        <v>3.5234347510069708E-2</v>
      </c>
    </row>
    <row r="1379" spans="1:9" x14ac:dyDescent="0.2">
      <c r="A1379" t="s">
        <v>881</v>
      </c>
      <c r="B1379" t="s">
        <v>722</v>
      </c>
      <c r="C1379" t="s">
        <v>734</v>
      </c>
      <c r="D1379">
        <v>-0.17711799815297621</v>
      </c>
      <c r="E1379">
        <v>7.3967657651278398E-2</v>
      </c>
      <c r="F1379">
        <v>32</v>
      </c>
      <c r="G1379">
        <v>-2.3945330131718059</v>
      </c>
      <c r="H1379">
        <v>2.2670006142905871E-2</v>
      </c>
      <c r="I1379">
        <v>3.5955913882430232E-2</v>
      </c>
    </row>
    <row r="1380" spans="1:9" x14ac:dyDescent="0.2">
      <c r="A1380" t="s">
        <v>913</v>
      </c>
      <c r="B1380" t="s">
        <v>714</v>
      </c>
      <c r="C1380" t="s">
        <v>736</v>
      </c>
      <c r="D1380">
        <v>-0.25533774630805212</v>
      </c>
      <c r="E1380">
        <v>0.1067524063658014</v>
      </c>
      <c r="F1380">
        <v>32</v>
      </c>
      <c r="G1380">
        <v>-2.3918687643733598</v>
      </c>
      <c r="H1380">
        <v>2.280940433302454E-2</v>
      </c>
      <c r="I1380">
        <v>3.6136646590246402E-2</v>
      </c>
    </row>
    <row r="1381" spans="1:9" x14ac:dyDescent="0.2">
      <c r="A1381" t="s">
        <v>889</v>
      </c>
      <c r="B1381" t="s">
        <v>722</v>
      </c>
      <c r="C1381" t="s">
        <v>737</v>
      </c>
      <c r="D1381">
        <v>-0.14541689708344949</v>
      </c>
      <c r="E1381">
        <v>6.0800055977883453E-2</v>
      </c>
      <c r="F1381">
        <v>32</v>
      </c>
      <c r="G1381">
        <v>-2.3917230789449628</v>
      </c>
      <c r="H1381">
        <v>2.28170492893543E-2</v>
      </c>
      <c r="I1381">
        <v>3.6136646590246402E-2</v>
      </c>
    </row>
    <row r="1382" spans="1:9" x14ac:dyDescent="0.2">
      <c r="A1382" t="s">
        <v>913</v>
      </c>
      <c r="B1382" t="s">
        <v>714</v>
      </c>
      <c r="C1382" t="s">
        <v>735</v>
      </c>
      <c r="D1382">
        <v>0.25488744629018439</v>
      </c>
      <c r="E1382">
        <v>0.10675240636580149</v>
      </c>
      <c r="F1382">
        <v>32</v>
      </c>
      <c r="G1382">
        <v>2.3876505923133791</v>
      </c>
      <c r="H1382">
        <v>2.3031701677448821E-2</v>
      </c>
      <c r="I1382">
        <v>3.645017135039727E-2</v>
      </c>
    </row>
    <row r="1383" spans="1:9" x14ac:dyDescent="0.2">
      <c r="A1383" t="s">
        <v>902</v>
      </c>
      <c r="B1383" t="s">
        <v>714</v>
      </c>
      <c r="C1383" t="s">
        <v>730</v>
      </c>
      <c r="D1383">
        <v>-0.14863658554479711</v>
      </c>
      <c r="E1383">
        <v>6.236221754122552E-2</v>
      </c>
      <c r="F1383">
        <v>32</v>
      </c>
      <c r="G1383">
        <v>-2.3834397076489222</v>
      </c>
      <c r="H1383">
        <v>2.325557824170383E-2</v>
      </c>
      <c r="I1383">
        <v>3.6777829746474408E-2</v>
      </c>
    </row>
    <row r="1384" spans="1:9" x14ac:dyDescent="0.2">
      <c r="A1384" t="s">
        <v>903</v>
      </c>
      <c r="B1384" t="s">
        <v>714</v>
      </c>
      <c r="C1384" t="s">
        <v>743</v>
      </c>
      <c r="D1384">
        <v>-0.31041313390388681</v>
      </c>
      <c r="E1384">
        <v>0.13039791332931361</v>
      </c>
      <c r="F1384">
        <v>32</v>
      </c>
      <c r="G1384">
        <v>-2.3805069113334159</v>
      </c>
      <c r="H1384">
        <v>2.3412670525484149E-2</v>
      </c>
      <c r="I1384">
        <v>3.6999473536655128E-2</v>
      </c>
    </row>
    <row r="1385" spans="1:9" x14ac:dyDescent="0.2">
      <c r="A1385" t="s">
        <v>907</v>
      </c>
      <c r="B1385" t="s">
        <v>722</v>
      </c>
      <c r="C1385" t="s">
        <v>734</v>
      </c>
      <c r="D1385">
        <v>-9.4538623953586171E-2</v>
      </c>
      <c r="E1385">
        <v>3.9751652316631178E-2</v>
      </c>
      <c r="F1385">
        <v>32</v>
      </c>
      <c r="G1385">
        <v>-2.3782313047156882</v>
      </c>
      <c r="H1385">
        <v>2.3535224889022429E-2</v>
      </c>
      <c r="I1385">
        <v>3.716625535620028E-2</v>
      </c>
    </row>
    <row r="1386" spans="1:9" x14ac:dyDescent="0.2">
      <c r="A1386" t="s">
        <v>883</v>
      </c>
      <c r="B1386" t="s">
        <v>722</v>
      </c>
      <c r="C1386" t="s">
        <v>749</v>
      </c>
      <c r="D1386">
        <v>-0.20965026256540439</v>
      </c>
      <c r="E1386">
        <v>8.8339507194002978E-2</v>
      </c>
      <c r="F1386">
        <v>32</v>
      </c>
      <c r="G1386">
        <v>-2.3732333270208321</v>
      </c>
      <c r="H1386">
        <v>2.380644282335986E-2</v>
      </c>
      <c r="I1386">
        <v>3.7567392432238389E-2</v>
      </c>
    </row>
    <row r="1387" spans="1:9" x14ac:dyDescent="0.2">
      <c r="A1387" t="s">
        <v>879</v>
      </c>
      <c r="B1387" t="s">
        <v>722</v>
      </c>
      <c r="C1387" t="s">
        <v>752</v>
      </c>
      <c r="D1387">
        <v>-0.1189013405951562</v>
      </c>
      <c r="E1387">
        <v>5.0193996098885342E-2</v>
      </c>
      <c r="F1387">
        <v>32</v>
      </c>
      <c r="G1387">
        <v>-2.3688359133812158</v>
      </c>
      <c r="H1387">
        <v>2.404741508376813E-2</v>
      </c>
      <c r="I1387">
        <v>3.7920255987689243E-2</v>
      </c>
    </row>
    <row r="1388" spans="1:9" x14ac:dyDescent="0.2">
      <c r="A1388" t="s">
        <v>886</v>
      </c>
      <c r="B1388" t="s">
        <v>722</v>
      </c>
      <c r="C1388" t="s">
        <v>750</v>
      </c>
      <c r="D1388">
        <v>-0.10383722798224609</v>
      </c>
      <c r="E1388">
        <v>4.3841290675561473E-2</v>
      </c>
      <c r="F1388">
        <v>32</v>
      </c>
      <c r="G1388">
        <v>-2.3684801788951049</v>
      </c>
      <c r="H1388">
        <v>2.4067005345624351E-2</v>
      </c>
      <c r="I1388">
        <v>3.7923765999165651E-2</v>
      </c>
    </row>
    <row r="1389" spans="1:9" x14ac:dyDescent="0.2">
      <c r="A1389" t="s">
        <v>49</v>
      </c>
      <c r="B1389" t="s">
        <v>722</v>
      </c>
      <c r="C1389" t="s">
        <v>752</v>
      </c>
      <c r="D1389">
        <v>-0.15240511554364719</v>
      </c>
      <c r="E1389">
        <v>6.4424177334985719E-2</v>
      </c>
      <c r="F1389">
        <v>32</v>
      </c>
      <c r="G1389">
        <v>-2.3656509380195572</v>
      </c>
      <c r="H1389">
        <v>2.4223327938246341E-2</v>
      </c>
      <c r="I1389">
        <v>3.8142572615090117E-2</v>
      </c>
    </row>
    <row r="1390" spans="1:9" x14ac:dyDescent="0.2">
      <c r="A1390" t="s">
        <v>910</v>
      </c>
      <c r="B1390" t="s">
        <v>714</v>
      </c>
      <c r="C1390" t="s">
        <v>737</v>
      </c>
      <c r="D1390">
        <v>-9.9228558895840202E-2</v>
      </c>
      <c r="E1390">
        <v>4.2126847036834211E-2</v>
      </c>
      <c r="F1390">
        <v>32</v>
      </c>
      <c r="G1390">
        <v>-2.3554708190973388</v>
      </c>
      <c r="H1390">
        <v>2.4793457648923749E-2</v>
      </c>
      <c r="I1390">
        <v>3.9012184081591843E-2</v>
      </c>
    </row>
    <row r="1391" spans="1:9" x14ac:dyDescent="0.2">
      <c r="A1391" t="s">
        <v>904</v>
      </c>
      <c r="B1391" t="s">
        <v>722</v>
      </c>
      <c r="C1391" t="s">
        <v>745</v>
      </c>
      <c r="D1391">
        <v>-0.1343855345344438</v>
      </c>
      <c r="E1391">
        <v>5.7177318987961592E-2</v>
      </c>
      <c r="F1391">
        <v>32</v>
      </c>
      <c r="G1391">
        <v>-2.350329412310117</v>
      </c>
      <c r="H1391">
        <v>2.5085999279078851E-2</v>
      </c>
      <c r="I1391">
        <v>3.9444076620236287E-2</v>
      </c>
    </row>
    <row r="1392" spans="1:9" x14ac:dyDescent="0.2">
      <c r="A1392" t="s">
        <v>49</v>
      </c>
      <c r="B1392" t="s">
        <v>714</v>
      </c>
      <c r="C1392" t="s">
        <v>731</v>
      </c>
      <c r="D1392">
        <v>-0.15112782988447909</v>
      </c>
      <c r="E1392">
        <v>6.4424177334985691E-2</v>
      </c>
      <c r="F1392">
        <v>32</v>
      </c>
      <c r="G1392">
        <v>-2.3458247530063341</v>
      </c>
      <c r="H1392">
        <v>2.534487835707791E-2</v>
      </c>
      <c r="I1392">
        <v>3.9822456353854792E-2</v>
      </c>
    </row>
    <row r="1393" spans="1:9" x14ac:dyDescent="0.2">
      <c r="A1393" t="s">
        <v>908</v>
      </c>
      <c r="B1393" t="s">
        <v>722</v>
      </c>
      <c r="C1393" t="s">
        <v>744</v>
      </c>
      <c r="D1393">
        <v>0.18033817254500811</v>
      </c>
      <c r="E1393">
        <v>7.690074948007021E-2</v>
      </c>
      <c r="F1393">
        <v>32</v>
      </c>
      <c r="G1393">
        <v>2.3450769175109931</v>
      </c>
      <c r="H1393">
        <v>2.538808940090034E-2</v>
      </c>
      <c r="I1393">
        <v>3.9861673078049123E-2</v>
      </c>
    </row>
    <row r="1394" spans="1:9" x14ac:dyDescent="0.2">
      <c r="A1394" t="s">
        <v>55</v>
      </c>
      <c r="B1394" t="s">
        <v>722</v>
      </c>
      <c r="C1394" t="s">
        <v>752</v>
      </c>
      <c r="D1394">
        <v>-0.1099071488287435</v>
      </c>
      <c r="E1394">
        <v>4.6938106133475231E-2</v>
      </c>
      <c r="F1394">
        <v>32</v>
      </c>
      <c r="G1394">
        <v>-2.341533518975111</v>
      </c>
      <c r="H1394">
        <v>2.5593740997498279E-2</v>
      </c>
      <c r="I1394">
        <v>4.0155697082281783E-2</v>
      </c>
    </row>
    <row r="1395" spans="1:9" x14ac:dyDescent="0.2">
      <c r="A1395" t="s">
        <v>892</v>
      </c>
      <c r="B1395" t="s">
        <v>714</v>
      </c>
      <c r="C1395" t="s">
        <v>736</v>
      </c>
      <c r="D1395">
        <v>0.18986956347024289</v>
      </c>
      <c r="E1395">
        <v>8.1465258840961743E-2</v>
      </c>
      <c r="F1395">
        <v>32</v>
      </c>
      <c r="G1395">
        <v>2.3306813993055671</v>
      </c>
      <c r="H1395">
        <v>2.6232995943524521E-2</v>
      </c>
      <c r="I1395">
        <v>4.112911926823945E-2</v>
      </c>
    </row>
    <row r="1396" spans="1:9" x14ac:dyDescent="0.2">
      <c r="A1396" t="s">
        <v>914</v>
      </c>
      <c r="B1396" t="s">
        <v>722</v>
      </c>
      <c r="C1396" t="s">
        <v>746</v>
      </c>
      <c r="D1396">
        <v>-0.25667255407650658</v>
      </c>
      <c r="E1396">
        <v>0.11054741591693031</v>
      </c>
      <c r="F1396">
        <v>32</v>
      </c>
      <c r="G1396">
        <v>-2.3218322377556131</v>
      </c>
      <c r="H1396">
        <v>2.6764921214714209E-2</v>
      </c>
      <c r="I1396">
        <v>4.1932989908849229E-2</v>
      </c>
    </row>
    <row r="1397" spans="1:9" x14ac:dyDescent="0.2">
      <c r="A1397" t="s">
        <v>913</v>
      </c>
      <c r="B1397" t="s">
        <v>714</v>
      </c>
      <c r="C1397" t="s">
        <v>734</v>
      </c>
      <c r="D1397">
        <v>0.24658628411929151</v>
      </c>
      <c r="E1397">
        <v>0.10675240636580149</v>
      </c>
      <c r="F1397">
        <v>32</v>
      </c>
      <c r="G1397">
        <v>2.3098897019176361</v>
      </c>
      <c r="H1397">
        <v>2.7498249913494009E-2</v>
      </c>
      <c r="I1397">
        <v>4.3051023520480937E-2</v>
      </c>
    </row>
    <row r="1398" spans="1:9" x14ac:dyDescent="0.2">
      <c r="A1398" t="s">
        <v>906</v>
      </c>
      <c r="B1398" t="s">
        <v>714</v>
      </c>
      <c r="C1398" t="s">
        <v>734</v>
      </c>
      <c r="D1398">
        <v>-0.3365679322484606</v>
      </c>
      <c r="E1398">
        <v>0.14581018249887059</v>
      </c>
      <c r="F1398">
        <v>32</v>
      </c>
      <c r="G1398">
        <v>-2.3082608256873121</v>
      </c>
      <c r="H1398">
        <v>2.7599665042490541E-2</v>
      </c>
      <c r="I1398">
        <v>4.3178845596561127E-2</v>
      </c>
    </row>
    <row r="1399" spans="1:9" x14ac:dyDescent="0.2">
      <c r="A1399" t="s">
        <v>906</v>
      </c>
      <c r="B1399" t="s">
        <v>722</v>
      </c>
      <c r="C1399" t="s">
        <v>748</v>
      </c>
      <c r="D1399">
        <v>0.33572345060371001</v>
      </c>
      <c r="E1399">
        <v>0.14581018249887051</v>
      </c>
      <c r="F1399">
        <v>32</v>
      </c>
      <c r="G1399">
        <v>2.3024691749927042</v>
      </c>
      <c r="H1399">
        <v>2.7962999082388151E-2</v>
      </c>
      <c r="I1399">
        <v>4.3715955616274678E-2</v>
      </c>
    </row>
    <row r="1400" spans="1:9" x14ac:dyDescent="0.2">
      <c r="A1400" t="s">
        <v>907</v>
      </c>
      <c r="B1400" t="s">
        <v>722</v>
      </c>
      <c r="C1400" t="s">
        <v>741</v>
      </c>
      <c r="D1400">
        <v>-9.0963899113677638E-2</v>
      </c>
      <c r="E1400">
        <v>3.9751652316631157E-2</v>
      </c>
      <c r="F1400">
        <v>32</v>
      </c>
      <c r="G1400">
        <v>-2.288304858100715</v>
      </c>
      <c r="H1400">
        <v>2.886983998873623E-2</v>
      </c>
      <c r="I1400">
        <v>4.5101380926609383E-2</v>
      </c>
    </row>
    <row r="1401" spans="1:9" x14ac:dyDescent="0.2">
      <c r="A1401" t="s">
        <v>52</v>
      </c>
      <c r="B1401" t="s">
        <v>714</v>
      </c>
      <c r="C1401" t="s">
        <v>738</v>
      </c>
      <c r="D1401">
        <v>0.1175852557304148</v>
      </c>
      <c r="E1401">
        <v>5.1407341863601269E-2</v>
      </c>
      <c r="F1401">
        <v>32</v>
      </c>
      <c r="G1401">
        <v>2.287324173313666</v>
      </c>
      <c r="H1401">
        <v>2.8933597086225161E-2</v>
      </c>
      <c r="I1401">
        <v>4.5168674793649569E-2</v>
      </c>
    </row>
    <row r="1402" spans="1:9" x14ac:dyDescent="0.2">
      <c r="A1402" t="s">
        <v>905</v>
      </c>
      <c r="B1402" t="s">
        <v>722</v>
      </c>
      <c r="C1402" t="s">
        <v>739</v>
      </c>
      <c r="D1402">
        <v>-0.13344085170713779</v>
      </c>
      <c r="E1402">
        <v>5.8484491820975953E-2</v>
      </c>
      <c r="F1402">
        <v>32</v>
      </c>
      <c r="G1402">
        <v>-2.2816450575582858</v>
      </c>
      <c r="H1402">
        <v>2.9305314198445679E-2</v>
      </c>
      <c r="I1402">
        <v>4.5716290149575262E-2</v>
      </c>
    </row>
    <row r="1403" spans="1:9" x14ac:dyDescent="0.2">
      <c r="A1403" t="s">
        <v>55</v>
      </c>
      <c r="B1403" t="s">
        <v>714</v>
      </c>
      <c r="C1403" t="s">
        <v>751</v>
      </c>
      <c r="D1403">
        <v>0.1070170628794558</v>
      </c>
      <c r="E1403">
        <v>4.6938106133475217E-2</v>
      </c>
      <c r="F1403">
        <v>32</v>
      </c>
      <c r="G1403">
        <v>2.279961244604491</v>
      </c>
      <c r="H1403">
        <v>2.9416349341523589E-2</v>
      </c>
      <c r="I1403">
        <v>4.5856750151240203E-2</v>
      </c>
    </row>
    <row r="1404" spans="1:9" x14ac:dyDescent="0.2">
      <c r="A1404" t="s">
        <v>906</v>
      </c>
      <c r="B1404" t="s">
        <v>722</v>
      </c>
      <c r="C1404" t="s">
        <v>741</v>
      </c>
      <c r="D1404">
        <v>-0.33223550380979833</v>
      </c>
      <c r="E1404">
        <v>0.14581018249887051</v>
      </c>
      <c r="F1404">
        <v>32</v>
      </c>
      <c r="G1404">
        <v>-2.2785480281006572</v>
      </c>
      <c r="H1404">
        <v>2.950983296504105E-2</v>
      </c>
      <c r="I1404">
        <v>4.5969668470506167E-2</v>
      </c>
    </row>
    <row r="1405" spans="1:9" x14ac:dyDescent="0.2">
      <c r="A1405" t="s">
        <v>913</v>
      </c>
      <c r="B1405" t="s">
        <v>714</v>
      </c>
      <c r="C1405" t="s">
        <v>733</v>
      </c>
      <c r="D1405">
        <v>0.24290343734042699</v>
      </c>
      <c r="E1405">
        <v>0.1067524063658014</v>
      </c>
      <c r="F1405">
        <v>32</v>
      </c>
      <c r="G1405">
        <v>2.2753907439621162</v>
      </c>
      <c r="H1405">
        <v>2.9719653139310361E-2</v>
      </c>
      <c r="I1405">
        <v>4.6263522777087548E-2</v>
      </c>
    </row>
    <row r="1406" spans="1:9" x14ac:dyDescent="0.2">
      <c r="A1406" t="s">
        <v>902</v>
      </c>
      <c r="B1406" t="s">
        <v>714</v>
      </c>
      <c r="C1406" t="s">
        <v>740</v>
      </c>
      <c r="D1406">
        <v>0.1415171252439992</v>
      </c>
      <c r="E1406">
        <v>6.2362217541225541E-2</v>
      </c>
      <c r="F1406">
        <v>32</v>
      </c>
      <c r="G1406">
        <v>2.2692766682077501</v>
      </c>
      <c r="H1406">
        <v>3.0129792391777009E-2</v>
      </c>
      <c r="I1406">
        <v>4.6868565942764243E-2</v>
      </c>
    </row>
    <row r="1407" spans="1:9" x14ac:dyDescent="0.2">
      <c r="A1407" t="s">
        <v>49</v>
      </c>
      <c r="B1407" t="s">
        <v>722</v>
      </c>
      <c r="C1407" t="s">
        <v>741</v>
      </c>
      <c r="D1407">
        <v>-0.14607416065250109</v>
      </c>
      <c r="E1407">
        <v>6.4424177334985705E-2</v>
      </c>
      <c r="F1407">
        <v>32</v>
      </c>
      <c r="G1407">
        <v>-2.2673810779602328</v>
      </c>
      <c r="H1407">
        <v>3.025798119591307E-2</v>
      </c>
      <c r="I1407">
        <v>4.7034470414145303E-2</v>
      </c>
    </row>
    <row r="1408" spans="1:9" x14ac:dyDescent="0.2">
      <c r="A1408" t="s">
        <v>912</v>
      </c>
      <c r="B1408" t="s">
        <v>722</v>
      </c>
      <c r="C1408" t="s">
        <v>750</v>
      </c>
      <c r="D1408">
        <v>-0.20488919123562541</v>
      </c>
      <c r="E1408">
        <v>9.0627712679725608E-2</v>
      </c>
      <c r="F1408">
        <v>32</v>
      </c>
      <c r="G1408">
        <v>-2.260778576192195</v>
      </c>
      <c r="H1408">
        <v>3.0708313193715212E-2</v>
      </c>
      <c r="I1408">
        <v>4.7700537706311531E-2</v>
      </c>
    </row>
    <row r="1409" spans="1:9" x14ac:dyDescent="0.2">
      <c r="A1409" t="s">
        <v>896</v>
      </c>
      <c r="B1409" t="s">
        <v>722</v>
      </c>
      <c r="C1409" t="s">
        <v>738</v>
      </c>
      <c r="D1409">
        <v>0.24902325098048861</v>
      </c>
      <c r="E1409">
        <v>0.1105501787220628</v>
      </c>
      <c r="F1409">
        <v>32</v>
      </c>
      <c r="G1409">
        <v>2.252581170461649</v>
      </c>
      <c r="H1409">
        <v>3.1275808191157023E-2</v>
      </c>
      <c r="I1409">
        <v>4.8547523162392983E-2</v>
      </c>
    </row>
    <row r="1410" spans="1:9" x14ac:dyDescent="0.2">
      <c r="A1410" t="s">
        <v>903</v>
      </c>
      <c r="B1410" t="s">
        <v>722</v>
      </c>
      <c r="C1410" t="s">
        <v>738</v>
      </c>
      <c r="D1410">
        <v>-0.29359103366700762</v>
      </c>
      <c r="E1410">
        <v>0.13039791332931361</v>
      </c>
      <c r="F1410">
        <v>32</v>
      </c>
      <c r="G1410">
        <v>-2.2515010107988278</v>
      </c>
      <c r="H1410">
        <v>3.1351284592571159E-2</v>
      </c>
      <c r="I1410">
        <v>4.8630117578249581E-2</v>
      </c>
    </row>
    <row r="1411" spans="1:9" x14ac:dyDescent="0.2">
      <c r="A1411" t="s">
        <v>52</v>
      </c>
      <c r="B1411" t="s">
        <v>722</v>
      </c>
      <c r="C1411" t="s">
        <v>751</v>
      </c>
      <c r="D1411">
        <v>-0.11520788987955211</v>
      </c>
      <c r="E1411">
        <v>5.1407341863601269E-2</v>
      </c>
      <c r="F1411">
        <v>32</v>
      </c>
      <c r="G1411">
        <v>-2.241078525033104</v>
      </c>
      <c r="H1411">
        <v>3.2088006654974098E-2</v>
      </c>
      <c r="I1411">
        <v>4.9737548995360863E-2</v>
      </c>
    </row>
    <row r="1412" spans="1:9" x14ac:dyDescent="0.2">
      <c r="A1412" t="s">
        <v>902</v>
      </c>
      <c r="B1412" t="s">
        <v>714</v>
      </c>
      <c r="C1412" t="s">
        <v>739</v>
      </c>
      <c r="D1412">
        <v>0.13957648542822321</v>
      </c>
      <c r="E1412">
        <v>6.2362217541225527E-2</v>
      </c>
      <c r="F1412">
        <v>32</v>
      </c>
      <c r="G1412">
        <v>2.2381578290726112</v>
      </c>
      <c r="H1412">
        <v>3.2297227062598008E-2</v>
      </c>
      <c r="I1412">
        <v>5.0026343194832672E-2</v>
      </c>
    </row>
    <row r="1413" spans="1:9" x14ac:dyDescent="0.2">
      <c r="A1413" t="s">
        <v>902</v>
      </c>
      <c r="B1413" t="s">
        <v>722</v>
      </c>
      <c r="C1413" t="s">
        <v>731</v>
      </c>
      <c r="D1413">
        <v>-0.13951821693230501</v>
      </c>
      <c r="E1413">
        <v>6.236221754122552E-2</v>
      </c>
      <c r="F1413">
        <v>32</v>
      </c>
      <c r="G1413">
        <v>-2.2372234733326199</v>
      </c>
      <c r="H1413">
        <v>3.2364416403327691E-2</v>
      </c>
      <c r="I1413">
        <v>5.0059408941124407E-2</v>
      </c>
    </row>
    <row r="1414" spans="1:9" x14ac:dyDescent="0.2">
      <c r="A1414" t="s">
        <v>49</v>
      </c>
      <c r="B1414" t="s">
        <v>714</v>
      </c>
      <c r="C1414" t="s">
        <v>738</v>
      </c>
      <c r="D1414">
        <v>0.1441493935886132</v>
      </c>
      <c r="E1414">
        <v>6.4424177334985705E-2</v>
      </c>
      <c r="F1414">
        <v>32</v>
      </c>
      <c r="G1414">
        <v>2.237504606990651</v>
      </c>
      <c r="H1414">
        <v>3.2344186959684662E-2</v>
      </c>
      <c r="I1414">
        <v>5.0059408941124407E-2</v>
      </c>
    </row>
    <row r="1415" spans="1:9" x14ac:dyDescent="0.2">
      <c r="A1415" t="s">
        <v>912</v>
      </c>
      <c r="B1415" t="s">
        <v>722</v>
      </c>
      <c r="C1415" t="s">
        <v>747</v>
      </c>
      <c r="D1415">
        <v>0.20269593555546869</v>
      </c>
      <c r="E1415">
        <v>9.0627712679725608E-2</v>
      </c>
      <c r="F1415">
        <v>32</v>
      </c>
      <c r="G1415">
        <v>2.236577858604766</v>
      </c>
      <c r="H1415">
        <v>3.2410915661548217E-2</v>
      </c>
      <c r="I1415">
        <v>5.0095852657339943E-2</v>
      </c>
    </row>
    <row r="1416" spans="1:9" x14ac:dyDescent="0.2">
      <c r="A1416" t="s">
        <v>911</v>
      </c>
      <c r="B1416" t="s">
        <v>714</v>
      </c>
      <c r="C1416" t="s">
        <v>733</v>
      </c>
      <c r="D1416">
        <v>-0.15239320992939201</v>
      </c>
      <c r="E1416">
        <v>6.8393870479695723E-2</v>
      </c>
      <c r="F1416">
        <v>32</v>
      </c>
      <c r="G1416">
        <v>-2.228170578160706</v>
      </c>
      <c r="H1416">
        <v>3.3021929425257307E-2</v>
      </c>
      <c r="I1416">
        <v>5.1004168221189507E-2</v>
      </c>
    </row>
    <row r="1417" spans="1:9" x14ac:dyDescent="0.2">
      <c r="A1417" t="s">
        <v>905</v>
      </c>
      <c r="B1417" t="s">
        <v>714</v>
      </c>
      <c r="C1417" t="s">
        <v>756</v>
      </c>
      <c r="D1417">
        <v>0.1302073831243154</v>
      </c>
      <c r="E1417">
        <v>5.8484491820975953E-2</v>
      </c>
      <c r="F1417">
        <v>32</v>
      </c>
      <c r="G1417">
        <v>2.226357433743066</v>
      </c>
      <c r="H1417">
        <v>3.3155048676260512E-2</v>
      </c>
      <c r="I1417">
        <v>5.1173587497493248E-2</v>
      </c>
    </row>
    <row r="1418" spans="1:9" x14ac:dyDescent="0.2">
      <c r="A1418" t="s">
        <v>900</v>
      </c>
      <c r="B1418" t="s">
        <v>722</v>
      </c>
      <c r="C1418" t="s">
        <v>745</v>
      </c>
      <c r="D1418">
        <v>-0.20936790652987561</v>
      </c>
      <c r="E1418">
        <v>9.41594370691127E-2</v>
      </c>
      <c r="F1418">
        <v>32</v>
      </c>
      <c r="G1418">
        <v>-2.223546710206012</v>
      </c>
      <c r="H1418">
        <v>3.336235988298325E-2</v>
      </c>
      <c r="I1418">
        <v>5.145719914155044E-2</v>
      </c>
    </row>
    <row r="1419" spans="1:9" x14ac:dyDescent="0.2">
      <c r="A1419" t="s">
        <v>908</v>
      </c>
      <c r="B1419" t="s">
        <v>714</v>
      </c>
      <c r="C1419" t="s">
        <v>749</v>
      </c>
      <c r="D1419">
        <v>-0.17079475825454249</v>
      </c>
      <c r="E1419">
        <v>7.6900749480070196E-2</v>
      </c>
      <c r="F1419">
        <v>32</v>
      </c>
      <c r="G1419">
        <v>-2.220976510753073</v>
      </c>
      <c r="H1419">
        <v>3.3552946402212583E-2</v>
      </c>
      <c r="I1419">
        <v>5.1714632986896457E-2</v>
      </c>
    </row>
    <row r="1420" spans="1:9" x14ac:dyDescent="0.2">
      <c r="A1420" t="s">
        <v>905</v>
      </c>
      <c r="B1420" t="s">
        <v>722</v>
      </c>
      <c r="C1420" t="s">
        <v>738</v>
      </c>
      <c r="D1420">
        <v>0.12942497126958349</v>
      </c>
      <c r="E1420">
        <v>5.8484491820975967E-2</v>
      </c>
      <c r="F1420">
        <v>32</v>
      </c>
      <c r="G1420">
        <v>2.2129793256263559</v>
      </c>
      <c r="H1420">
        <v>3.4152209582799332E-2</v>
      </c>
      <c r="I1420">
        <v>5.2601146494240997E-2</v>
      </c>
    </row>
    <row r="1421" spans="1:9" x14ac:dyDescent="0.2">
      <c r="A1421" t="s">
        <v>910</v>
      </c>
      <c r="B1421" t="s">
        <v>722</v>
      </c>
      <c r="C1421" t="s">
        <v>733</v>
      </c>
      <c r="D1421">
        <v>9.3134637672111567E-2</v>
      </c>
      <c r="E1421">
        <v>4.2126847036834218E-2</v>
      </c>
      <c r="F1421">
        <v>32</v>
      </c>
      <c r="G1421">
        <v>2.2108143434204308</v>
      </c>
      <c r="H1421">
        <v>3.431608013843189E-2</v>
      </c>
      <c r="I1421">
        <v>5.2816292475218643E-2</v>
      </c>
    </row>
    <row r="1422" spans="1:9" x14ac:dyDescent="0.2">
      <c r="A1422" t="s">
        <v>880</v>
      </c>
      <c r="B1422" t="s">
        <v>722</v>
      </c>
      <c r="C1422" t="s">
        <v>749</v>
      </c>
      <c r="D1422">
        <v>-9.5748560632829549E-2</v>
      </c>
      <c r="E1422">
        <v>4.3384139868764993E-2</v>
      </c>
      <c r="F1422">
        <v>32</v>
      </c>
      <c r="G1422">
        <v>-2.206994558897895</v>
      </c>
      <c r="H1422">
        <v>3.4606921387749193E-2</v>
      </c>
      <c r="I1422">
        <v>5.3226419937214248E-2</v>
      </c>
    </row>
    <row r="1423" spans="1:9" x14ac:dyDescent="0.2">
      <c r="A1423" t="s">
        <v>901</v>
      </c>
      <c r="B1423" t="s">
        <v>714</v>
      </c>
      <c r="C1423" t="s">
        <v>748</v>
      </c>
      <c r="D1423">
        <v>0.18530104593576169</v>
      </c>
      <c r="E1423">
        <v>8.4145289203692991E-2</v>
      </c>
      <c r="F1423">
        <v>32</v>
      </c>
      <c r="G1423">
        <v>2.20215591020429</v>
      </c>
      <c r="H1423">
        <v>3.4978503919857067E-2</v>
      </c>
      <c r="I1423">
        <v>5.3760065137908403E-2</v>
      </c>
    </row>
    <row r="1424" spans="1:9" x14ac:dyDescent="0.2">
      <c r="A1424" t="s">
        <v>911</v>
      </c>
      <c r="B1424" t="s">
        <v>722</v>
      </c>
      <c r="C1424" t="s">
        <v>744</v>
      </c>
      <c r="D1424">
        <v>0.15054326144040309</v>
      </c>
      <c r="E1424">
        <v>6.8393870479695737E-2</v>
      </c>
      <c r="F1424">
        <v>32</v>
      </c>
      <c r="G1424">
        <v>2.2011221237303009</v>
      </c>
      <c r="H1424">
        <v>3.5058354179553428E-2</v>
      </c>
      <c r="I1424">
        <v>5.3844898402352112E-2</v>
      </c>
    </row>
    <row r="1425" spans="1:9" x14ac:dyDescent="0.2">
      <c r="A1425" t="s">
        <v>914</v>
      </c>
      <c r="B1425" t="s">
        <v>722</v>
      </c>
      <c r="C1425" t="s">
        <v>743</v>
      </c>
      <c r="D1425">
        <v>0.24326595989924391</v>
      </c>
      <c r="E1425">
        <v>0.11054741591693031</v>
      </c>
      <c r="F1425">
        <v>32</v>
      </c>
      <c r="G1425">
        <v>2.2005576329531169</v>
      </c>
      <c r="H1425">
        <v>3.51020245148864E-2</v>
      </c>
      <c r="I1425">
        <v>5.3869265153786629E-2</v>
      </c>
    </row>
    <row r="1426" spans="1:9" x14ac:dyDescent="0.2">
      <c r="A1426" t="s">
        <v>49</v>
      </c>
      <c r="B1426" t="s">
        <v>714</v>
      </c>
      <c r="C1426" t="s">
        <v>733</v>
      </c>
      <c r="D1426">
        <v>0.141751204378081</v>
      </c>
      <c r="E1426">
        <v>6.4424177334985705E-2</v>
      </c>
      <c r="F1426">
        <v>32</v>
      </c>
      <c r="G1426">
        <v>2.2002796192649661</v>
      </c>
      <c r="H1426">
        <v>3.5123550173531207E-2</v>
      </c>
      <c r="I1426">
        <v>5.3869265153786629E-2</v>
      </c>
    </row>
    <row r="1427" spans="1:9" x14ac:dyDescent="0.2">
      <c r="A1427" t="s">
        <v>884</v>
      </c>
      <c r="B1427" t="s">
        <v>722</v>
      </c>
      <c r="C1427" t="s">
        <v>735</v>
      </c>
      <c r="D1427">
        <v>-0.1219292564052965</v>
      </c>
      <c r="E1427">
        <v>5.5532639711903191E-2</v>
      </c>
      <c r="F1427">
        <v>32</v>
      </c>
      <c r="G1427">
        <v>-2.1956322810846221</v>
      </c>
      <c r="H1427">
        <v>3.5485128944344517E-2</v>
      </c>
      <c r="I1427">
        <v>5.4385629203121698E-2</v>
      </c>
    </row>
    <row r="1428" spans="1:9" x14ac:dyDescent="0.2">
      <c r="A1428" t="s">
        <v>901</v>
      </c>
      <c r="B1428" t="s">
        <v>722</v>
      </c>
      <c r="C1428" t="s">
        <v>750</v>
      </c>
      <c r="D1428">
        <v>-0.1836191483899112</v>
      </c>
      <c r="E1428">
        <v>8.4145289203692977E-2</v>
      </c>
      <c r="F1428">
        <v>32</v>
      </c>
      <c r="G1428">
        <v>-2.182167892315622</v>
      </c>
      <c r="H1428">
        <v>3.6551548088536501E-2</v>
      </c>
      <c r="I1428">
        <v>5.5980772107548191E-2</v>
      </c>
    </row>
    <row r="1429" spans="1:9" x14ac:dyDescent="0.2">
      <c r="A1429" t="s">
        <v>889</v>
      </c>
      <c r="B1429" t="s">
        <v>722</v>
      </c>
      <c r="C1429" t="s">
        <v>732</v>
      </c>
      <c r="D1429">
        <v>0.1325831745813302</v>
      </c>
      <c r="E1429">
        <v>6.0800055977883467E-2</v>
      </c>
      <c r="F1429">
        <v>32</v>
      </c>
      <c r="G1429">
        <v>2.180642311078766</v>
      </c>
      <c r="H1429">
        <v>3.6674164588910312E-2</v>
      </c>
      <c r="I1429">
        <v>5.6129204948969953E-2</v>
      </c>
    </row>
    <row r="1430" spans="1:9" x14ac:dyDescent="0.2">
      <c r="A1430" t="s">
        <v>906</v>
      </c>
      <c r="B1430" t="s">
        <v>714</v>
      </c>
      <c r="C1430" t="s">
        <v>735</v>
      </c>
      <c r="D1430">
        <v>-0.31756771913920451</v>
      </c>
      <c r="E1430">
        <v>0.14581018249887059</v>
      </c>
      <c r="F1430">
        <v>32</v>
      </c>
      <c r="G1430">
        <v>-2.1779529638930688</v>
      </c>
      <c r="H1430">
        <v>3.6891210943330199E-2</v>
      </c>
      <c r="I1430">
        <v>5.6421852030975599E-2</v>
      </c>
    </row>
    <row r="1431" spans="1:9" x14ac:dyDescent="0.2">
      <c r="A1431" t="s">
        <v>889</v>
      </c>
      <c r="B1431" t="s">
        <v>714</v>
      </c>
      <c r="C1431" t="s">
        <v>738</v>
      </c>
      <c r="D1431">
        <v>-0.13225104450920941</v>
      </c>
      <c r="E1431">
        <v>6.0800055977883467E-2</v>
      </c>
      <c r="F1431">
        <v>32</v>
      </c>
      <c r="G1431">
        <v>-2.175179650448297</v>
      </c>
      <c r="H1431">
        <v>3.7116232886679479E-2</v>
      </c>
      <c r="I1431">
        <v>5.6726278953469537E-2</v>
      </c>
    </row>
    <row r="1432" spans="1:9" x14ac:dyDescent="0.2">
      <c r="A1432" t="s">
        <v>885</v>
      </c>
      <c r="B1432" t="s">
        <v>722</v>
      </c>
      <c r="C1432" t="s">
        <v>737</v>
      </c>
      <c r="D1432">
        <v>9.3381837978551596E-2</v>
      </c>
      <c r="E1432">
        <v>4.2954832131899101E-2</v>
      </c>
      <c r="F1432">
        <v>32</v>
      </c>
      <c r="G1432">
        <v>2.1739542059391361</v>
      </c>
      <c r="H1432">
        <v>3.7216052598995353E-2</v>
      </c>
      <c r="I1432">
        <v>5.6839062151192908E-2</v>
      </c>
    </row>
    <row r="1433" spans="1:9" x14ac:dyDescent="0.2">
      <c r="A1433" t="s">
        <v>893</v>
      </c>
      <c r="B1433" t="s">
        <v>722</v>
      </c>
      <c r="C1433" t="s">
        <v>734</v>
      </c>
      <c r="D1433">
        <v>-0.2159442589509375</v>
      </c>
      <c r="E1433">
        <v>9.9429536774780128E-2</v>
      </c>
      <c r="F1433">
        <v>32</v>
      </c>
      <c r="G1433">
        <v>-2.171832092912966</v>
      </c>
      <c r="H1433">
        <v>3.7389477391635548E-2</v>
      </c>
      <c r="I1433">
        <v>5.7064024195200597E-2</v>
      </c>
    </row>
    <row r="1434" spans="1:9" x14ac:dyDescent="0.2">
      <c r="A1434" t="s">
        <v>914</v>
      </c>
      <c r="B1434" t="s">
        <v>722</v>
      </c>
      <c r="C1434" t="s">
        <v>739</v>
      </c>
      <c r="D1434">
        <v>-0.23980213765471281</v>
      </c>
      <c r="E1434">
        <v>0.11054741591693019</v>
      </c>
      <c r="F1434">
        <v>32</v>
      </c>
      <c r="G1434">
        <v>-2.1692242705601519</v>
      </c>
      <c r="H1434">
        <v>3.7603581787306717E-2</v>
      </c>
      <c r="I1434">
        <v>5.7350714122540419E-2</v>
      </c>
    </row>
    <row r="1435" spans="1:9" x14ac:dyDescent="0.2">
      <c r="A1435" t="s">
        <v>900</v>
      </c>
      <c r="B1435" t="s">
        <v>722</v>
      </c>
      <c r="C1435" t="s">
        <v>744</v>
      </c>
      <c r="D1435">
        <v>0.20412052909851619</v>
      </c>
      <c r="E1435">
        <v>9.4159437069112714E-2</v>
      </c>
      <c r="F1435">
        <v>32</v>
      </c>
      <c r="G1435">
        <v>2.1678180695652678</v>
      </c>
      <c r="H1435">
        <v>3.7719484812799388E-2</v>
      </c>
      <c r="I1435">
        <v>5.7487337635138767E-2</v>
      </c>
    </row>
    <row r="1436" spans="1:9" x14ac:dyDescent="0.2">
      <c r="A1436" t="s">
        <v>905</v>
      </c>
      <c r="B1436" t="s">
        <v>714</v>
      </c>
      <c r="C1436" t="s">
        <v>757</v>
      </c>
      <c r="D1436">
        <v>0.1267351705439288</v>
      </c>
      <c r="E1436">
        <v>5.8484491820975953E-2</v>
      </c>
      <c r="F1436">
        <v>32</v>
      </c>
      <c r="G1436">
        <v>2.1669876337794252</v>
      </c>
      <c r="H1436">
        <v>3.7788081024781553E-2</v>
      </c>
      <c r="I1436">
        <v>5.7551721728119183E-2</v>
      </c>
    </row>
    <row r="1437" spans="1:9" x14ac:dyDescent="0.2">
      <c r="A1437" t="s">
        <v>887</v>
      </c>
      <c r="B1437" t="s">
        <v>722</v>
      </c>
      <c r="C1437" t="s">
        <v>734</v>
      </c>
      <c r="D1437">
        <v>-0.16866088774487939</v>
      </c>
      <c r="E1437">
        <v>7.7941839761414097E-2</v>
      </c>
      <c r="F1437">
        <v>32</v>
      </c>
      <c r="G1437">
        <v>-2.1639325971925119</v>
      </c>
      <c r="H1437">
        <v>3.8041392495884799E-2</v>
      </c>
      <c r="I1437">
        <v>5.7897143701053942E-2</v>
      </c>
    </row>
    <row r="1438" spans="1:9" x14ac:dyDescent="0.2">
      <c r="A1438" t="s">
        <v>879</v>
      </c>
      <c r="B1438" t="s">
        <v>722</v>
      </c>
      <c r="C1438" t="s">
        <v>734</v>
      </c>
      <c r="D1438">
        <v>-0.10859574225410509</v>
      </c>
      <c r="E1438">
        <v>5.0193996098885321E-2</v>
      </c>
      <c r="F1438">
        <v>32</v>
      </c>
      <c r="G1438">
        <v>-2.1635205541348941</v>
      </c>
      <c r="H1438">
        <v>3.8075672941475243E-2</v>
      </c>
      <c r="I1438">
        <v>5.7908962189541717E-2</v>
      </c>
    </row>
    <row r="1439" spans="1:9" x14ac:dyDescent="0.2">
      <c r="A1439" t="s">
        <v>914</v>
      </c>
      <c r="B1439" t="s">
        <v>714</v>
      </c>
      <c r="C1439" t="s">
        <v>743</v>
      </c>
      <c r="D1439">
        <v>0.23815031794495919</v>
      </c>
      <c r="E1439">
        <v>0.11054741591693031</v>
      </c>
      <c r="F1439">
        <v>32</v>
      </c>
      <c r="G1439">
        <v>2.154282087642057</v>
      </c>
      <c r="H1439">
        <v>3.8851534629366552E-2</v>
      </c>
      <c r="I1439">
        <v>5.9012857623276078E-2</v>
      </c>
    </row>
    <row r="1440" spans="1:9" x14ac:dyDescent="0.2">
      <c r="A1440" t="s">
        <v>902</v>
      </c>
      <c r="B1440" t="s">
        <v>714</v>
      </c>
      <c r="C1440" t="s">
        <v>746</v>
      </c>
      <c r="D1440">
        <v>0.13434286399175049</v>
      </c>
      <c r="E1440">
        <v>6.2362217541225527E-2</v>
      </c>
      <c r="F1440">
        <v>32</v>
      </c>
      <c r="G1440">
        <v>2.1542348763165942</v>
      </c>
      <c r="H1440">
        <v>3.8855535376497712E-2</v>
      </c>
      <c r="I1440">
        <v>5.9012857623276078E-2</v>
      </c>
    </row>
    <row r="1441" spans="1:9" x14ac:dyDescent="0.2">
      <c r="A1441" t="s">
        <v>891</v>
      </c>
      <c r="B1441" t="s">
        <v>722</v>
      </c>
      <c r="C1441" t="s">
        <v>752</v>
      </c>
      <c r="D1441">
        <v>0.18838096393574821</v>
      </c>
      <c r="E1441">
        <v>8.750202550046772E-2</v>
      </c>
      <c r="F1441">
        <v>32</v>
      </c>
      <c r="G1441">
        <v>2.1528754661198239</v>
      </c>
      <c r="H1441">
        <v>3.8970890817950493E-2</v>
      </c>
      <c r="I1441">
        <v>5.914692532759129E-2</v>
      </c>
    </row>
    <row r="1442" spans="1:9" x14ac:dyDescent="0.2">
      <c r="A1442" t="s">
        <v>910</v>
      </c>
      <c r="B1442" t="s">
        <v>722</v>
      </c>
      <c r="C1442" t="s">
        <v>734</v>
      </c>
      <c r="D1442">
        <v>-9.0654402040687546E-2</v>
      </c>
      <c r="E1442">
        <v>4.2126847036834211E-2</v>
      </c>
      <c r="F1442">
        <v>32</v>
      </c>
      <c r="G1442">
        <v>-2.1519389277204288</v>
      </c>
      <c r="H1442">
        <v>3.9050539752791123E-2</v>
      </c>
      <c r="I1442">
        <v>5.9226651958399858E-2</v>
      </c>
    </row>
    <row r="1443" spans="1:9" x14ac:dyDescent="0.2">
      <c r="A1443" t="s">
        <v>913</v>
      </c>
      <c r="B1443" t="s">
        <v>714</v>
      </c>
      <c r="C1443" t="s">
        <v>732</v>
      </c>
      <c r="D1443">
        <v>0.22951592444533361</v>
      </c>
      <c r="E1443">
        <v>0.1067524063658014</v>
      </c>
      <c r="F1443">
        <v>32</v>
      </c>
      <c r="G1443">
        <v>2.1499836140355142</v>
      </c>
      <c r="H1443">
        <v>3.9217298361605119E-2</v>
      </c>
      <c r="I1443">
        <v>5.9438292589691577E-2</v>
      </c>
    </row>
    <row r="1444" spans="1:9" x14ac:dyDescent="0.2">
      <c r="A1444" t="s">
        <v>909</v>
      </c>
      <c r="B1444" t="s">
        <v>722</v>
      </c>
      <c r="C1444" t="s">
        <v>747</v>
      </c>
      <c r="D1444">
        <v>0.2049800091683909</v>
      </c>
      <c r="E1444">
        <v>9.5705995966112054E-2</v>
      </c>
      <c r="F1444">
        <v>32</v>
      </c>
      <c r="G1444">
        <v>2.141767682360999</v>
      </c>
      <c r="H1444">
        <v>3.9924932423037088E-2</v>
      </c>
      <c r="I1444">
        <v>6.0468829689260067E-2</v>
      </c>
    </row>
    <row r="1445" spans="1:9" x14ac:dyDescent="0.2">
      <c r="A1445" t="s">
        <v>914</v>
      </c>
      <c r="B1445" t="s">
        <v>722</v>
      </c>
      <c r="C1445" t="s">
        <v>734</v>
      </c>
      <c r="D1445">
        <v>-0.23619900960573351</v>
      </c>
      <c r="E1445">
        <v>0.11054741591693031</v>
      </c>
      <c r="F1445">
        <v>32</v>
      </c>
      <c r="G1445">
        <v>-2.1366307628866039</v>
      </c>
      <c r="H1445">
        <v>4.0373115180594069E-2</v>
      </c>
      <c r="I1445">
        <v>6.1105255408466702E-2</v>
      </c>
    </row>
    <row r="1446" spans="1:9" x14ac:dyDescent="0.2">
      <c r="A1446" t="s">
        <v>910</v>
      </c>
      <c r="B1446" t="s">
        <v>722</v>
      </c>
      <c r="C1446" t="s">
        <v>746</v>
      </c>
      <c r="D1446">
        <v>8.9804848216326533E-2</v>
      </c>
      <c r="E1446">
        <v>4.2126847036834211E-2</v>
      </c>
      <c r="F1446">
        <v>32</v>
      </c>
      <c r="G1446">
        <v>2.1317723621187308</v>
      </c>
      <c r="H1446">
        <v>4.0801102562717538E-2</v>
      </c>
      <c r="I1446">
        <v>6.1710254845550622E-2</v>
      </c>
    </row>
    <row r="1447" spans="1:9" x14ac:dyDescent="0.2">
      <c r="A1447" t="s">
        <v>881</v>
      </c>
      <c r="B1447" t="s">
        <v>722</v>
      </c>
      <c r="C1447" t="s">
        <v>749</v>
      </c>
      <c r="D1447">
        <v>-0.15740276776366449</v>
      </c>
      <c r="E1447">
        <v>7.3967657651278412E-2</v>
      </c>
      <c r="F1447">
        <v>32</v>
      </c>
      <c r="G1447">
        <v>-2.127994487884719</v>
      </c>
      <c r="H1447">
        <v>4.1136681743540897E-2</v>
      </c>
      <c r="I1447">
        <v>6.2174749431068037E-2</v>
      </c>
    </row>
    <row r="1448" spans="1:9" x14ac:dyDescent="0.2">
      <c r="A1448" t="s">
        <v>910</v>
      </c>
      <c r="B1448" t="s">
        <v>722</v>
      </c>
      <c r="C1448" t="s">
        <v>742</v>
      </c>
      <c r="D1448">
        <v>8.9548489047480445E-2</v>
      </c>
      <c r="E1448">
        <v>4.2126847036834197E-2</v>
      </c>
      <c r="F1448">
        <v>32</v>
      </c>
      <c r="G1448">
        <v>2.1256869513444112</v>
      </c>
      <c r="H1448">
        <v>4.1342856893382122E-2</v>
      </c>
      <c r="I1448">
        <v>6.2399999623459941E-2</v>
      </c>
    </row>
    <row r="1449" spans="1:9" x14ac:dyDescent="0.2">
      <c r="A1449" t="s">
        <v>907</v>
      </c>
      <c r="B1449" t="s">
        <v>714</v>
      </c>
      <c r="C1449" t="s">
        <v>736</v>
      </c>
      <c r="D1449">
        <v>-8.4512183963824025E-2</v>
      </c>
      <c r="E1449">
        <v>3.9751652316631157E-2</v>
      </c>
      <c r="F1449">
        <v>32</v>
      </c>
      <c r="G1449">
        <v>-2.1260043051962931</v>
      </c>
      <c r="H1449">
        <v>4.1314447527132959E-2</v>
      </c>
      <c r="I1449">
        <v>6.2399999623459941E-2</v>
      </c>
    </row>
    <row r="1450" spans="1:9" x14ac:dyDescent="0.2">
      <c r="A1450" t="s">
        <v>912</v>
      </c>
      <c r="B1450" t="s">
        <v>722</v>
      </c>
      <c r="C1450" t="s">
        <v>740</v>
      </c>
      <c r="D1450">
        <v>-0.1923725455483046</v>
      </c>
      <c r="E1450">
        <v>9.0627712679725608E-2</v>
      </c>
      <c r="F1450">
        <v>32</v>
      </c>
      <c r="G1450">
        <v>-2.1226679992260289</v>
      </c>
      <c r="H1450">
        <v>4.1613979525396701E-2</v>
      </c>
      <c r="I1450">
        <v>6.2765836521730942E-2</v>
      </c>
    </row>
    <row r="1451" spans="1:9" x14ac:dyDescent="0.2">
      <c r="A1451" t="s">
        <v>907</v>
      </c>
      <c r="B1451" t="s">
        <v>714</v>
      </c>
      <c r="C1451" t="s">
        <v>737</v>
      </c>
      <c r="D1451">
        <v>-8.432740992818677E-2</v>
      </c>
      <c r="E1451">
        <v>3.9751652316631171E-2</v>
      </c>
      <c r="F1451">
        <v>32</v>
      </c>
      <c r="G1451">
        <v>-2.1213560949995061</v>
      </c>
      <c r="H1451">
        <v>4.1732288060031743E-2</v>
      </c>
      <c r="I1451">
        <v>6.2900839974540587E-2</v>
      </c>
    </row>
    <row r="1452" spans="1:9" x14ac:dyDescent="0.2">
      <c r="A1452" t="s">
        <v>914</v>
      </c>
      <c r="B1452" t="s">
        <v>714</v>
      </c>
      <c r="C1452" t="s">
        <v>750</v>
      </c>
      <c r="D1452">
        <v>-0.2343855486879404</v>
      </c>
      <c r="E1452">
        <v>0.11054741591693031</v>
      </c>
      <c r="F1452">
        <v>32</v>
      </c>
      <c r="G1452">
        <v>-2.1202263910362862</v>
      </c>
      <c r="H1452">
        <v>4.1834404450006767E-2</v>
      </c>
      <c r="I1452">
        <v>6.3011268495734338E-2</v>
      </c>
    </row>
    <row r="1453" spans="1:9" x14ac:dyDescent="0.2">
      <c r="A1453" t="s">
        <v>889</v>
      </c>
      <c r="B1453" t="s">
        <v>714</v>
      </c>
      <c r="C1453" t="s">
        <v>743</v>
      </c>
      <c r="D1453">
        <v>0.12864887101032521</v>
      </c>
      <c r="E1453">
        <v>6.0800055977883467E-2</v>
      </c>
      <c r="F1453">
        <v>32</v>
      </c>
      <c r="G1453">
        <v>2.1159334303429311</v>
      </c>
      <c r="H1453">
        <v>4.2224477094035533E-2</v>
      </c>
      <c r="I1453">
        <v>6.3554967590195452E-2</v>
      </c>
    </row>
    <row r="1454" spans="1:9" x14ac:dyDescent="0.2">
      <c r="A1454" t="s">
        <v>908</v>
      </c>
      <c r="B1454" t="s">
        <v>714</v>
      </c>
      <c r="C1454" t="s">
        <v>750</v>
      </c>
      <c r="D1454">
        <v>-0.16257006296743609</v>
      </c>
      <c r="E1454">
        <v>7.6900749480070196E-2</v>
      </c>
      <c r="F1454">
        <v>32</v>
      </c>
      <c r="G1454">
        <v>-2.1140244284559051</v>
      </c>
      <c r="H1454">
        <v>4.2398967944544647E-2</v>
      </c>
      <c r="I1454">
        <v>6.3773654263695273E-2</v>
      </c>
    </row>
    <row r="1455" spans="1:9" x14ac:dyDescent="0.2">
      <c r="A1455" t="s">
        <v>906</v>
      </c>
      <c r="B1455" t="s">
        <v>722</v>
      </c>
      <c r="C1455" t="s">
        <v>740</v>
      </c>
      <c r="D1455">
        <v>-0.30793715669249322</v>
      </c>
      <c r="E1455">
        <v>0.14581018249887051</v>
      </c>
      <c r="F1455">
        <v>32</v>
      </c>
      <c r="G1455">
        <v>-2.1119043362755452</v>
      </c>
      <c r="H1455">
        <v>4.2593501576129733E-2</v>
      </c>
      <c r="I1455">
        <v>6.4022166168112404E-2</v>
      </c>
    </row>
    <row r="1456" spans="1:9" x14ac:dyDescent="0.2">
      <c r="A1456" t="s">
        <v>910</v>
      </c>
      <c r="B1456" t="s">
        <v>722</v>
      </c>
      <c r="C1456" t="s">
        <v>730</v>
      </c>
      <c r="D1456">
        <v>8.8951130689455593E-2</v>
      </c>
      <c r="E1456">
        <v>4.2126847036834211E-2</v>
      </c>
      <c r="F1456">
        <v>32</v>
      </c>
      <c r="G1456">
        <v>2.1115069592480991</v>
      </c>
      <c r="H1456">
        <v>4.2630051591775263E-2</v>
      </c>
      <c r="I1456">
        <v>6.403303485312048E-2</v>
      </c>
    </row>
    <row r="1457" spans="1:9" x14ac:dyDescent="0.2">
      <c r="A1457" t="s">
        <v>905</v>
      </c>
      <c r="B1457" t="s">
        <v>714</v>
      </c>
      <c r="C1457" t="s">
        <v>754</v>
      </c>
      <c r="D1457">
        <v>0.1228461910259198</v>
      </c>
      <c r="E1457">
        <v>5.8484491820975953E-2</v>
      </c>
      <c r="F1457">
        <v>32</v>
      </c>
      <c r="G1457">
        <v>2.1004917235488398</v>
      </c>
      <c r="H1457">
        <v>4.3654327527950502E-2</v>
      </c>
      <c r="I1457">
        <v>6.5526495753294764E-2</v>
      </c>
    </row>
    <row r="1458" spans="1:9" x14ac:dyDescent="0.2">
      <c r="A1458" t="s">
        <v>884</v>
      </c>
      <c r="B1458" t="s">
        <v>714</v>
      </c>
      <c r="C1458" t="s">
        <v>742</v>
      </c>
      <c r="D1458">
        <v>-0.1162441077348878</v>
      </c>
      <c r="E1458">
        <v>5.5532639711903198E-2</v>
      </c>
      <c r="F1458">
        <v>32</v>
      </c>
      <c r="G1458">
        <v>-2.0932573768858909</v>
      </c>
      <c r="H1458">
        <v>4.4338814620771903E-2</v>
      </c>
      <c r="I1458">
        <v>6.6508221931157852E-2</v>
      </c>
    </row>
    <row r="1459" spans="1:9" x14ac:dyDescent="0.2">
      <c r="A1459" t="s">
        <v>882</v>
      </c>
      <c r="B1459" t="s">
        <v>722</v>
      </c>
      <c r="C1459" t="s">
        <v>734</v>
      </c>
      <c r="D1459">
        <v>-0.10182394973532791</v>
      </c>
      <c r="E1459">
        <v>4.8670502828394038E-2</v>
      </c>
      <c r="F1459">
        <v>32</v>
      </c>
      <c r="G1459">
        <v>-2.092108028847496</v>
      </c>
      <c r="H1459">
        <v>4.4448430446976293E-2</v>
      </c>
      <c r="I1459">
        <v>6.6581187994647614E-2</v>
      </c>
    </row>
    <row r="1460" spans="1:9" x14ac:dyDescent="0.2">
      <c r="A1460" t="s">
        <v>896</v>
      </c>
      <c r="B1460" t="s">
        <v>722</v>
      </c>
      <c r="C1460" t="s">
        <v>750</v>
      </c>
      <c r="D1460">
        <v>-0.2313054841485932</v>
      </c>
      <c r="E1460">
        <v>0.1105501787220628</v>
      </c>
      <c r="F1460">
        <v>32</v>
      </c>
      <c r="G1460">
        <v>-2.0923121683061652</v>
      </c>
      <c r="H1460">
        <v>4.4428943752159791E-2</v>
      </c>
      <c r="I1460">
        <v>6.6581187994647614E-2</v>
      </c>
    </row>
    <row r="1461" spans="1:9" x14ac:dyDescent="0.2">
      <c r="A1461" t="s">
        <v>908</v>
      </c>
      <c r="B1461" t="s">
        <v>714</v>
      </c>
      <c r="C1461" t="s">
        <v>744</v>
      </c>
      <c r="D1461">
        <v>0.1604918503549933</v>
      </c>
      <c r="E1461">
        <v>7.6900749480070182E-2</v>
      </c>
      <c r="F1461">
        <v>32</v>
      </c>
      <c r="G1461">
        <v>2.0869998204190039</v>
      </c>
      <c r="H1461">
        <v>4.4938513368464071E-2</v>
      </c>
      <c r="I1461">
        <v>6.726916600186808E-2</v>
      </c>
    </row>
    <row r="1462" spans="1:9" x14ac:dyDescent="0.2">
      <c r="A1462" t="s">
        <v>908</v>
      </c>
      <c r="B1462" t="s">
        <v>714</v>
      </c>
      <c r="C1462" t="s">
        <v>748</v>
      </c>
      <c r="D1462">
        <v>-0.1603622895629386</v>
      </c>
      <c r="E1462">
        <v>7.6900749480070182E-2</v>
      </c>
      <c r="F1462">
        <v>32</v>
      </c>
      <c r="G1462">
        <v>-2.0853150411037089</v>
      </c>
      <c r="H1462">
        <v>4.5101194796901008E-2</v>
      </c>
      <c r="I1462">
        <v>6.7466444819473836E-2</v>
      </c>
    </row>
    <row r="1463" spans="1:9" x14ac:dyDescent="0.2">
      <c r="A1463" t="s">
        <v>896</v>
      </c>
      <c r="B1463" t="s">
        <v>722</v>
      </c>
      <c r="C1463" t="s">
        <v>743</v>
      </c>
      <c r="D1463">
        <v>0.2304240474509737</v>
      </c>
      <c r="E1463">
        <v>0.1105501787220628</v>
      </c>
      <c r="F1463">
        <v>32</v>
      </c>
      <c r="G1463">
        <v>2.0843389862832251</v>
      </c>
      <c r="H1463">
        <v>4.519567983019953E-2</v>
      </c>
      <c r="I1463">
        <v>6.7561509068552891E-2</v>
      </c>
    </row>
    <row r="1464" spans="1:9" x14ac:dyDescent="0.2">
      <c r="A1464" t="s">
        <v>886</v>
      </c>
      <c r="B1464" t="s">
        <v>722</v>
      </c>
      <c r="C1464" t="s">
        <v>734</v>
      </c>
      <c r="D1464">
        <v>-9.1121481888385425E-2</v>
      </c>
      <c r="E1464">
        <v>4.384129067556148E-2</v>
      </c>
      <c r="F1464">
        <v>32</v>
      </c>
      <c r="G1464">
        <v>-2.0784397649857378</v>
      </c>
      <c r="H1464">
        <v>4.5770470153832857E-2</v>
      </c>
      <c r="I1464">
        <v>6.8373944470568368E-2</v>
      </c>
    </row>
    <row r="1465" spans="1:9" x14ac:dyDescent="0.2">
      <c r="A1465" t="s">
        <v>908</v>
      </c>
      <c r="B1465" t="s">
        <v>722</v>
      </c>
      <c r="C1465" t="s">
        <v>735</v>
      </c>
      <c r="D1465">
        <v>-0.15972184591369851</v>
      </c>
      <c r="E1465">
        <v>7.6900749480070155E-2</v>
      </c>
      <c r="F1465">
        <v>32</v>
      </c>
      <c r="G1465">
        <v>-2.0769868563516729</v>
      </c>
      <c r="H1465">
        <v>4.5913020243854928E-2</v>
      </c>
      <c r="I1465">
        <v>6.8540011081735588E-2</v>
      </c>
    </row>
    <row r="1466" spans="1:9" x14ac:dyDescent="0.2">
      <c r="A1466" t="s">
        <v>889</v>
      </c>
      <c r="B1466" t="s">
        <v>722</v>
      </c>
      <c r="C1466" t="s">
        <v>731</v>
      </c>
      <c r="D1466">
        <v>-0.12583415795010869</v>
      </c>
      <c r="E1466">
        <v>6.080005597788346E-2</v>
      </c>
      <c r="F1466">
        <v>32</v>
      </c>
      <c r="G1466">
        <v>-2.0696388502649059</v>
      </c>
      <c r="H1466">
        <v>4.6639973560181999E-2</v>
      </c>
      <c r="I1466">
        <v>6.9577665475025613E-2</v>
      </c>
    </row>
    <row r="1467" spans="1:9" x14ac:dyDescent="0.2">
      <c r="A1467" t="s">
        <v>905</v>
      </c>
      <c r="B1467" t="s">
        <v>722</v>
      </c>
      <c r="C1467" t="s">
        <v>730</v>
      </c>
      <c r="D1467">
        <v>0.1207428097956814</v>
      </c>
      <c r="E1467">
        <v>5.8484491820975953E-2</v>
      </c>
      <c r="F1467">
        <v>32</v>
      </c>
      <c r="G1467">
        <v>2.0645269546887981</v>
      </c>
      <c r="H1467">
        <v>4.7151668989765597E-2</v>
      </c>
      <c r="I1467">
        <v>7.0293000050271712E-2</v>
      </c>
    </row>
    <row r="1468" spans="1:9" x14ac:dyDescent="0.2">
      <c r="A1468" t="s">
        <v>911</v>
      </c>
      <c r="B1468" t="s">
        <v>714</v>
      </c>
      <c r="C1468" t="s">
        <v>734</v>
      </c>
      <c r="D1468">
        <v>-0.14088070345962711</v>
      </c>
      <c r="E1468">
        <v>6.8393870479695765E-2</v>
      </c>
      <c r="F1468">
        <v>32</v>
      </c>
      <c r="G1468">
        <v>-2.0598439958365948</v>
      </c>
      <c r="H1468">
        <v>4.7624761312844127E-2</v>
      </c>
      <c r="I1468">
        <v>7.0949849049966984E-2</v>
      </c>
    </row>
    <row r="1469" spans="1:9" x14ac:dyDescent="0.2">
      <c r="A1469" t="s">
        <v>910</v>
      </c>
      <c r="B1469" t="s">
        <v>714</v>
      </c>
      <c r="C1469" t="s">
        <v>734</v>
      </c>
      <c r="D1469">
        <v>-8.6742810139461959E-2</v>
      </c>
      <c r="E1469">
        <v>4.2126847036834232E-2</v>
      </c>
      <c r="F1469">
        <v>32</v>
      </c>
      <c r="G1469">
        <v>-2.0590862179554308</v>
      </c>
      <c r="H1469">
        <v>4.7701706778148702E-2</v>
      </c>
      <c r="I1469">
        <v>7.1016037902847148E-2</v>
      </c>
    </row>
    <row r="1470" spans="1:9" x14ac:dyDescent="0.2">
      <c r="A1470" t="s">
        <v>908</v>
      </c>
      <c r="B1470" t="s">
        <v>714</v>
      </c>
      <c r="C1470" t="s">
        <v>746</v>
      </c>
      <c r="D1470">
        <v>0.15828407695049579</v>
      </c>
      <c r="E1470">
        <v>7.6900749480070196E-2</v>
      </c>
      <c r="F1470">
        <v>32</v>
      </c>
      <c r="G1470">
        <v>2.0582904330668081</v>
      </c>
      <c r="H1470">
        <v>4.7782629285484879E-2</v>
      </c>
      <c r="I1470">
        <v>7.1088053378405291E-2</v>
      </c>
    </row>
    <row r="1471" spans="1:9" x14ac:dyDescent="0.2">
      <c r="A1471" t="s">
        <v>913</v>
      </c>
      <c r="B1471" t="s">
        <v>722</v>
      </c>
      <c r="C1471" t="s">
        <v>751</v>
      </c>
      <c r="D1471">
        <v>-0.2196680013448486</v>
      </c>
      <c r="E1471">
        <v>0.1067524063658014</v>
      </c>
      <c r="F1471">
        <v>32</v>
      </c>
      <c r="G1471">
        <v>-2.0577334865138939</v>
      </c>
      <c r="H1471">
        <v>4.7839336427918551E-2</v>
      </c>
      <c r="I1471">
        <v>7.1123969202569179E-2</v>
      </c>
    </row>
    <row r="1472" spans="1:9" x14ac:dyDescent="0.2">
      <c r="A1472" t="s">
        <v>910</v>
      </c>
      <c r="B1472" t="s">
        <v>714</v>
      </c>
      <c r="C1472" t="s">
        <v>735</v>
      </c>
      <c r="D1472">
        <v>-8.6573586827410148E-2</v>
      </c>
      <c r="E1472">
        <v>4.2126847036834232E-2</v>
      </c>
      <c r="F1472">
        <v>32</v>
      </c>
      <c r="G1472">
        <v>-2.0550692234743622</v>
      </c>
      <c r="H1472">
        <v>4.811142624731779E-2</v>
      </c>
      <c r="I1472">
        <v>7.1479833281729285E-2</v>
      </c>
    </row>
    <row r="1473" spans="1:9" x14ac:dyDescent="0.2">
      <c r="A1473" t="s">
        <v>882</v>
      </c>
      <c r="B1473" t="s">
        <v>722</v>
      </c>
      <c r="C1473" t="s">
        <v>753</v>
      </c>
      <c r="D1473">
        <v>9.9716275759219042E-2</v>
      </c>
      <c r="E1473">
        <v>4.8670502828394017E-2</v>
      </c>
      <c r="F1473">
        <v>32</v>
      </c>
      <c r="G1473">
        <v>2.0488030729989761</v>
      </c>
      <c r="H1473">
        <v>4.8756734198510017E-2</v>
      </c>
      <c r="I1473">
        <v>7.238933207990883E-2</v>
      </c>
    </row>
    <row r="1474" spans="1:9" x14ac:dyDescent="0.2">
      <c r="A1474" t="s">
        <v>903</v>
      </c>
      <c r="B1474" t="s">
        <v>722</v>
      </c>
      <c r="C1474" t="s">
        <v>747</v>
      </c>
      <c r="D1474">
        <v>0.26608851294578589</v>
      </c>
      <c r="E1474">
        <v>0.13039791332931361</v>
      </c>
      <c r="F1474">
        <v>32</v>
      </c>
      <c r="G1474">
        <v>2.0405887345282312</v>
      </c>
      <c r="H1474">
        <v>4.9614191062036017E-2</v>
      </c>
      <c r="I1474">
        <v>7.3612359564868668E-2</v>
      </c>
    </row>
    <row r="1475" spans="1:9" x14ac:dyDescent="0.2">
      <c r="A1475" t="s">
        <v>914</v>
      </c>
      <c r="B1475" t="s">
        <v>714</v>
      </c>
      <c r="C1475" t="s">
        <v>749</v>
      </c>
      <c r="D1475">
        <v>-0.22540935430458431</v>
      </c>
      <c r="E1475">
        <v>0.11054741591693031</v>
      </c>
      <c r="F1475">
        <v>32</v>
      </c>
      <c r="G1475">
        <v>-2.0390287048768809</v>
      </c>
      <c r="H1475">
        <v>4.9778523736406649E-2</v>
      </c>
      <c r="I1475">
        <v>7.3806039267014345E-2</v>
      </c>
    </row>
    <row r="1476" spans="1:9" x14ac:dyDescent="0.2">
      <c r="A1476" t="s">
        <v>886</v>
      </c>
      <c r="B1476" t="s">
        <v>722</v>
      </c>
      <c r="C1476" t="s">
        <v>752</v>
      </c>
      <c r="D1476">
        <v>-8.9288015344980098E-2</v>
      </c>
      <c r="E1476">
        <v>4.3841290675561487E-2</v>
      </c>
      <c r="F1476">
        <v>32</v>
      </c>
      <c r="G1476">
        <v>-2.0366192228631639</v>
      </c>
      <c r="H1476">
        <v>5.0033276490418867E-2</v>
      </c>
      <c r="I1476">
        <v>7.4133430023795674E-2</v>
      </c>
    </row>
    <row r="1477" spans="1:9" x14ac:dyDescent="0.2">
      <c r="A1477" t="s">
        <v>914</v>
      </c>
      <c r="B1477" t="s">
        <v>714</v>
      </c>
      <c r="C1477" t="s">
        <v>748</v>
      </c>
      <c r="D1477">
        <v>-0.22467713322184071</v>
      </c>
      <c r="E1477">
        <v>0.11054741591693031</v>
      </c>
      <c r="F1477">
        <v>32</v>
      </c>
      <c r="G1477">
        <v>-2.032405111944652</v>
      </c>
      <c r="H1477">
        <v>5.0481583440525037E-2</v>
      </c>
      <c r="I1477">
        <v>7.4746968294309629E-2</v>
      </c>
    </row>
    <row r="1478" spans="1:9" x14ac:dyDescent="0.2">
      <c r="A1478" t="s">
        <v>902</v>
      </c>
      <c r="B1478" t="s">
        <v>722</v>
      </c>
      <c r="C1478" t="s">
        <v>744</v>
      </c>
      <c r="D1478">
        <v>0.126497929541832</v>
      </c>
      <c r="E1478">
        <v>6.2362217541225541E-2</v>
      </c>
      <c r="F1478">
        <v>32</v>
      </c>
      <c r="G1478">
        <v>2.028438604804399</v>
      </c>
      <c r="H1478">
        <v>5.0906765814015813E-2</v>
      </c>
      <c r="I1478">
        <v>7.5325458358950229E-2</v>
      </c>
    </row>
    <row r="1479" spans="1:9" x14ac:dyDescent="0.2">
      <c r="A1479" t="s">
        <v>910</v>
      </c>
      <c r="B1479" t="s">
        <v>722</v>
      </c>
      <c r="C1479" t="s">
        <v>754</v>
      </c>
      <c r="D1479">
        <v>8.5364982064824485E-2</v>
      </c>
      <c r="E1479">
        <v>4.2126847036834218E-2</v>
      </c>
      <c r="F1479">
        <v>32</v>
      </c>
      <c r="G1479">
        <v>2.026379567172079</v>
      </c>
      <c r="H1479">
        <v>5.112871642590508E-2</v>
      </c>
      <c r="I1479">
        <v>7.5602651776693758E-2</v>
      </c>
    </row>
    <row r="1480" spans="1:9" x14ac:dyDescent="0.2">
      <c r="A1480" t="s">
        <v>55</v>
      </c>
      <c r="B1480" t="s">
        <v>722</v>
      </c>
      <c r="C1480" t="s">
        <v>751</v>
      </c>
      <c r="D1480">
        <v>-9.5021035503537798E-2</v>
      </c>
      <c r="E1480">
        <v>4.6938106133475217E-2</v>
      </c>
      <c r="F1480">
        <v>32</v>
      </c>
      <c r="G1480">
        <v>-2.0243900602493818</v>
      </c>
      <c r="H1480">
        <v>5.1343977601203981E-2</v>
      </c>
      <c r="I1480">
        <v>7.5869585305162038E-2</v>
      </c>
    </row>
    <row r="1481" spans="1:9" x14ac:dyDescent="0.2">
      <c r="A1481" t="s">
        <v>910</v>
      </c>
      <c r="B1481" t="s">
        <v>714</v>
      </c>
      <c r="C1481" t="s">
        <v>733</v>
      </c>
      <c r="D1481">
        <v>-8.52417442934683E-2</v>
      </c>
      <c r="E1481">
        <v>4.2126847036834211E-2</v>
      </c>
      <c r="F1481">
        <v>32</v>
      </c>
      <c r="G1481">
        <v>-2.0234541697112052</v>
      </c>
      <c r="H1481">
        <v>5.1445513795831253E-2</v>
      </c>
      <c r="I1481">
        <v>7.5968223211694025E-2</v>
      </c>
    </row>
    <row r="1482" spans="1:9" x14ac:dyDescent="0.2">
      <c r="A1482" t="s">
        <v>890</v>
      </c>
      <c r="B1482" t="s">
        <v>722</v>
      </c>
      <c r="C1482" t="s">
        <v>752</v>
      </c>
      <c r="D1482">
        <v>-0.1224576333726539</v>
      </c>
      <c r="E1482">
        <v>6.0717480723876088E-2</v>
      </c>
      <c r="F1482">
        <v>32</v>
      </c>
      <c r="G1482">
        <v>-2.0168431218276748</v>
      </c>
      <c r="H1482">
        <v>5.2167781721692959E-2</v>
      </c>
      <c r="I1482">
        <v>7.6982726540660421E-2</v>
      </c>
    </row>
    <row r="1483" spans="1:9" x14ac:dyDescent="0.2">
      <c r="A1483" t="s">
        <v>905</v>
      </c>
      <c r="B1483" t="s">
        <v>722</v>
      </c>
      <c r="C1483" t="s">
        <v>742</v>
      </c>
      <c r="D1483">
        <v>0.11780696057274211</v>
      </c>
      <c r="E1483">
        <v>5.8484491820975953E-2</v>
      </c>
      <c r="F1483">
        <v>32</v>
      </c>
      <c r="G1483">
        <v>2.0143281903407022</v>
      </c>
      <c r="H1483">
        <v>5.2444865177919742E-2</v>
      </c>
      <c r="I1483">
        <v>7.7339355535838428E-2</v>
      </c>
    </row>
    <row r="1484" spans="1:9" x14ac:dyDescent="0.2">
      <c r="A1484" t="s">
        <v>904</v>
      </c>
      <c r="B1484" t="s">
        <v>722</v>
      </c>
      <c r="C1484" t="s">
        <v>737</v>
      </c>
      <c r="D1484">
        <v>0.11459217676844299</v>
      </c>
      <c r="E1484">
        <v>5.7177318987961558E-2</v>
      </c>
      <c r="F1484">
        <v>32</v>
      </c>
      <c r="G1484">
        <v>2.0041544234099158</v>
      </c>
      <c r="H1484">
        <v>5.3578952942744958E-2</v>
      </c>
      <c r="I1484">
        <v>7.8958456968255722E-2</v>
      </c>
    </row>
    <row r="1485" spans="1:9" x14ac:dyDescent="0.2">
      <c r="A1485" t="s">
        <v>913</v>
      </c>
      <c r="B1485" t="s">
        <v>714</v>
      </c>
      <c r="C1485" t="s">
        <v>746</v>
      </c>
      <c r="D1485">
        <v>0.21348166137526481</v>
      </c>
      <c r="E1485">
        <v>0.1067524063658014</v>
      </c>
      <c r="F1485">
        <v>32</v>
      </c>
      <c r="G1485">
        <v>1.9997831303562501</v>
      </c>
      <c r="H1485">
        <v>5.407277871829122E-2</v>
      </c>
      <c r="I1485">
        <v>7.9632467107719512E-2</v>
      </c>
    </row>
    <row r="1486" spans="1:9" x14ac:dyDescent="0.2">
      <c r="A1486" t="s">
        <v>888</v>
      </c>
      <c r="B1486" t="s">
        <v>714</v>
      </c>
      <c r="C1486" t="s">
        <v>731</v>
      </c>
      <c r="D1486">
        <v>-0.1131666618540396</v>
      </c>
      <c r="E1486">
        <v>5.6670188187138239E-2</v>
      </c>
      <c r="F1486">
        <v>32</v>
      </c>
      <c r="G1486">
        <v>-1.9969346401380701</v>
      </c>
      <c r="H1486">
        <v>5.4396709662453607E-2</v>
      </c>
      <c r="I1486">
        <v>8.0055534974931716E-2</v>
      </c>
    </row>
    <row r="1487" spans="1:9" x14ac:dyDescent="0.2">
      <c r="A1487" t="s">
        <v>52</v>
      </c>
      <c r="B1487" t="s">
        <v>722</v>
      </c>
      <c r="C1487" t="s">
        <v>753</v>
      </c>
      <c r="D1487">
        <v>-0.10243981686787321</v>
      </c>
      <c r="E1487">
        <v>5.1407341863601269E-2</v>
      </c>
      <c r="F1487">
        <v>32</v>
      </c>
      <c r="G1487">
        <v>-1.992707912026964</v>
      </c>
      <c r="H1487">
        <v>5.488049801668058E-2</v>
      </c>
      <c r="I1487">
        <v>8.0713136477057495E-2</v>
      </c>
    </row>
    <row r="1488" spans="1:9" x14ac:dyDescent="0.2">
      <c r="A1488" t="s">
        <v>898</v>
      </c>
      <c r="B1488" t="s">
        <v>722</v>
      </c>
      <c r="C1488" t="s">
        <v>747</v>
      </c>
      <c r="D1488">
        <v>0.1873248120089053</v>
      </c>
      <c r="E1488">
        <v>9.4361147430415196E-2</v>
      </c>
      <c r="F1488">
        <v>32</v>
      </c>
      <c r="G1488">
        <v>1.9851900608462221</v>
      </c>
      <c r="H1488">
        <v>5.5750274025240278E-2</v>
      </c>
      <c r="I1488">
        <v>8.1937145673704415E-2</v>
      </c>
    </row>
    <row r="1489" spans="1:9" x14ac:dyDescent="0.2">
      <c r="A1489" t="s">
        <v>906</v>
      </c>
      <c r="B1489" t="s">
        <v>722</v>
      </c>
      <c r="C1489" t="s">
        <v>754</v>
      </c>
      <c r="D1489">
        <v>0.28863300584117302</v>
      </c>
      <c r="E1489">
        <v>0.14581018249887051</v>
      </c>
      <c r="F1489">
        <v>32</v>
      </c>
      <c r="G1489">
        <v>1.9795119990567791</v>
      </c>
      <c r="H1489">
        <v>5.6415143807464867E-2</v>
      </c>
      <c r="I1489">
        <v>8.2858556876599362E-2</v>
      </c>
    </row>
    <row r="1490" spans="1:9" x14ac:dyDescent="0.2">
      <c r="A1490" t="s">
        <v>914</v>
      </c>
      <c r="B1490" t="s">
        <v>722</v>
      </c>
      <c r="C1490" t="s">
        <v>735</v>
      </c>
      <c r="D1490">
        <v>-0.2184041128752601</v>
      </c>
      <c r="E1490">
        <v>0.11054741591693019</v>
      </c>
      <c r="F1490">
        <v>32</v>
      </c>
      <c r="G1490">
        <v>-1.975660046539466</v>
      </c>
      <c r="H1490">
        <v>5.6870111806405853E-2</v>
      </c>
      <c r="I1490">
        <v>8.3470647973918261E-2</v>
      </c>
    </row>
    <row r="1491" spans="1:9" x14ac:dyDescent="0.2">
      <c r="A1491" t="s">
        <v>52</v>
      </c>
      <c r="B1491" t="s">
        <v>714</v>
      </c>
      <c r="C1491" t="s">
        <v>731</v>
      </c>
      <c r="D1491">
        <v>-0.1014762567504298</v>
      </c>
      <c r="E1491">
        <v>5.1407341863601248E-2</v>
      </c>
      <c r="F1491">
        <v>32</v>
      </c>
      <c r="G1491">
        <v>-1.9739642835390341</v>
      </c>
      <c r="H1491">
        <v>5.7071415875649401E-2</v>
      </c>
      <c r="I1491">
        <v>8.3709853775969303E-2</v>
      </c>
    </row>
    <row r="1492" spans="1:9" x14ac:dyDescent="0.2">
      <c r="A1492" t="s">
        <v>914</v>
      </c>
      <c r="B1492" t="s">
        <v>722</v>
      </c>
      <c r="C1492" t="s">
        <v>754</v>
      </c>
      <c r="D1492">
        <v>0.21798629556300009</v>
      </c>
      <c r="E1492">
        <v>0.11054741591693031</v>
      </c>
      <c r="F1492">
        <v>32</v>
      </c>
      <c r="G1492">
        <v>1.9718805162013351</v>
      </c>
      <c r="H1492">
        <v>5.7319629703567569E-2</v>
      </c>
      <c r="I1492">
        <v>8.4017497498383609E-2</v>
      </c>
    </row>
    <row r="1493" spans="1:9" x14ac:dyDescent="0.2">
      <c r="A1493" t="s">
        <v>49</v>
      </c>
      <c r="B1493" t="s">
        <v>722</v>
      </c>
      <c r="C1493" t="s">
        <v>736</v>
      </c>
      <c r="D1493">
        <v>0.12686262087401681</v>
      </c>
      <c r="E1493">
        <v>6.4424177334985705E-2</v>
      </c>
      <c r="F1493">
        <v>32</v>
      </c>
      <c r="G1493">
        <v>1.9691771959208819</v>
      </c>
      <c r="H1493">
        <v>5.7643043898641062E-2</v>
      </c>
      <c r="I1493">
        <v>8.4434881203643244E-2</v>
      </c>
    </row>
    <row r="1494" spans="1:9" x14ac:dyDescent="0.2">
      <c r="A1494" t="s">
        <v>912</v>
      </c>
      <c r="B1494" t="s">
        <v>722</v>
      </c>
      <c r="C1494" t="s">
        <v>736</v>
      </c>
      <c r="D1494">
        <v>-0.17824161175948711</v>
      </c>
      <c r="E1494">
        <v>9.0627712679725594E-2</v>
      </c>
      <c r="F1494">
        <v>32</v>
      </c>
      <c r="G1494">
        <v>-1.9667451212123741</v>
      </c>
      <c r="H1494">
        <v>5.7935363710089227E-2</v>
      </c>
      <c r="I1494">
        <v>8.4806189237825E-2</v>
      </c>
    </row>
    <row r="1495" spans="1:9" x14ac:dyDescent="0.2">
      <c r="A1495" t="s">
        <v>912</v>
      </c>
      <c r="B1495" t="s">
        <v>714</v>
      </c>
      <c r="C1495" t="s">
        <v>733</v>
      </c>
      <c r="D1495">
        <v>0.177968656752686</v>
      </c>
      <c r="E1495">
        <v>9.0627712679725594E-2</v>
      </c>
      <c r="F1495">
        <v>32</v>
      </c>
      <c r="G1495">
        <v>1.9637332940490231</v>
      </c>
      <c r="H1495">
        <v>5.829915344703937E-2</v>
      </c>
      <c r="I1495">
        <v>8.5281547976111177E-2</v>
      </c>
    </row>
    <row r="1496" spans="1:9" x14ac:dyDescent="0.2">
      <c r="A1496" t="s">
        <v>887</v>
      </c>
      <c r="B1496" t="s">
        <v>722</v>
      </c>
      <c r="C1496" t="s">
        <v>752</v>
      </c>
      <c r="D1496">
        <v>-0.15292296787093981</v>
      </c>
      <c r="E1496">
        <v>7.7941839761414111E-2</v>
      </c>
      <c r="F1496">
        <v>32</v>
      </c>
      <c r="G1496">
        <v>-1.9620138341492659</v>
      </c>
      <c r="H1496">
        <v>5.8507731786984617E-2</v>
      </c>
      <c r="I1496">
        <v>8.5529374981776721E-2</v>
      </c>
    </row>
    <row r="1497" spans="1:9" x14ac:dyDescent="0.2">
      <c r="A1497" t="s">
        <v>888</v>
      </c>
      <c r="B1497" t="s">
        <v>722</v>
      </c>
      <c r="C1497" t="s">
        <v>753</v>
      </c>
      <c r="D1497">
        <v>-0.110699995633444</v>
      </c>
      <c r="E1497">
        <v>5.667018818713826E-2</v>
      </c>
      <c r="F1497">
        <v>32</v>
      </c>
      <c r="G1497">
        <v>-1.9534079411892309</v>
      </c>
      <c r="H1497">
        <v>5.9561446312754729E-2</v>
      </c>
      <c r="I1497">
        <v>8.7011504178633001E-2</v>
      </c>
    </row>
    <row r="1498" spans="1:9" x14ac:dyDescent="0.2">
      <c r="A1498" t="s">
        <v>908</v>
      </c>
      <c r="B1498" t="s">
        <v>714</v>
      </c>
      <c r="C1498" t="s">
        <v>745</v>
      </c>
      <c r="D1498">
        <v>0.15005938166338939</v>
      </c>
      <c r="E1498">
        <v>7.6900749480070196E-2</v>
      </c>
      <c r="F1498">
        <v>32</v>
      </c>
      <c r="G1498">
        <v>1.95133835076964</v>
      </c>
      <c r="H1498">
        <v>5.9817295046358347E-2</v>
      </c>
      <c r="I1498">
        <v>8.7326853196020474E-2</v>
      </c>
    </row>
    <row r="1499" spans="1:9" x14ac:dyDescent="0.2">
      <c r="A1499" t="s">
        <v>904</v>
      </c>
      <c r="B1499" t="s">
        <v>722</v>
      </c>
      <c r="C1499" t="s">
        <v>743</v>
      </c>
      <c r="D1499">
        <v>0.1114659455950395</v>
      </c>
      <c r="E1499">
        <v>5.7177318987961578E-2</v>
      </c>
      <c r="F1499">
        <v>32</v>
      </c>
      <c r="G1499">
        <v>1.949478352045644</v>
      </c>
      <c r="H1499">
        <v>6.004804733801615E-2</v>
      </c>
      <c r="I1499">
        <v>8.7605167258668848E-2</v>
      </c>
    </row>
    <row r="1500" spans="1:9" x14ac:dyDescent="0.2">
      <c r="A1500" t="s">
        <v>887</v>
      </c>
      <c r="B1500" t="s">
        <v>714</v>
      </c>
      <c r="C1500" t="s">
        <v>747</v>
      </c>
      <c r="D1500">
        <v>0.15059259354844509</v>
      </c>
      <c r="E1500">
        <v>7.794183976141407E-2</v>
      </c>
      <c r="F1500">
        <v>32</v>
      </c>
      <c r="G1500">
        <v>1.9321149463423051</v>
      </c>
      <c r="H1500">
        <v>6.2239696584818767E-2</v>
      </c>
      <c r="I1500">
        <v>9.0741987544221747E-2</v>
      </c>
    </row>
    <row r="1501" spans="1:9" x14ac:dyDescent="0.2">
      <c r="A1501" t="s">
        <v>908</v>
      </c>
      <c r="B1501" t="s">
        <v>714</v>
      </c>
      <c r="C1501" t="s">
        <v>730</v>
      </c>
      <c r="D1501">
        <v>-0.14844462033683109</v>
      </c>
      <c r="E1501">
        <v>7.6900749480070169E-2</v>
      </c>
      <c r="F1501">
        <v>32</v>
      </c>
      <c r="G1501">
        <v>-1.930340358715261</v>
      </c>
      <c r="H1501">
        <v>6.2467545676878518E-2</v>
      </c>
      <c r="I1501">
        <v>9.0954724449889265E-2</v>
      </c>
    </row>
    <row r="1502" spans="1:9" x14ac:dyDescent="0.2">
      <c r="A1502" t="s">
        <v>906</v>
      </c>
      <c r="B1502" t="s">
        <v>722</v>
      </c>
      <c r="C1502" t="s">
        <v>730</v>
      </c>
      <c r="D1502">
        <v>0.28146173970972249</v>
      </c>
      <c r="E1502">
        <v>0.14581018249887051</v>
      </c>
      <c r="F1502">
        <v>32</v>
      </c>
      <c r="G1502">
        <v>1.9303297951218381</v>
      </c>
      <c r="H1502">
        <v>6.246890415514373E-2</v>
      </c>
      <c r="I1502">
        <v>9.0954724449889265E-2</v>
      </c>
    </row>
    <row r="1503" spans="1:9" x14ac:dyDescent="0.2">
      <c r="A1503" t="s">
        <v>898</v>
      </c>
      <c r="B1503" t="s">
        <v>714</v>
      </c>
      <c r="C1503" t="s">
        <v>747</v>
      </c>
      <c r="D1503">
        <v>0.18188999328493419</v>
      </c>
      <c r="E1503">
        <v>9.4361147430415224E-2</v>
      </c>
      <c r="F1503">
        <v>32</v>
      </c>
      <c r="G1503">
        <v>1.9275941236202681</v>
      </c>
      <c r="H1503">
        <v>6.2821573966311287E-2</v>
      </c>
      <c r="I1503">
        <v>9.1407273512607495E-2</v>
      </c>
    </row>
    <row r="1504" spans="1:9" x14ac:dyDescent="0.2">
      <c r="A1504" t="s">
        <v>897</v>
      </c>
      <c r="B1504" t="s">
        <v>714</v>
      </c>
      <c r="C1504" t="s">
        <v>732</v>
      </c>
      <c r="D1504">
        <v>9.7110455535750539E-2</v>
      </c>
      <c r="E1504">
        <v>5.0422032527988749E-2</v>
      </c>
      <c r="F1504">
        <v>32</v>
      </c>
      <c r="G1504">
        <v>1.9259528160005359</v>
      </c>
      <c r="H1504">
        <v>6.3033989895347628E-2</v>
      </c>
      <c r="I1504">
        <v>9.165528224463329E-2</v>
      </c>
    </row>
    <row r="1505" spans="1:9" x14ac:dyDescent="0.2">
      <c r="A1505" t="s">
        <v>889</v>
      </c>
      <c r="B1505" t="s">
        <v>714</v>
      </c>
      <c r="C1505" t="s">
        <v>740</v>
      </c>
      <c r="D1505">
        <v>0.1170306309533954</v>
      </c>
      <c r="E1505">
        <v>6.0800055977883481E-2</v>
      </c>
      <c r="F1505">
        <v>32</v>
      </c>
      <c r="G1505">
        <v>1.924844131656166</v>
      </c>
      <c r="H1505">
        <v>6.3177825974034679E-2</v>
      </c>
      <c r="I1505">
        <v>9.1803308002190109E-2</v>
      </c>
    </row>
    <row r="1506" spans="1:9" x14ac:dyDescent="0.2">
      <c r="A1506" t="s">
        <v>913</v>
      </c>
      <c r="B1506" t="s">
        <v>714</v>
      </c>
      <c r="C1506" t="s">
        <v>745</v>
      </c>
      <c r="D1506">
        <v>0.2051804992043719</v>
      </c>
      <c r="E1506">
        <v>0.1067524063658014</v>
      </c>
      <c r="F1506">
        <v>32</v>
      </c>
      <c r="G1506">
        <v>1.9220222399605069</v>
      </c>
      <c r="H1506">
        <v>6.3545208676830639E-2</v>
      </c>
      <c r="I1506">
        <v>9.2275755153057262E-2</v>
      </c>
    </row>
    <row r="1507" spans="1:9" x14ac:dyDescent="0.2">
      <c r="A1507" t="s">
        <v>884</v>
      </c>
      <c r="B1507" t="s">
        <v>714</v>
      </c>
      <c r="C1507" t="s">
        <v>737</v>
      </c>
      <c r="D1507">
        <v>-0.10656851038790351</v>
      </c>
      <c r="E1507">
        <v>5.5532639711903198E-2</v>
      </c>
      <c r="F1507">
        <v>32</v>
      </c>
      <c r="G1507">
        <v>-1.919024756265294</v>
      </c>
      <c r="H1507">
        <v>6.3937474668636279E-2</v>
      </c>
      <c r="I1507">
        <v>9.2783684170300099E-2</v>
      </c>
    </row>
    <row r="1508" spans="1:9" x14ac:dyDescent="0.2">
      <c r="A1508" t="s">
        <v>907</v>
      </c>
      <c r="B1508" t="s">
        <v>722</v>
      </c>
      <c r="C1508" t="s">
        <v>735</v>
      </c>
      <c r="D1508">
        <v>-7.6163647706575355E-2</v>
      </c>
      <c r="E1508">
        <v>3.9751652316631157E-2</v>
      </c>
      <c r="F1508">
        <v>32</v>
      </c>
      <c r="G1508">
        <v>-1.915986965772245</v>
      </c>
      <c r="H1508">
        <v>6.4337150174851906E-2</v>
      </c>
      <c r="I1508">
        <v>9.3301683918908737E-2</v>
      </c>
    </row>
    <row r="1509" spans="1:9" x14ac:dyDescent="0.2">
      <c r="A1509" t="s">
        <v>49</v>
      </c>
      <c r="B1509" t="s">
        <v>722</v>
      </c>
      <c r="C1509" t="s">
        <v>745</v>
      </c>
      <c r="D1509">
        <v>0.12309996923772649</v>
      </c>
      <c r="E1509">
        <v>6.4424177334985733E-2</v>
      </c>
      <c r="F1509">
        <v>32</v>
      </c>
      <c r="G1509">
        <v>1.910772854694673</v>
      </c>
      <c r="H1509">
        <v>6.5028194959963204E-2</v>
      </c>
      <c r="I1509">
        <v>9.4241259318221401E-2</v>
      </c>
    </row>
    <row r="1510" spans="1:9" x14ac:dyDescent="0.2">
      <c r="A1510" t="s">
        <v>907</v>
      </c>
      <c r="B1510" t="s">
        <v>722</v>
      </c>
      <c r="C1510" t="s">
        <v>732</v>
      </c>
      <c r="D1510">
        <v>7.5864234400012942E-2</v>
      </c>
      <c r="E1510">
        <v>3.9751652316631178E-2</v>
      </c>
      <c r="F1510">
        <v>32</v>
      </c>
      <c r="G1510">
        <v>1.9084548686363181</v>
      </c>
      <c r="H1510">
        <v>6.5337459034995632E-2</v>
      </c>
      <c r="I1510">
        <v>9.4626634254306174E-2</v>
      </c>
    </row>
    <row r="1511" spans="1:9" x14ac:dyDescent="0.2">
      <c r="A1511" t="s">
        <v>900</v>
      </c>
      <c r="B1511" t="s">
        <v>714</v>
      </c>
      <c r="C1511" t="s">
        <v>738</v>
      </c>
      <c r="D1511">
        <v>-0.17966854446143279</v>
      </c>
      <c r="E1511">
        <v>9.4159437069112686E-2</v>
      </c>
      <c r="F1511">
        <v>32</v>
      </c>
      <c r="G1511">
        <v>-1.908131038735466</v>
      </c>
      <c r="H1511">
        <v>6.5380765150983525E-2</v>
      </c>
      <c r="I1511">
        <v>9.4626634254306174E-2</v>
      </c>
    </row>
    <row r="1512" spans="1:9" x14ac:dyDescent="0.2">
      <c r="A1512" t="s">
        <v>49</v>
      </c>
      <c r="B1512" t="s">
        <v>714</v>
      </c>
      <c r="C1512" t="s">
        <v>748</v>
      </c>
      <c r="D1512">
        <v>-0.1228237134458514</v>
      </c>
      <c r="E1512">
        <v>6.4424177334985705E-2</v>
      </c>
      <c r="F1512">
        <v>32</v>
      </c>
      <c r="G1512">
        <v>-1.906484778334169</v>
      </c>
      <c r="H1512">
        <v>6.5601304779530634E-2</v>
      </c>
      <c r="I1512">
        <v>9.4882946780460192E-2</v>
      </c>
    </row>
    <row r="1513" spans="1:9" x14ac:dyDescent="0.2">
      <c r="A1513" t="s">
        <v>900</v>
      </c>
      <c r="B1513" t="s">
        <v>722</v>
      </c>
      <c r="C1513" t="s">
        <v>755</v>
      </c>
      <c r="D1513">
        <v>0.17881360222845799</v>
      </c>
      <c r="E1513">
        <v>9.4159437069112686E-2</v>
      </c>
      <c r="F1513">
        <v>32</v>
      </c>
      <c r="G1513">
        <v>1.8990513090813139</v>
      </c>
      <c r="H1513">
        <v>6.660513620023864E-2</v>
      </c>
      <c r="I1513">
        <v>9.6271090311926669E-2</v>
      </c>
    </row>
    <row r="1514" spans="1:9" x14ac:dyDescent="0.2">
      <c r="A1514" t="s">
        <v>908</v>
      </c>
      <c r="B1514" t="s">
        <v>722</v>
      </c>
      <c r="C1514" t="s">
        <v>751</v>
      </c>
      <c r="D1514">
        <v>-0.14583099204021099</v>
      </c>
      <c r="E1514">
        <v>7.6900749480070196E-2</v>
      </c>
      <c r="F1514">
        <v>32</v>
      </c>
      <c r="G1514">
        <v>-1.896353325893201</v>
      </c>
      <c r="H1514">
        <v>6.6972740395124089E-2</v>
      </c>
      <c r="I1514">
        <v>9.6738402792957021E-2</v>
      </c>
    </row>
    <row r="1515" spans="1:9" x14ac:dyDescent="0.2">
      <c r="A1515" t="s">
        <v>887</v>
      </c>
      <c r="B1515" t="s">
        <v>722</v>
      </c>
      <c r="C1515" t="s">
        <v>735</v>
      </c>
      <c r="D1515">
        <v>-0.14749078649920941</v>
      </c>
      <c r="E1515">
        <v>7.794183976141407E-2</v>
      </c>
      <c r="F1515">
        <v>32</v>
      </c>
      <c r="G1515">
        <v>-1.8923185153274551</v>
      </c>
      <c r="H1515">
        <v>6.7525752533232328E-2</v>
      </c>
      <c r="I1515">
        <v>9.7472732010957963E-2</v>
      </c>
    </row>
    <row r="1516" spans="1:9" x14ac:dyDescent="0.2">
      <c r="A1516" t="s">
        <v>897</v>
      </c>
      <c r="B1516" t="s">
        <v>722</v>
      </c>
      <c r="C1516" t="s">
        <v>730</v>
      </c>
      <c r="D1516">
        <v>-9.5340273258207181E-2</v>
      </c>
      <c r="E1516">
        <v>5.0422032527988749E-2</v>
      </c>
      <c r="F1516">
        <v>32</v>
      </c>
      <c r="G1516">
        <v>-1.8908454990441881</v>
      </c>
      <c r="H1516">
        <v>6.7728622658249665E-2</v>
      </c>
      <c r="I1516">
        <v>9.7700998603446026E-2</v>
      </c>
    </row>
    <row r="1517" spans="1:9" x14ac:dyDescent="0.2">
      <c r="A1517" t="s">
        <v>895</v>
      </c>
      <c r="B1517" t="s">
        <v>722</v>
      </c>
      <c r="C1517" t="s">
        <v>752</v>
      </c>
      <c r="D1517">
        <v>-9.0764181742051975E-2</v>
      </c>
      <c r="E1517">
        <v>4.8056306274932077E-2</v>
      </c>
      <c r="F1517">
        <v>32</v>
      </c>
      <c r="G1517">
        <v>-1.888704912582885</v>
      </c>
      <c r="H1517">
        <v>6.8024369174554747E-2</v>
      </c>
      <c r="I1517">
        <v>9.8021825409970953E-2</v>
      </c>
    </row>
    <row r="1518" spans="1:9" x14ac:dyDescent="0.2">
      <c r="A1518" t="s">
        <v>906</v>
      </c>
      <c r="B1518" t="s">
        <v>714</v>
      </c>
      <c r="C1518" t="s">
        <v>746</v>
      </c>
      <c r="D1518">
        <v>0.27537511141772197</v>
      </c>
      <c r="E1518">
        <v>0.14581018249887051</v>
      </c>
      <c r="F1518">
        <v>32</v>
      </c>
      <c r="G1518">
        <v>1.888586288682925</v>
      </c>
      <c r="H1518">
        <v>6.8040790898130019E-2</v>
      </c>
      <c r="I1518">
        <v>9.8021825409970953E-2</v>
      </c>
    </row>
    <row r="1519" spans="1:9" x14ac:dyDescent="0.2">
      <c r="A1519" t="s">
        <v>913</v>
      </c>
      <c r="B1519" t="s">
        <v>714</v>
      </c>
      <c r="C1519" t="s">
        <v>744</v>
      </c>
      <c r="D1519">
        <v>0.20149765242550741</v>
      </c>
      <c r="E1519">
        <v>0.1067524063658014</v>
      </c>
      <c r="F1519">
        <v>32</v>
      </c>
      <c r="G1519">
        <v>1.887523282004985</v>
      </c>
      <c r="H1519">
        <v>6.8188100871504634E-2</v>
      </c>
      <c r="I1519">
        <v>9.8169289586925584E-2</v>
      </c>
    </row>
    <row r="1520" spans="1:9" x14ac:dyDescent="0.2">
      <c r="A1520" t="s">
        <v>896</v>
      </c>
      <c r="B1520" t="s">
        <v>722</v>
      </c>
      <c r="C1520" t="s">
        <v>739</v>
      </c>
      <c r="D1520">
        <v>0.20793305859548961</v>
      </c>
      <c r="E1520">
        <v>0.1105501787220628</v>
      </c>
      <c r="F1520">
        <v>32</v>
      </c>
      <c r="G1520">
        <v>1.8808930116545519</v>
      </c>
      <c r="H1520">
        <v>6.9113125892898045E-2</v>
      </c>
      <c r="I1520">
        <v>9.9435485474367147E-2</v>
      </c>
    </row>
    <row r="1521" spans="1:9" x14ac:dyDescent="0.2">
      <c r="A1521" t="s">
        <v>903</v>
      </c>
      <c r="B1521" t="s">
        <v>722</v>
      </c>
      <c r="C1521" t="s">
        <v>732</v>
      </c>
      <c r="D1521">
        <v>0.24488008407068521</v>
      </c>
      <c r="E1521">
        <v>0.13039791332931361</v>
      </c>
      <c r="F1521">
        <v>32</v>
      </c>
      <c r="G1521">
        <v>1.8779448061584569</v>
      </c>
      <c r="H1521">
        <v>6.9527901028750463E-2</v>
      </c>
      <c r="I1521">
        <v>9.9966383045945365E-2</v>
      </c>
    </row>
    <row r="1522" spans="1:9" x14ac:dyDescent="0.2">
      <c r="A1522" t="s">
        <v>912</v>
      </c>
      <c r="B1522" t="s">
        <v>714</v>
      </c>
      <c r="C1522" t="s">
        <v>735</v>
      </c>
      <c r="D1522">
        <v>0.1698939233601949</v>
      </c>
      <c r="E1522">
        <v>9.0627712679725636E-2</v>
      </c>
      <c r="F1522">
        <v>32</v>
      </c>
      <c r="G1522">
        <v>1.8746354546163231</v>
      </c>
      <c r="H1522">
        <v>6.9996032842263786E-2</v>
      </c>
      <c r="I1522">
        <v>0.1005732471891474</v>
      </c>
    </row>
    <row r="1523" spans="1:9" x14ac:dyDescent="0.2">
      <c r="A1523" t="s">
        <v>896</v>
      </c>
      <c r="B1523" t="s">
        <v>714</v>
      </c>
      <c r="C1523" t="s">
        <v>744</v>
      </c>
      <c r="D1523">
        <v>0.2070746889262868</v>
      </c>
      <c r="E1523">
        <v>0.1105501787220628</v>
      </c>
      <c r="F1523">
        <v>32</v>
      </c>
      <c r="G1523">
        <v>1.8731284862677511</v>
      </c>
      <c r="H1523">
        <v>7.0210100551333351E-2</v>
      </c>
      <c r="I1523">
        <v>0.1008145033557607</v>
      </c>
    </row>
    <row r="1524" spans="1:9" x14ac:dyDescent="0.2">
      <c r="A1524" t="s">
        <v>49</v>
      </c>
      <c r="B1524" t="s">
        <v>714</v>
      </c>
      <c r="C1524" t="s">
        <v>730</v>
      </c>
      <c r="D1524">
        <v>0.1204255242353192</v>
      </c>
      <c r="E1524">
        <v>6.4424177334985705E-2</v>
      </c>
      <c r="F1524">
        <v>32</v>
      </c>
      <c r="G1524">
        <v>1.869259790608484</v>
      </c>
      <c r="H1524">
        <v>7.0762233488340126E-2</v>
      </c>
      <c r="I1524">
        <v>0.1015405505509427</v>
      </c>
    </row>
    <row r="1525" spans="1:9" x14ac:dyDescent="0.2">
      <c r="A1525" t="s">
        <v>912</v>
      </c>
      <c r="B1525" t="s">
        <v>714</v>
      </c>
      <c r="C1525" t="s">
        <v>734</v>
      </c>
      <c r="D1525">
        <v>0.1692129453324793</v>
      </c>
      <c r="E1525">
        <v>9.062771267972565E-2</v>
      </c>
      <c r="F1525">
        <v>32</v>
      </c>
      <c r="G1525">
        <v>1.8671214392276501</v>
      </c>
      <c r="H1525">
        <v>7.1069012119085812E-2</v>
      </c>
      <c r="I1525">
        <v>0.1019138033276976</v>
      </c>
    </row>
    <row r="1526" spans="1:9" x14ac:dyDescent="0.2">
      <c r="A1526" t="s">
        <v>893</v>
      </c>
      <c r="B1526" t="s">
        <v>714</v>
      </c>
      <c r="C1526" t="s">
        <v>736</v>
      </c>
      <c r="D1526">
        <v>0.18535938778254579</v>
      </c>
      <c r="E1526">
        <v>9.9429536774780086E-2</v>
      </c>
      <c r="F1526">
        <v>32</v>
      </c>
      <c r="G1526">
        <v>1.8642286165167119</v>
      </c>
      <c r="H1526">
        <v>7.1485847699728655E-2</v>
      </c>
      <c r="I1526">
        <v>0.1024442856799261</v>
      </c>
    </row>
    <row r="1527" spans="1:9" x14ac:dyDescent="0.2">
      <c r="A1527" t="s">
        <v>889</v>
      </c>
      <c r="B1527" t="s">
        <v>722</v>
      </c>
      <c r="C1527" t="s">
        <v>738</v>
      </c>
      <c r="D1527">
        <v>0.11300043544798929</v>
      </c>
      <c r="E1527">
        <v>6.0800055977883467E-2</v>
      </c>
      <c r="F1527">
        <v>32</v>
      </c>
      <c r="G1527">
        <v>1.85855808239871</v>
      </c>
      <c r="H1527">
        <v>7.2309021613985058E-2</v>
      </c>
      <c r="I1527">
        <v>0.10355600210160219</v>
      </c>
    </row>
    <row r="1528" spans="1:9" x14ac:dyDescent="0.2">
      <c r="A1528" t="s">
        <v>913</v>
      </c>
      <c r="B1528" t="s">
        <v>722</v>
      </c>
      <c r="C1528" t="s">
        <v>747</v>
      </c>
      <c r="D1528">
        <v>-0.19800094463756901</v>
      </c>
      <c r="E1528">
        <v>0.1067524063658014</v>
      </c>
      <c r="F1528">
        <v>32</v>
      </c>
      <c r="G1528">
        <v>-1.854767975525462</v>
      </c>
      <c r="H1528">
        <v>7.286374045159523E-2</v>
      </c>
      <c r="I1528">
        <v>0.10428205055457671</v>
      </c>
    </row>
    <row r="1529" spans="1:9" x14ac:dyDescent="0.2">
      <c r="A1529" t="s">
        <v>907</v>
      </c>
      <c r="B1529" t="s">
        <v>714</v>
      </c>
      <c r="C1529" t="s">
        <v>742</v>
      </c>
      <c r="D1529">
        <v>7.3648392291649253E-2</v>
      </c>
      <c r="E1529">
        <v>3.9751652316631178E-2</v>
      </c>
      <c r="F1529">
        <v>32</v>
      </c>
      <c r="G1529">
        <v>1.8527127301532691</v>
      </c>
      <c r="H1529">
        <v>7.316606770693905E-2</v>
      </c>
      <c r="I1529">
        <v>0.104577677926672</v>
      </c>
    </row>
    <row r="1530" spans="1:9" x14ac:dyDescent="0.2">
      <c r="A1530" t="s">
        <v>883</v>
      </c>
      <c r="B1530" t="s">
        <v>722</v>
      </c>
      <c r="C1530" t="s">
        <v>737</v>
      </c>
      <c r="D1530">
        <v>-0.16367604675596731</v>
      </c>
      <c r="E1530">
        <v>8.8339507194002964E-2</v>
      </c>
      <c r="F1530">
        <v>32</v>
      </c>
      <c r="G1530">
        <v>-1.8528068805785529</v>
      </c>
      <c r="H1530">
        <v>7.3152194696402592E-2</v>
      </c>
      <c r="I1530">
        <v>0.104577677926672</v>
      </c>
    </row>
    <row r="1531" spans="1:9" x14ac:dyDescent="0.2">
      <c r="A1531" t="s">
        <v>887</v>
      </c>
      <c r="B1531" t="s">
        <v>714</v>
      </c>
      <c r="C1531" t="s">
        <v>749</v>
      </c>
      <c r="D1531">
        <v>0.1443377672933768</v>
      </c>
      <c r="E1531">
        <v>7.7941839761414111E-2</v>
      </c>
      <c r="F1531">
        <v>32</v>
      </c>
      <c r="G1531">
        <v>1.8518650282724349</v>
      </c>
      <c r="H1531">
        <v>7.3291077627902837E-2</v>
      </c>
      <c r="I1531">
        <v>0.1046878440414256</v>
      </c>
    </row>
    <row r="1532" spans="1:9" x14ac:dyDescent="0.2">
      <c r="A1532" t="s">
        <v>903</v>
      </c>
      <c r="B1532" t="s">
        <v>714</v>
      </c>
      <c r="C1532" t="s">
        <v>738</v>
      </c>
      <c r="D1532">
        <v>-0.2406828417572098</v>
      </c>
      <c r="E1532">
        <v>0.13039791332931361</v>
      </c>
      <c r="F1532">
        <v>32</v>
      </c>
      <c r="G1532">
        <v>-1.8457568500300841</v>
      </c>
      <c r="H1532">
        <v>7.4197265735273438E-2</v>
      </c>
      <c r="I1532">
        <v>0.1059129597162335</v>
      </c>
    </row>
    <row r="1533" spans="1:9" x14ac:dyDescent="0.2">
      <c r="A1533" t="s">
        <v>887</v>
      </c>
      <c r="B1533" t="s">
        <v>714</v>
      </c>
      <c r="C1533" t="s">
        <v>750</v>
      </c>
      <c r="D1533">
        <v>0.14383520313303849</v>
      </c>
      <c r="E1533">
        <v>7.7941839761414111E-2</v>
      </c>
      <c r="F1533">
        <v>32</v>
      </c>
      <c r="G1533">
        <v>1.8454170901447671</v>
      </c>
      <c r="H1533">
        <v>7.4247951669161844E-2</v>
      </c>
      <c r="I1533">
        <v>0.1059160852027756</v>
      </c>
    </row>
    <row r="1534" spans="1:9" x14ac:dyDescent="0.2">
      <c r="A1534" t="s">
        <v>893</v>
      </c>
      <c r="B1534" t="s">
        <v>722</v>
      </c>
      <c r="C1534" t="s">
        <v>752</v>
      </c>
      <c r="D1534">
        <v>-0.18338006386957639</v>
      </c>
      <c r="E1534">
        <v>9.9429536774780142E-2</v>
      </c>
      <c r="F1534">
        <v>32</v>
      </c>
      <c r="G1534">
        <v>-1.8443218164131081</v>
      </c>
      <c r="H1534">
        <v>7.4411548169185521E-2</v>
      </c>
      <c r="I1534">
        <v>0.10608017049706341</v>
      </c>
    </row>
    <row r="1535" spans="1:9" x14ac:dyDescent="0.2">
      <c r="A1535" t="s">
        <v>908</v>
      </c>
      <c r="B1535" t="s">
        <v>722</v>
      </c>
      <c r="C1535" t="s">
        <v>753</v>
      </c>
      <c r="D1535">
        <v>-0.1411025351546546</v>
      </c>
      <c r="E1535">
        <v>7.6900749480070182E-2</v>
      </c>
      <c r="F1535">
        <v>32</v>
      </c>
      <c r="G1535">
        <v>-1.8348655391352611</v>
      </c>
      <c r="H1535">
        <v>7.5836862137907482E-2</v>
      </c>
      <c r="I1535">
        <v>0.1080415570183887</v>
      </c>
    </row>
    <row r="1536" spans="1:9" x14ac:dyDescent="0.2">
      <c r="A1536" t="s">
        <v>894</v>
      </c>
      <c r="B1536" t="s">
        <v>722</v>
      </c>
      <c r="C1536" t="s">
        <v>743</v>
      </c>
      <c r="D1536">
        <v>0.15640646650604409</v>
      </c>
      <c r="E1536">
        <v>8.564802754230226E-2</v>
      </c>
      <c r="F1536">
        <v>32</v>
      </c>
      <c r="G1536">
        <v>1.8261537480100589</v>
      </c>
      <c r="H1536">
        <v>7.7170543771708108E-2</v>
      </c>
      <c r="I1536">
        <v>0.1098699267258217</v>
      </c>
    </row>
    <row r="1537" spans="1:9" x14ac:dyDescent="0.2">
      <c r="A1537" t="s">
        <v>895</v>
      </c>
      <c r="B1537" t="s">
        <v>722</v>
      </c>
      <c r="C1537" t="s">
        <v>735</v>
      </c>
      <c r="D1537">
        <v>8.7635254756950443E-2</v>
      </c>
      <c r="E1537">
        <v>4.8056306274932063E-2</v>
      </c>
      <c r="F1537">
        <v>32</v>
      </c>
      <c r="G1537">
        <v>1.8235953103758249</v>
      </c>
      <c r="H1537">
        <v>7.7565995538045371E-2</v>
      </c>
      <c r="I1537">
        <v>0.1103609995147173</v>
      </c>
    </row>
    <row r="1538" spans="1:9" x14ac:dyDescent="0.2">
      <c r="A1538" t="s">
        <v>914</v>
      </c>
      <c r="B1538" t="s">
        <v>714</v>
      </c>
      <c r="C1538" t="s">
        <v>730</v>
      </c>
      <c r="D1538">
        <v>-0.20111436033168881</v>
      </c>
      <c r="E1538">
        <v>0.11054741591693031</v>
      </c>
      <c r="F1538">
        <v>32</v>
      </c>
      <c r="G1538">
        <v>-1.8192588100188081</v>
      </c>
      <c r="H1538">
        <v>7.8240226385428588E-2</v>
      </c>
      <c r="I1538">
        <v>0.1112478218917813</v>
      </c>
    </row>
    <row r="1539" spans="1:9" x14ac:dyDescent="0.2">
      <c r="A1539" t="s">
        <v>904</v>
      </c>
      <c r="B1539" t="s">
        <v>722</v>
      </c>
      <c r="C1539" t="s">
        <v>735</v>
      </c>
      <c r="D1539">
        <v>0.10348410478004311</v>
      </c>
      <c r="E1539">
        <v>5.7177318987961537E-2</v>
      </c>
      <c r="F1539">
        <v>32</v>
      </c>
      <c r="G1539">
        <v>1.809880326879812</v>
      </c>
      <c r="H1539">
        <v>7.9715475214098344E-2</v>
      </c>
      <c r="I1539">
        <v>0.1132716967258235</v>
      </c>
    </row>
    <row r="1540" spans="1:9" x14ac:dyDescent="0.2">
      <c r="A1540" t="s">
        <v>911</v>
      </c>
      <c r="B1540" t="s">
        <v>722</v>
      </c>
      <c r="C1540" t="s">
        <v>735</v>
      </c>
      <c r="D1540">
        <v>-0.1222661495875859</v>
      </c>
      <c r="E1540">
        <v>6.8393870479695709E-2</v>
      </c>
      <c r="F1540">
        <v>32</v>
      </c>
      <c r="G1540">
        <v>-1.787677005703068</v>
      </c>
      <c r="H1540">
        <v>8.3302713611907248E-2</v>
      </c>
      <c r="I1540">
        <v>0.11829201984941839</v>
      </c>
    </row>
    <row r="1541" spans="1:9" x14ac:dyDescent="0.2">
      <c r="A1541" t="s">
        <v>912</v>
      </c>
      <c r="B1541" t="s">
        <v>722</v>
      </c>
      <c r="C1541" t="s">
        <v>735</v>
      </c>
      <c r="D1541">
        <v>-0.16175175195295449</v>
      </c>
      <c r="E1541">
        <v>9.0627712679725581E-2</v>
      </c>
      <c r="F1541">
        <v>32</v>
      </c>
      <c r="G1541">
        <v>-1.7847934938463941</v>
      </c>
      <c r="H1541">
        <v>8.3778483433074327E-2</v>
      </c>
      <c r="I1541">
        <v>0.1188903234683784</v>
      </c>
    </row>
    <row r="1542" spans="1:9" x14ac:dyDescent="0.2">
      <c r="A1542" t="s">
        <v>902</v>
      </c>
      <c r="B1542" t="s">
        <v>722</v>
      </c>
      <c r="C1542" t="s">
        <v>737</v>
      </c>
      <c r="D1542">
        <v>-0.111174984134574</v>
      </c>
      <c r="E1542">
        <v>6.236221754122552E-2</v>
      </c>
      <c r="F1542">
        <v>32</v>
      </c>
      <c r="G1542">
        <v>-1.782729808494703</v>
      </c>
      <c r="H1542">
        <v>8.4120397451341367E-2</v>
      </c>
      <c r="I1542">
        <v>0.1192980182037205</v>
      </c>
    </row>
    <row r="1543" spans="1:9" x14ac:dyDescent="0.2">
      <c r="A1543" t="s">
        <v>889</v>
      </c>
      <c r="B1543" t="s">
        <v>714</v>
      </c>
      <c r="C1543" t="s">
        <v>741</v>
      </c>
      <c r="D1543">
        <v>0.1082677106534627</v>
      </c>
      <c r="E1543">
        <v>6.0800055977883467E-2</v>
      </c>
      <c r="F1543">
        <v>32</v>
      </c>
      <c r="G1543">
        <v>1.7807172857348359</v>
      </c>
      <c r="H1543">
        <v>8.4454973220216389E-2</v>
      </c>
      <c r="I1543">
        <v>0.1196947835904949</v>
      </c>
    </row>
    <row r="1544" spans="1:9" x14ac:dyDescent="0.2">
      <c r="A1544" t="s">
        <v>887</v>
      </c>
      <c r="B1544" t="s">
        <v>714</v>
      </c>
      <c r="C1544" t="s">
        <v>736</v>
      </c>
      <c r="D1544">
        <v>0.13795417279689701</v>
      </c>
      <c r="E1544">
        <v>7.7941839761414056E-2</v>
      </c>
      <c r="F1544">
        <v>32</v>
      </c>
      <c r="G1544">
        <v>1.769963003429035</v>
      </c>
      <c r="H1544">
        <v>8.626200765980109E-2</v>
      </c>
      <c r="I1544">
        <v>0.1221765400317805</v>
      </c>
    </row>
    <row r="1545" spans="1:9" x14ac:dyDescent="0.2">
      <c r="A1545" t="s">
        <v>914</v>
      </c>
      <c r="B1545" t="s">
        <v>714</v>
      </c>
      <c r="C1545" t="s">
        <v>742</v>
      </c>
      <c r="D1545">
        <v>0.19553171549145279</v>
      </c>
      <c r="E1545">
        <v>0.11054741591693031</v>
      </c>
      <c r="F1545">
        <v>32</v>
      </c>
      <c r="G1545">
        <v>1.76875880697549</v>
      </c>
      <c r="H1545">
        <v>8.6466369644979446E-2</v>
      </c>
      <c r="I1545">
        <v>0.1223866178254278</v>
      </c>
    </row>
    <row r="1546" spans="1:9" x14ac:dyDescent="0.2">
      <c r="A1546" t="s">
        <v>894</v>
      </c>
      <c r="B1546" t="s">
        <v>722</v>
      </c>
      <c r="C1546" t="s">
        <v>755</v>
      </c>
      <c r="D1546">
        <v>0.15117109628204559</v>
      </c>
      <c r="E1546">
        <v>8.5648027542302232E-2</v>
      </c>
      <c r="F1546">
        <v>32</v>
      </c>
      <c r="G1546">
        <v>1.7650271771568939</v>
      </c>
      <c r="H1546">
        <v>8.7102259853946137E-2</v>
      </c>
      <c r="I1546">
        <v>0.12320682352397561</v>
      </c>
    </row>
    <row r="1547" spans="1:9" x14ac:dyDescent="0.2">
      <c r="A1547" t="s">
        <v>887</v>
      </c>
      <c r="B1547" t="s">
        <v>714</v>
      </c>
      <c r="C1547" t="s">
        <v>748</v>
      </c>
      <c r="D1547">
        <v>0.13750826954380749</v>
      </c>
      <c r="E1547">
        <v>7.7941839761414083E-2</v>
      </c>
      <c r="F1547">
        <v>32</v>
      </c>
      <c r="G1547">
        <v>1.7642420292455341</v>
      </c>
      <c r="H1547">
        <v>8.7236555523689044E-2</v>
      </c>
      <c r="I1547">
        <v>0.123316917322807</v>
      </c>
    </row>
    <row r="1548" spans="1:9" x14ac:dyDescent="0.2">
      <c r="A1548" t="s">
        <v>913</v>
      </c>
      <c r="B1548" t="s">
        <v>714</v>
      </c>
      <c r="C1548" t="s">
        <v>743</v>
      </c>
      <c r="D1548">
        <v>0.188110139530414</v>
      </c>
      <c r="E1548">
        <v>0.1067524063658014</v>
      </c>
      <c r="F1548">
        <v>32</v>
      </c>
      <c r="G1548">
        <v>1.7621161520783839</v>
      </c>
      <c r="H1548">
        <v>8.7601054900513869E-2</v>
      </c>
      <c r="I1548">
        <v>0.12375207238209721</v>
      </c>
    </row>
    <row r="1549" spans="1:9" x14ac:dyDescent="0.2">
      <c r="A1549" t="s">
        <v>906</v>
      </c>
      <c r="B1549" t="s">
        <v>714</v>
      </c>
      <c r="C1549" t="s">
        <v>736</v>
      </c>
      <c r="D1549">
        <v>0.2568630430649036</v>
      </c>
      <c r="E1549">
        <v>0.14581018249887051</v>
      </c>
      <c r="F1549">
        <v>32</v>
      </c>
      <c r="G1549">
        <v>1.76162623667859</v>
      </c>
      <c r="H1549">
        <v>8.7685237169172051E-2</v>
      </c>
      <c r="I1549">
        <v>0.1237909230623605</v>
      </c>
    </row>
    <row r="1550" spans="1:9" x14ac:dyDescent="0.2">
      <c r="A1550" t="s">
        <v>906</v>
      </c>
      <c r="B1550" t="s">
        <v>714</v>
      </c>
      <c r="C1550" t="s">
        <v>745</v>
      </c>
      <c r="D1550">
        <v>0.25637489830846583</v>
      </c>
      <c r="E1550">
        <v>0.14581018249887059</v>
      </c>
      <c r="F1550">
        <v>32</v>
      </c>
      <c r="G1550">
        <v>1.758278426888682</v>
      </c>
      <c r="H1550">
        <v>8.8262322890799799E-2</v>
      </c>
      <c r="I1550">
        <v>0.1245251377219036</v>
      </c>
    </row>
    <row r="1551" spans="1:9" x14ac:dyDescent="0.2">
      <c r="A1551" t="s">
        <v>884</v>
      </c>
      <c r="B1551" t="s">
        <v>722</v>
      </c>
      <c r="C1551" t="s">
        <v>737</v>
      </c>
      <c r="D1551">
        <v>-9.7452555541484021E-2</v>
      </c>
      <c r="E1551">
        <v>5.5532639711903191E-2</v>
      </c>
      <c r="F1551">
        <v>32</v>
      </c>
      <c r="G1551">
        <v>-1.754869857565865</v>
      </c>
      <c r="H1551">
        <v>8.885317331241771E-2</v>
      </c>
      <c r="I1551">
        <v>0.12527781182331851</v>
      </c>
    </row>
    <row r="1552" spans="1:9" x14ac:dyDescent="0.2">
      <c r="A1552" t="s">
        <v>914</v>
      </c>
      <c r="B1552" t="s">
        <v>722</v>
      </c>
      <c r="C1552" t="s">
        <v>730</v>
      </c>
      <c r="D1552">
        <v>0.19390156977337761</v>
      </c>
      <c r="E1552">
        <v>0.11054741591693031</v>
      </c>
      <c r="F1552">
        <v>32</v>
      </c>
      <c r="G1552">
        <v>1.7540126846482149</v>
      </c>
      <c r="H1552">
        <v>8.9002282050612849E-2</v>
      </c>
      <c r="I1552">
        <v>0.12540708645067</v>
      </c>
    </row>
    <row r="1553" spans="1:9" x14ac:dyDescent="0.2">
      <c r="A1553" t="s">
        <v>891</v>
      </c>
      <c r="B1553" t="s">
        <v>714</v>
      </c>
      <c r="C1553" t="s">
        <v>737</v>
      </c>
      <c r="D1553">
        <v>0.15321846710945991</v>
      </c>
      <c r="E1553">
        <v>8.7502025500467706E-2</v>
      </c>
      <c r="F1553">
        <v>32</v>
      </c>
      <c r="G1553">
        <v>1.7510276617384239</v>
      </c>
      <c r="H1553">
        <v>8.952318766976862E-2</v>
      </c>
      <c r="I1553">
        <v>0.12605973041313651</v>
      </c>
    </row>
    <row r="1554" spans="1:9" x14ac:dyDescent="0.2">
      <c r="A1554" t="s">
        <v>884</v>
      </c>
      <c r="B1554" t="s">
        <v>722</v>
      </c>
      <c r="C1554" t="s">
        <v>734</v>
      </c>
      <c r="D1554">
        <v>-9.7196988470593659E-2</v>
      </c>
      <c r="E1554">
        <v>5.5532639711903212E-2</v>
      </c>
      <c r="F1554">
        <v>32</v>
      </c>
      <c r="G1554">
        <v>-1.750267751989464</v>
      </c>
      <c r="H1554">
        <v>8.9656206611447631E-2</v>
      </c>
      <c r="I1554">
        <v>0.12616569280889281</v>
      </c>
    </row>
    <row r="1555" spans="1:9" x14ac:dyDescent="0.2">
      <c r="A1555" t="s">
        <v>893</v>
      </c>
      <c r="B1555" t="s">
        <v>714</v>
      </c>
      <c r="C1555" t="s">
        <v>737</v>
      </c>
      <c r="D1555">
        <v>-0.17389955295633139</v>
      </c>
      <c r="E1555">
        <v>9.9429536774780128E-2</v>
      </c>
      <c r="F1555">
        <v>32</v>
      </c>
      <c r="G1555">
        <v>-1.748972776069899</v>
      </c>
      <c r="H1555">
        <v>8.9883270561289016E-2</v>
      </c>
      <c r="I1555">
        <v>0.12640377521304261</v>
      </c>
    </row>
    <row r="1556" spans="1:9" x14ac:dyDescent="0.2">
      <c r="A1556" t="s">
        <v>895</v>
      </c>
      <c r="B1556" t="s">
        <v>722</v>
      </c>
      <c r="C1556" t="s">
        <v>743</v>
      </c>
      <c r="D1556">
        <v>8.3119197761697461E-2</v>
      </c>
      <c r="E1556">
        <v>4.8056306274932091E-2</v>
      </c>
      <c r="F1556">
        <v>32</v>
      </c>
      <c r="G1556">
        <v>1.7296210259308971</v>
      </c>
      <c r="H1556">
        <v>9.3334586129986075E-2</v>
      </c>
      <c r="I1556">
        <v>0.13117293185835879</v>
      </c>
    </row>
    <row r="1557" spans="1:9" x14ac:dyDescent="0.2">
      <c r="A1557" t="s">
        <v>903</v>
      </c>
      <c r="B1557" t="s">
        <v>722</v>
      </c>
      <c r="C1557" t="s">
        <v>752</v>
      </c>
      <c r="D1557">
        <v>0.22489217741691561</v>
      </c>
      <c r="E1557">
        <v>0.13039791332931361</v>
      </c>
      <c r="F1557">
        <v>32</v>
      </c>
      <c r="G1557">
        <v>1.7246608605535061</v>
      </c>
      <c r="H1557">
        <v>9.4236935562130739E-2</v>
      </c>
      <c r="I1557">
        <v>0.13235592750333991</v>
      </c>
    </row>
    <row r="1558" spans="1:9" x14ac:dyDescent="0.2">
      <c r="A1558" t="s">
        <v>914</v>
      </c>
      <c r="B1558" t="s">
        <v>722</v>
      </c>
      <c r="C1558" t="s">
        <v>752</v>
      </c>
      <c r="D1558">
        <v>-0.19029844172439839</v>
      </c>
      <c r="E1558">
        <v>0.11054741591693031</v>
      </c>
      <c r="F1558">
        <v>32</v>
      </c>
      <c r="G1558">
        <v>-1.721419176974667</v>
      </c>
      <c r="H1558">
        <v>9.483060892391372E-2</v>
      </c>
      <c r="I1558">
        <v>0.13310414517341099</v>
      </c>
    </row>
    <row r="1559" spans="1:9" x14ac:dyDescent="0.2">
      <c r="A1559" t="s">
        <v>896</v>
      </c>
      <c r="B1559" t="s">
        <v>722</v>
      </c>
      <c r="C1559" t="s">
        <v>753</v>
      </c>
      <c r="D1559">
        <v>-0.1902152917635942</v>
      </c>
      <c r="E1559">
        <v>0.1105501787220628</v>
      </c>
      <c r="F1559">
        <v>32</v>
      </c>
      <c r="G1559">
        <v>-1.7206240094990679</v>
      </c>
      <c r="H1559">
        <v>9.4976712176480932E-2</v>
      </c>
      <c r="I1559">
        <v>0.13322359627067071</v>
      </c>
    </row>
    <row r="1560" spans="1:9" x14ac:dyDescent="0.2">
      <c r="A1560" t="s">
        <v>55</v>
      </c>
      <c r="B1560" t="s">
        <v>722</v>
      </c>
      <c r="C1560" t="s">
        <v>753</v>
      </c>
      <c r="D1560">
        <v>-8.0614195579018944E-2</v>
      </c>
      <c r="E1560">
        <v>4.6938106133475238E-2</v>
      </c>
      <c r="F1560">
        <v>32</v>
      </c>
      <c r="G1560">
        <v>-1.717457354367492</v>
      </c>
      <c r="H1560">
        <v>9.556042495301427E-2</v>
      </c>
      <c r="I1560">
        <v>0.13395633382373759</v>
      </c>
    </row>
    <row r="1561" spans="1:9" x14ac:dyDescent="0.2">
      <c r="A1561" t="s">
        <v>898</v>
      </c>
      <c r="B1561" t="s">
        <v>714</v>
      </c>
      <c r="C1561" t="s">
        <v>742</v>
      </c>
      <c r="D1561">
        <v>-0.16196443737943589</v>
      </c>
      <c r="E1561">
        <v>9.4361147430415238E-2</v>
      </c>
      <c r="F1561">
        <v>32</v>
      </c>
      <c r="G1561">
        <v>-1.7164314104899301</v>
      </c>
      <c r="H1561">
        <v>9.5750182249709076E-2</v>
      </c>
      <c r="I1561">
        <v>0.13413623991877141</v>
      </c>
    </row>
    <row r="1562" spans="1:9" x14ac:dyDescent="0.2">
      <c r="A1562" t="s">
        <v>896</v>
      </c>
      <c r="B1562" t="s">
        <v>722</v>
      </c>
      <c r="C1562" t="s">
        <v>744</v>
      </c>
      <c r="D1562">
        <v>0.18933385506597469</v>
      </c>
      <c r="E1562">
        <v>0.1105501787220628</v>
      </c>
      <c r="F1562">
        <v>32</v>
      </c>
      <c r="G1562">
        <v>1.7126508274761281</v>
      </c>
      <c r="H1562">
        <v>9.6452163073772967E-2</v>
      </c>
      <c r="I1562">
        <v>0.13503302830328209</v>
      </c>
    </row>
    <row r="1563" spans="1:9" x14ac:dyDescent="0.2">
      <c r="A1563" t="s">
        <v>893</v>
      </c>
      <c r="B1563" t="s">
        <v>722</v>
      </c>
      <c r="C1563" t="s">
        <v>749</v>
      </c>
      <c r="D1563">
        <v>-0.1700604249175193</v>
      </c>
      <c r="E1563">
        <v>9.9429536774780128E-2</v>
      </c>
      <c r="F1563">
        <v>32</v>
      </c>
      <c r="G1563">
        <v>-1.7103612310165599</v>
      </c>
      <c r="H1563">
        <v>9.6879389448546224E-2</v>
      </c>
      <c r="I1563">
        <v>0.13554425788316779</v>
      </c>
    </row>
    <row r="1564" spans="1:9" x14ac:dyDescent="0.2">
      <c r="A1564" t="s">
        <v>896</v>
      </c>
      <c r="B1564" t="s">
        <v>722</v>
      </c>
      <c r="C1564" t="s">
        <v>745</v>
      </c>
      <c r="D1564">
        <v>-0.18799861642254881</v>
      </c>
      <c r="E1564">
        <v>0.1105501787220628</v>
      </c>
      <c r="F1564">
        <v>32</v>
      </c>
      <c r="G1564">
        <v>-1.700572704592376</v>
      </c>
      <c r="H1564">
        <v>9.8723784945707688E-2</v>
      </c>
      <c r="I1564">
        <v>0.13803632927107909</v>
      </c>
    </row>
    <row r="1565" spans="1:9" x14ac:dyDescent="0.2">
      <c r="A1565" t="s">
        <v>894</v>
      </c>
      <c r="B1565" t="s">
        <v>714</v>
      </c>
      <c r="C1565" t="s">
        <v>738</v>
      </c>
      <c r="D1565">
        <v>0.14506394167319259</v>
      </c>
      <c r="E1565">
        <v>8.5648027542302246E-2</v>
      </c>
      <c r="F1565">
        <v>32</v>
      </c>
      <c r="G1565">
        <v>1.693721920233882</v>
      </c>
      <c r="H1565">
        <v>0.1000320291095301</v>
      </c>
      <c r="I1565">
        <v>0.1397760406751207</v>
      </c>
    </row>
    <row r="1566" spans="1:9" x14ac:dyDescent="0.2">
      <c r="A1566" t="s">
        <v>896</v>
      </c>
      <c r="B1566" t="s">
        <v>722</v>
      </c>
      <c r="C1566" t="s">
        <v>755</v>
      </c>
      <c r="D1566">
        <v>0.18711717972492931</v>
      </c>
      <c r="E1566">
        <v>0.1105501787220628</v>
      </c>
      <c r="F1566">
        <v>32</v>
      </c>
      <c r="G1566">
        <v>1.6925995225694359</v>
      </c>
      <c r="H1566">
        <v>0.1002477394784026</v>
      </c>
      <c r="I1566">
        <v>0.13989844282481231</v>
      </c>
    </row>
    <row r="1567" spans="1:9" x14ac:dyDescent="0.2">
      <c r="A1567" t="s">
        <v>49</v>
      </c>
      <c r="B1567" t="s">
        <v>722</v>
      </c>
      <c r="C1567" t="s">
        <v>735</v>
      </c>
      <c r="D1567">
        <v>-0.1090588919875625</v>
      </c>
      <c r="E1567">
        <v>6.4424177334985691E-2</v>
      </c>
      <c r="F1567">
        <v>32</v>
      </c>
      <c r="G1567">
        <v>-1.6928255276041819</v>
      </c>
      <c r="H1567">
        <v>0.1002042730221121</v>
      </c>
      <c r="I1567">
        <v>0.13989844282481231</v>
      </c>
    </row>
    <row r="1568" spans="1:9" x14ac:dyDescent="0.2">
      <c r="A1568" t="s">
        <v>888</v>
      </c>
      <c r="B1568" t="s">
        <v>722</v>
      </c>
      <c r="C1568" t="s">
        <v>752</v>
      </c>
      <c r="D1568">
        <v>-9.5851620404150406E-2</v>
      </c>
      <c r="E1568">
        <v>5.6670188187138273E-2</v>
      </c>
      <c r="F1568">
        <v>32</v>
      </c>
      <c r="G1568">
        <v>-1.691394072799367</v>
      </c>
      <c r="H1568">
        <v>0.1004798437876957</v>
      </c>
      <c r="I1568">
        <v>0.14013280896061769</v>
      </c>
    </row>
    <row r="1569" spans="1:9" x14ac:dyDescent="0.2">
      <c r="A1569" t="s">
        <v>913</v>
      </c>
      <c r="B1569" t="s">
        <v>722</v>
      </c>
      <c r="C1569" t="s">
        <v>749</v>
      </c>
      <c r="D1569">
        <v>-0.18049173932566701</v>
      </c>
      <c r="E1569">
        <v>0.1067524063658014</v>
      </c>
      <c r="F1569">
        <v>32</v>
      </c>
      <c r="G1569">
        <v>-1.6907510141475199</v>
      </c>
      <c r="H1569">
        <v>0.10060384540954739</v>
      </c>
      <c r="I1569">
        <v>0.14021620827980311</v>
      </c>
    </row>
    <row r="1570" spans="1:9" x14ac:dyDescent="0.2">
      <c r="A1570" t="s">
        <v>887</v>
      </c>
      <c r="B1570" t="s">
        <v>722</v>
      </c>
      <c r="C1570" t="s">
        <v>753</v>
      </c>
      <c r="D1570">
        <v>-0.13175286662526989</v>
      </c>
      <c r="E1570">
        <v>7.7941839761414097E-2</v>
      </c>
      <c r="F1570">
        <v>32</v>
      </c>
      <c r="G1570">
        <v>-1.690399752284208</v>
      </c>
      <c r="H1570">
        <v>0.100671633496187</v>
      </c>
      <c r="I1570">
        <v>0.1402212037982605</v>
      </c>
    </row>
    <row r="1571" spans="1:9" x14ac:dyDescent="0.2">
      <c r="A1571" t="s">
        <v>890</v>
      </c>
      <c r="B1571" t="s">
        <v>722</v>
      </c>
      <c r="C1571" t="s">
        <v>753</v>
      </c>
      <c r="D1571">
        <v>-0.10203148563607491</v>
      </c>
      <c r="E1571">
        <v>6.0717480723876067E-2</v>
      </c>
      <c r="F1571">
        <v>32</v>
      </c>
      <c r="G1571">
        <v>-1.680430156515911</v>
      </c>
      <c r="H1571">
        <v>0.1026115604113165</v>
      </c>
      <c r="I1571">
        <v>0.1428321529243565</v>
      </c>
    </row>
    <row r="1572" spans="1:9" x14ac:dyDescent="0.2">
      <c r="A1572" t="s">
        <v>904</v>
      </c>
      <c r="B1572" t="s">
        <v>722</v>
      </c>
      <c r="C1572" t="s">
        <v>734</v>
      </c>
      <c r="D1572">
        <v>-9.5945997155445467E-2</v>
      </c>
      <c r="E1572">
        <v>5.7177318987961578E-2</v>
      </c>
      <c r="F1572">
        <v>32</v>
      </c>
      <c r="G1572">
        <v>-1.6780429522350719</v>
      </c>
      <c r="H1572">
        <v>0.1030806667646558</v>
      </c>
      <c r="I1572">
        <v>0.14339374281147019</v>
      </c>
    </row>
    <row r="1573" spans="1:9" x14ac:dyDescent="0.2">
      <c r="A1573" t="s">
        <v>883</v>
      </c>
      <c r="B1573" t="s">
        <v>722</v>
      </c>
      <c r="C1573" t="s">
        <v>753</v>
      </c>
      <c r="D1573">
        <v>-0.14796598285944909</v>
      </c>
      <c r="E1573">
        <v>8.8339507194002978E-2</v>
      </c>
      <c r="F1573">
        <v>32</v>
      </c>
      <c r="G1573">
        <v>-1.6749695301616301</v>
      </c>
      <c r="H1573">
        <v>0.10368724925684999</v>
      </c>
      <c r="I1573">
        <v>0.14414573671353309</v>
      </c>
    </row>
    <row r="1574" spans="1:9" x14ac:dyDescent="0.2">
      <c r="A1574" t="s">
        <v>883</v>
      </c>
      <c r="B1574" t="s">
        <v>714</v>
      </c>
      <c r="C1574" t="s">
        <v>742</v>
      </c>
      <c r="D1574">
        <v>-0.14751032923738169</v>
      </c>
      <c r="E1574">
        <v>8.8339507194002978E-2</v>
      </c>
      <c r="F1574">
        <v>32</v>
      </c>
      <c r="G1574">
        <v>-1.669811547775937</v>
      </c>
      <c r="H1574">
        <v>0.104711923664315</v>
      </c>
      <c r="I1574">
        <v>0.1454776344038575</v>
      </c>
    </row>
    <row r="1575" spans="1:9" x14ac:dyDescent="0.2">
      <c r="A1575" t="s">
        <v>880</v>
      </c>
      <c r="B1575" t="s">
        <v>722</v>
      </c>
      <c r="C1575" t="s">
        <v>752</v>
      </c>
      <c r="D1575">
        <v>-7.2173266661434532E-2</v>
      </c>
      <c r="E1575">
        <v>4.3384139868764993E-2</v>
      </c>
      <c r="F1575">
        <v>32</v>
      </c>
      <c r="G1575">
        <v>-1.6635864368812039</v>
      </c>
      <c r="H1575">
        <v>0.1059597905236327</v>
      </c>
      <c r="I1575">
        <v>0.147117725685705</v>
      </c>
    </row>
    <row r="1576" spans="1:9" x14ac:dyDescent="0.2">
      <c r="A1576" t="s">
        <v>908</v>
      </c>
      <c r="B1576" t="s">
        <v>722</v>
      </c>
      <c r="C1576" t="s">
        <v>734</v>
      </c>
      <c r="D1576">
        <v>-0.1272799159785189</v>
      </c>
      <c r="E1576">
        <v>7.6900749480070196E-2</v>
      </c>
      <c r="F1576">
        <v>32</v>
      </c>
      <c r="G1576">
        <v>-1.655119317289685</v>
      </c>
      <c r="H1576">
        <v>0.107676884476456</v>
      </c>
      <c r="I1576">
        <v>0.1494068079393773</v>
      </c>
    </row>
    <row r="1577" spans="1:9" x14ac:dyDescent="0.2">
      <c r="A1577" t="s">
        <v>885</v>
      </c>
      <c r="B1577" t="s">
        <v>714</v>
      </c>
      <c r="C1577" t="s">
        <v>737</v>
      </c>
      <c r="D1577">
        <v>7.1069950798876125E-2</v>
      </c>
      <c r="E1577">
        <v>4.2954832131899108E-2</v>
      </c>
      <c r="F1577">
        <v>32</v>
      </c>
      <c r="G1577">
        <v>1.6545274948496</v>
      </c>
      <c r="H1577">
        <v>0.1077977614343715</v>
      </c>
      <c r="I1577">
        <v>0.1494795625223285</v>
      </c>
    </row>
    <row r="1578" spans="1:9" x14ac:dyDescent="0.2">
      <c r="A1578" t="s">
        <v>901</v>
      </c>
      <c r="B1578" t="s">
        <v>714</v>
      </c>
      <c r="C1578" t="s">
        <v>750</v>
      </c>
      <c r="D1578">
        <v>0.13881168670984431</v>
      </c>
      <c r="E1578">
        <v>8.4145289203693019E-2</v>
      </c>
      <c r="F1578">
        <v>32</v>
      </c>
      <c r="G1578">
        <v>1.64966676118753</v>
      </c>
      <c r="H1578">
        <v>0.1087948060645693</v>
      </c>
      <c r="I1578">
        <v>0.15076640637374331</v>
      </c>
    </row>
    <row r="1579" spans="1:9" x14ac:dyDescent="0.2">
      <c r="A1579" t="s">
        <v>892</v>
      </c>
      <c r="B1579" t="s">
        <v>722</v>
      </c>
      <c r="C1579" t="s">
        <v>742</v>
      </c>
      <c r="D1579">
        <v>-0.1338861162467424</v>
      </c>
      <c r="E1579">
        <v>8.1465258840961771E-2</v>
      </c>
      <c r="F1579">
        <v>32</v>
      </c>
      <c r="G1579">
        <v>-1.6434749996697089</v>
      </c>
      <c r="H1579">
        <v>0.11007592582037649</v>
      </c>
      <c r="I1579">
        <v>0.15244503613931651</v>
      </c>
    </row>
    <row r="1580" spans="1:9" x14ac:dyDescent="0.2">
      <c r="A1580" t="s">
        <v>902</v>
      </c>
      <c r="B1580" t="s">
        <v>714</v>
      </c>
      <c r="C1580" t="s">
        <v>741</v>
      </c>
      <c r="D1580">
        <v>0.102370240065392</v>
      </c>
      <c r="E1580">
        <v>6.2362217541225541E-2</v>
      </c>
      <c r="F1580">
        <v>32</v>
      </c>
      <c r="G1580">
        <v>1.641542653574154</v>
      </c>
      <c r="H1580">
        <v>0.1104782888553002</v>
      </c>
      <c r="I1580">
        <v>0.15290531233205051</v>
      </c>
    </row>
    <row r="1581" spans="1:9" x14ac:dyDescent="0.2">
      <c r="A1581" t="s">
        <v>911</v>
      </c>
      <c r="B1581" t="s">
        <v>714</v>
      </c>
      <c r="C1581" t="s">
        <v>751</v>
      </c>
      <c r="D1581">
        <v>-0.1117280271334929</v>
      </c>
      <c r="E1581">
        <v>6.8393870479695723E-2</v>
      </c>
      <c r="F1581">
        <v>32</v>
      </c>
      <c r="G1581">
        <v>-1.6335970804088631</v>
      </c>
      <c r="H1581">
        <v>0.1121455614328149</v>
      </c>
      <c r="I1581">
        <v>0.15511457008820001</v>
      </c>
    </row>
    <row r="1582" spans="1:9" x14ac:dyDescent="0.2">
      <c r="A1582" t="s">
        <v>881</v>
      </c>
      <c r="B1582" t="s">
        <v>722</v>
      </c>
      <c r="C1582" t="s">
        <v>742</v>
      </c>
      <c r="D1582">
        <v>-0.1202296426957272</v>
      </c>
      <c r="E1582">
        <v>7.3967657651278385E-2</v>
      </c>
      <c r="F1582">
        <v>32</v>
      </c>
      <c r="G1582">
        <v>-1.6254353120461329</v>
      </c>
      <c r="H1582">
        <v>0.113879781977706</v>
      </c>
      <c r="I1582">
        <v>0.1574135720501961</v>
      </c>
    </row>
    <row r="1583" spans="1:9" x14ac:dyDescent="0.2">
      <c r="A1583" t="s">
        <v>49</v>
      </c>
      <c r="B1583" t="s">
        <v>714</v>
      </c>
      <c r="C1583" t="s">
        <v>751</v>
      </c>
      <c r="D1583">
        <v>0.1044228815965785</v>
      </c>
      <c r="E1583">
        <v>6.4424177334985705E-2</v>
      </c>
      <c r="F1583">
        <v>32</v>
      </c>
      <c r="G1583">
        <v>1.6208648044291201</v>
      </c>
      <c r="H1583">
        <v>0.11486054960756439</v>
      </c>
      <c r="I1583">
        <v>0.158668842721645</v>
      </c>
    </row>
    <row r="1584" spans="1:9" x14ac:dyDescent="0.2">
      <c r="A1584" t="s">
        <v>895</v>
      </c>
      <c r="B1584" t="s">
        <v>722</v>
      </c>
      <c r="C1584" t="s">
        <v>730</v>
      </c>
      <c r="D1584">
        <v>7.7864448716923718E-2</v>
      </c>
      <c r="E1584">
        <v>4.8056306274932077E-2</v>
      </c>
      <c r="F1584">
        <v>32</v>
      </c>
      <c r="G1584">
        <v>1.620275355152309</v>
      </c>
      <c r="H1584">
        <v>0.1149875424446055</v>
      </c>
      <c r="I1584">
        <v>0.15874386390582709</v>
      </c>
    </row>
    <row r="1585" spans="1:9" x14ac:dyDescent="0.2">
      <c r="A1585" t="s">
        <v>907</v>
      </c>
      <c r="B1585" t="s">
        <v>722</v>
      </c>
      <c r="C1585" t="s">
        <v>733</v>
      </c>
      <c r="D1585">
        <v>6.4309559139937772E-2</v>
      </c>
      <c r="E1585">
        <v>3.9751652316631178E-2</v>
      </c>
      <c r="F1585">
        <v>32</v>
      </c>
      <c r="G1585">
        <v>1.6177832968475661</v>
      </c>
      <c r="H1585">
        <v>0.1155257182826535</v>
      </c>
      <c r="I1585">
        <v>0.1593860825832692</v>
      </c>
    </row>
    <row r="1586" spans="1:9" x14ac:dyDescent="0.2">
      <c r="A1586" t="s">
        <v>906</v>
      </c>
      <c r="B1586" t="s">
        <v>722</v>
      </c>
      <c r="C1586" t="s">
        <v>743</v>
      </c>
      <c r="D1586">
        <v>-0.23568080614308859</v>
      </c>
      <c r="E1586">
        <v>0.14581018249887059</v>
      </c>
      <c r="F1586">
        <v>32</v>
      </c>
      <c r="G1586">
        <v>-1.6163535502392929</v>
      </c>
      <c r="H1586">
        <v>0.11583541634751281</v>
      </c>
      <c r="I1586">
        <v>0.15952941442015439</v>
      </c>
    </row>
    <row r="1587" spans="1:9" x14ac:dyDescent="0.2">
      <c r="A1587" t="s">
        <v>884</v>
      </c>
      <c r="B1587" t="s">
        <v>722</v>
      </c>
      <c r="C1587" t="s">
        <v>742</v>
      </c>
      <c r="D1587">
        <v>-8.9756967112404107E-2</v>
      </c>
      <c r="E1587">
        <v>5.5532639711903198E-2</v>
      </c>
      <c r="F1587">
        <v>32</v>
      </c>
      <c r="G1587">
        <v>-1.616292104572242</v>
      </c>
      <c r="H1587">
        <v>0.1158487414241597</v>
      </c>
      <c r="I1587">
        <v>0.15952941442015439</v>
      </c>
    </row>
    <row r="1588" spans="1:9" x14ac:dyDescent="0.2">
      <c r="A1588" t="s">
        <v>49</v>
      </c>
      <c r="B1588" t="s">
        <v>714</v>
      </c>
      <c r="C1588" t="s">
        <v>734</v>
      </c>
      <c r="D1588">
        <v>0.1041516609767426</v>
      </c>
      <c r="E1588">
        <v>6.4424177334985733E-2</v>
      </c>
      <c r="F1588">
        <v>32</v>
      </c>
      <c r="G1588">
        <v>1.61665488462796</v>
      </c>
      <c r="H1588">
        <v>0.11577008738679501</v>
      </c>
      <c r="I1588">
        <v>0.15952941442015439</v>
      </c>
    </row>
    <row r="1589" spans="1:9" x14ac:dyDescent="0.2">
      <c r="A1589" t="s">
        <v>913</v>
      </c>
      <c r="B1589" t="s">
        <v>714</v>
      </c>
      <c r="C1589" t="s">
        <v>742</v>
      </c>
      <c r="D1589">
        <v>-0.1716780453199262</v>
      </c>
      <c r="E1589">
        <v>0.1067524063658014</v>
      </c>
      <c r="F1589">
        <v>32</v>
      </c>
      <c r="G1589">
        <v>-1.60818899699224</v>
      </c>
      <c r="H1589">
        <v>0.1176170622772813</v>
      </c>
      <c r="I1589">
        <v>0.1618624221887727</v>
      </c>
    </row>
    <row r="1590" spans="1:9" x14ac:dyDescent="0.2">
      <c r="A1590" t="s">
        <v>883</v>
      </c>
      <c r="B1590" t="s">
        <v>722</v>
      </c>
      <c r="C1590" t="s">
        <v>755</v>
      </c>
      <c r="D1590">
        <v>0.14124998280450149</v>
      </c>
      <c r="E1590">
        <v>8.8339507194002964E-2</v>
      </c>
      <c r="F1590">
        <v>32</v>
      </c>
      <c r="G1590">
        <v>1.5989446544489041</v>
      </c>
      <c r="H1590">
        <v>0.11966145941158721</v>
      </c>
      <c r="I1590">
        <v>0.16457218347286301</v>
      </c>
    </row>
    <row r="1591" spans="1:9" x14ac:dyDescent="0.2">
      <c r="A1591" t="s">
        <v>906</v>
      </c>
      <c r="B1591" t="s">
        <v>722</v>
      </c>
      <c r="C1591" t="s">
        <v>753</v>
      </c>
      <c r="D1591">
        <v>-0.2327892730305606</v>
      </c>
      <c r="E1591">
        <v>0.14581018249887051</v>
      </c>
      <c r="F1591">
        <v>32</v>
      </c>
      <c r="G1591">
        <v>-1.596522746498612</v>
      </c>
      <c r="H1591">
        <v>0.12020186061842091</v>
      </c>
      <c r="I1591">
        <v>0.16521136789844629</v>
      </c>
    </row>
    <row r="1592" spans="1:9" x14ac:dyDescent="0.2">
      <c r="A1592" t="s">
        <v>55</v>
      </c>
      <c r="B1592" t="s">
        <v>714</v>
      </c>
      <c r="C1592" t="s">
        <v>742</v>
      </c>
      <c r="D1592">
        <v>7.4915767273291689E-2</v>
      </c>
      <c r="E1592">
        <v>4.6938106133475217E-2</v>
      </c>
      <c r="F1592">
        <v>32</v>
      </c>
      <c r="G1592">
        <v>1.596054324396003</v>
      </c>
      <c r="H1592">
        <v>0.1203066104299257</v>
      </c>
      <c r="I1592">
        <v>0.1652513441377092</v>
      </c>
    </row>
    <row r="1593" spans="1:9" x14ac:dyDescent="0.2">
      <c r="A1593" t="s">
        <v>905</v>
      </c>
      <c r="B1593" t="s">
        <v>714</v>
      </c>
      <c r="C1593" t="s">
        <v>732</v>
      </c>
      <c r="D1593">
        <v>9.3316399295821112E-2</v>
      </c>
      <c r="E1593">
        <v>5.8484491820975953E-2</v>
      </c>
      <c r="F1593">
        <v>32</v>
      </c>
      <c r="G1593">
        <v>1.5955751070124271</v>
      </c>
      <c r="H1593">
        <v>0.12041385175108429</v>
      </c>
      <c r="I1593">
        <v>0.1652946902730158</v>
      </c>
    </row>
    <row r="1594" spans="1:9" x14ac:dyDescent="0.2">
      <c r="A1594" t="s">
        <v>913</v>
      </c>
      <c r="B1594" t="s">
        <v>722</v>
      </c>
      <c r="C1594" t="s">
        <v>757</v>
      </c>
      <c r="D1594">
        <v>-0.16961355554640681</v>
      </c>
      <c r="E1594">
        <v>0.1067524063658014</v>
      </c>
      <c r="F1594">
        <v>32</v>
      </c>
      <c r="G1594">
        <v>-1.588849950278435</v>
      </c>
      <c r="H1594">
        <v>0.1219271191274558</v>
      </c>
      <c r="I1594">
        <v>0.1672668518683188</v>
      </c>
    </row>
    <row r="1595" spans="1:9" x14ac:dyDescent="0.2">
      <c r="A1595" t="s">
        <v>884</v>
      </c>
      <c r="B1595" t="s">
        <v>722</v>
      </c>
      <c r="C1595" t="s">
        <v>753</v>
      </c>
      <c r="D1595">
        <v>-8.8018572362613456E-2</v>
      </c>
      <c r="E1595">
        <v>5.5532639711903219E-2</v>
      </c>
      <c r="F1595">
        <v>32</v>
      </c>
      <c r="G1595">
        <v>-1.584988086632356</v>
      </c>
      <c r="H1595">
        <v>0.122803115079445</v>
      </c>
      <c r="I1595">
        <v>0.16836283950628239</v>
      </c>
    </row>
    <row r="1596" spans="1:9" x14ac:dyDescent="0.2">
      <c r="A1596" t="s">
        <v>904</v>
      </c>
      <c r="B1596" t="s">
        <v>714</v>
      </c>
      <c r="C1596" t="s">
        <v>736</v>
      </c>
      <c r="D1596">
        <v>9.0510926023466193E-2</v>
      </c>
      <c r="E1596">
        <v>5.7177318987961537E-2</v>
      </c>
      <c r="F1596">
        <v>32</v>
      </c>
      <c r="G1596">
        <v>1.5829865342675979</v>
      </c>
      <c r="H1596">
        <v>0.1232591540253537</v>
      </c>
      <c r="I1596">
        <v>0.16888205294314459</v>
      </c>
    </row>
    <row r="1597" spans="1:9" x14ac:dyDescent="0.2">
      <c r="A1597" t="s">
        <v>910</v>
      </c>
      <c r="B1597" t="s">
        <v>722</v>
      </c>
      <c r="C1597" t="s">
        <v>755</v>
      </c>
      <c r="D1597">
        <v>6.6156437574938942E-2</v>
      </c>
      <c r="E1597">
        <v>4.2126847036834211E-2</v>
      </c>
      <c r="F1597">
        <v>32</v>
      </c>
      <c r="G1597">
        <v>1.570410373154538</v>
      </c>
      <c r="H1597">
        <v>0.12615631460932469</v>
      </c>
      <c r="I1597">
        <v>0.1727431919164672</v>
      </c>
    </row>
    <row r="1598" spans="1:9" x14ac:dyDescent="0.2">
      <c r="A1598" t="s">
        <v>49</v>
      </c>
      <c r="B1598" t="s">
        <v>722</v>
      </c>
      <c r="C1598" t="s">
        <v>740</v>
      </c>
      <c r="D1598">
        <v>-0.1011449429748819</v>
      </c>
      <c r="E1598">
        <v>6.4424177334985705E-2</v>
      </c>
      <c r="F1598">
        <v>32</v>
      </c>
      <c r="G1598">
        <v>-1.5699842381992659</v>
      </c>
      <c r="H1598">
        <v>0.12625544796322261</v>
      </c>
      <c r="I1598">
        <v>0.17277061300230459</v>
      </c>
    </row>
    <row r="1599" spans="1:9" x14ac:dyDescent="0.2">
      <c r="A1599" t="s">
        <v>881</v>
      </c>
      <c r="B1599" t="s">
        <v>722</v>
      </c>
      <c r="C1599" t="s">
        <v>755</v>
      </c>
      <c r="D1599">
        <v>0.11584760500068871</v>
      </c>
      <c r="E1599">
        <v>7.3967657651278385E-2</v>
      </c>
      <c r="F1599">
        <v>32</v>
      </c>
      <c r="G1599">
        <v>1.5661926939319071</v>
      </c>
      <c r="H1599">
        <v>0.12714028903657601</v>
      </c>
      <c r="I1599">
        <v>0.1738725054827063</v>
      </c>
    </row>
    <row r="1600" spans="1:9" x14ac:dyDescent="0.2">
      <c r="A1600" t="s">
        <v>914</v>
      </c>
      <c r="B1600" t="s">
        <v>722</v>
      </c>
      <c r="C1600" t="s">
        <v>753</v>
      </c>
      <c r="D1600">
        <v>-0.17250354499392501</v>
      </c>
      <c r="E1600">
        <v>0.11054741591693031</v>
      </c>
      <c r="F1600">
        <v>32</v>
      </c>
      <c r="G1600">
        <v>-1.560448460627528</v>
      </c>
      <c r="H1600">
        <v>0.12849045500036271</v>
      </c>
      <c r="I1600">
        <v>0.17560898230337441</v>
      </c>
    </row>
    <row r="1601" spans="1:9" x14ac:dyDescent="0.2">
      <c r="A1601" t="s">
        <v>914</v>
      </c>
      <c r="B1601" t="s">
        <v>722</v>
      </c>
      <c r="C1601" t="s">
        <v>736</v>
      </c>
      <c r="D1601">
        <v>0.17208572768166491</v>
      </c>
      <c r="E1601">
        <v>0.11054741591693019</v>
      </c>
      <c r="F1601">
        <v>32</v>
      </c>
      <c r="G1601">
        <v>1.5566689302893979</v>
      </c>
      <c r="H1601">
        <v>0.12938517241212119</v>
      </c>
      <c r="I1601">
        <v>0.17667938405210731</v>
      </c>
    </row>
    <row r="1602" spans="1:9" x14ac:dyDescent="0.2">
      <c r="A1602" t="s">
        <v>900</v>
      </c>
      <c r="B1602" t="s">
        <v>722</v>
      </c>
      <c r="C1602" t="s">
        <v>749</v>
      </c>
      <c r="D1602">
        <v>-0.14655513300075859</v>
      </c>
      <c r="E1602">
        <v>9.41594370691127E-2</v>
      </c>
      <c r="F1602">
        <v>32</v>
      </c>
      <c r="G1602">
        <v>-1.5564571917861789</v>
      </c>
      <c r="H1602">
        <v>0.12943544619201999</v>
      </c>
      <c r="I1602">
        <v>0.17667938405210731</v>
      </c>
    </row>
    <row r="1603" spans="1:9" x14ac:dyDescent="0.2">
      <c r="A1603" t="s">
        <v>52</v>
      </c>
      <c r="B1603" t="s">
        <v>722</v>
      </c>
      <c r="C1603" t="s">
        <v>754</v>
      </c>
      <c r="D1603">
        <v>-7.9736404540024244E-2</v>
      </c>
      <c r="E1603">
        <v>5.1407341863601269E-2</v>
      </c>
      <c r="F1603">
        <v>32</v>
      </c>
      <c r="G1603">
        <v>-1.551070365621865</v>
      </c>
      <c r="H1603">
        <v>0.13071981013380821</v>
      </c>
      <c r="I1603">
        <v>0.17832109015130371</v>
      </c>
    </row>
    <row r="1604" spans="1:9" x14ac:dyDescent="0.2">
      <c r="A1604" t="s">
        <v>897</v>
      </c>
      <c r="B1604" t="s">
        <v>722</v>
      </c>
      <c r="C1604" t="s">
        <v>755</v>
      </c>
      <c r="D1604">
        <v>-7.8003950127513599E-2</v>
      </c>
      <c r="E1604">
        <v>5.0422032527988749E-2</v>
      </c>
      <c r="F1604">
        <v>32</v>
      </c>
      <c r="G1604">
        <v>-1.547021137718207</v>
      </c>
      <c r="H1604">
        <v>0.13169205556449179</v>
      </c>
      <c r="I1604">
        <v>0.17953523679953179</v>
      </c>
    </row>
    <row r="1605" spans="1:9" x14ac:dyDescent="0.2">
      <c r="A1605" t="s">
        <v>903</v>
      </c>
      <c r="B1605" t="s">
        <v>714</v>
      </c>
      <c r="C1605" t="s">
        <v>736</v>
      </c>
      <c r="D1605">
        <v>0.20156067320457949</v>
      </c>
      <c r="E1605">
        <v>0.13039791332931361</v>
      </c>
      <c r="F1605">
        <v>32</v>
      </c>
      <c r="G1605">
        <v>1.5457354190595669</v>
      </c>
      <c r="H1605">
        <v>0.1320019897654143</v>
      </c>
      <c r="I1605">
        <v>0.17984550570659069</v>
      </c>
    </row>
    <row r="1606" spans="1:9" x14ac:dyDescent="0.2">
      <c r="A1606" t="s">
        <v>913</v>
      </c>
      <c r="B1606" t="s">
        <v>722</v>
      </c>
      <c r="C1606" t="s">
        <v>741</v>
      </c>
      <c r="D1606">
        <v>-0.1649195069673268</v>
      </c>
      <c r="E1606">
        <v>0.1067524063658014</v>
      </c>
      <c r="F1606">
        <v>32</v>
      </c>
      <c r="G1606">
        <v>-1.544878589455005</v>
      </c>
      <c r="H1606">
        <v>0.1322088648249192</v>
      </c>
      <c r="I1606">
        <v>0.18001506282894239</v>
      </c>
    </row>
    <row r="1607" spans="1:9" x14ac:dyDescent="0.2">
      <c r="A1607" t="s">
        <v>903</v>
      </c>
      <c r="B1607" t="s">
        <v>722</v>
      </c>
      <c r="C1607" t="s">
        <v>735</v>
      </c>
      <c r="D1607">
        <v>-0.20119172791829551</v>
      </c>
      <c r="E1607">
        <v>0.13039791332931361</v>
      </c>
      <c r="F1607">
        <v>32</v>
      </c>
      <c r="G1607">
        <v>-1.5429060387660929</v>
      </c>
      <c r="H1607">
        <v>0.13268612222084539</v>
      </c>
      <c r="I1607">
        <v>0.1805523307977111</v>
      </c>
    </row>
    <row r="1608" spans="1:9" x14ac:dyDescent="0.2">
      <c r="A1608" t="s">
        <v>907</v>
      </c>
      <c r="B1608" t="s">
        <v>722</v>
      </c>
      <c r="C1608" t="s">
        <v>738</v>
      </c>
      <c r="D1608">
        <v>6.1063982992910659E-2</v>
      </c>
      <c r="E1608">
        <v>3.9751652316631178E-2</v>
      </c>
      <c r="F1608">
        <v>32</v>
      </c>
      <c r="G1608">
        <v>1.536136976307847</v>
      </c>
      <c r="H1608">
        <v>0.1343345249609825</v>
      </c>
      <c r="I1608">
        <v>0.18268157068168481</v>
      </c>
    </row>
    <row r="1609" spans="1:9" x14ac:dyDescent="0.2">
      <c r="A1609" t="s">
        <v>900</v>
      </c>
      <c r="B1609" t="s">
        <v>722</v>
      </c>
      <c r="C1609" t="s">
        <v>740</v>
      </c>
      <c r="D1609">
        <v>-0.1444801974145703</v>
      </c>
      <c r="E1609">
        <v>9.4159437069112714E-2</v>
      </c>
      <c r="F1609">
        <v>32</v>
      </c>
      <c r="G1609">
        <v>-1.5344207857627941</v>
      </c>
      <c r="H1609">
        <v>0.1347550768479181</v>
      </c>
      <c r="I1609">
        <v>0.1831394448262931</v>
      </c>
    </row>
    <row r="1610" spans="1:9" x14ac:dyDescent="0.2">
      <c r="A1610" t="s">
        <v>896</v>
      </c>
      <c r="B1610" t="s">
        <v>722</v>
      </c>
      <c r="C1610" t="s">
        <v>740</v>
      </c>
      <c r="D1610">
        <v>-0.16939941289303381</v>
      </c>
      <c r="E1610">
        <v>0.1105501787220628</v>
      </c>
      <c r="F1610">
        <v>32</v>
      </c>
      <c r="G1610">
        <v>-1.5323305204139519</v>
      </c>
      <c r="H1610">
        <v>0.13526873449955509</v>
      </c>
      <c r="I1610">
        <v>0.1837232065590973</v>
      </c>
    </row>
    <row r="1611" spans="1:9" x14ac:dyDescent="0.2">
      <c r="A1611" t="s">
        <v>52</v>
      </c>
      <c r="B1611" t="s">
        <v>714</v>
      </c>
      <c r="C1611" t="s">
        <v>751</v>
      </c>
      <c r="D1611">
        <v>-7.8677249292587487E-2</v>
      </c>
      <c r="E1611">
        <v>5.1407341863601262E-2</v>
      </c>
      <c r="F1611">
        <v>32</v>
      </c>
      <c r="G1611">
        <v>-1.5304671753179011</v>
      </c>
      <c r="H1611">
        <v>0.13572796376175589</v>
      </c>
      <c r="I1611">
        <v>0.1842323634901647</v>
      </c>
    </row>
    <row r="1612" spans="1:9" x14ac:dyDescent="0.2">
      <c r="A1612" t="s">
        <v>901</v>
      </c>
      <c r="B1612" t="s">
        <v>722</v>
      </c>
      <c r="C1612" t="s">
        <v>741</v>
      </c>
      <c r="D1612">
        <v>0.12737274271227761</v>
      </c>
      <c r="E1612">
        <v>8.4145289203692991E-2</v>
      </c>
      <c r="F1612">
        <v>32</v>
      </c>
      <c r="G1612">
        <v>1.5137239876131701</v>
      </c>
      <c r="H1612">
        <v>0.13991118104446901</v>
      </c>
      <c r="I1612">
        <v>0.18979255863423619</v>
      </c>
    </row>
    <row r="1613" spans="1:9" x14ac:dyDescent="0.2">
      <c r="A1613" t="s">
        <v>911</v>
      </c>
      <c r="B1613" t="s">
        <v>714</v>
      </c>
      <c r="C1613" t="s">
        <v>750</v>
      </c>
      <c r="D1613">
        <v>-0.1034119690244574</v>
      </c>
      <c r="E1613">
        <v>6.8393870479695751E-2</v>
      </c>
      <c r="F1613">
        <v>32</v>
      </c>
      <c r="G1613">
        <v>-1.5120063874021801</v>
      </c>
      <c r="H1613">
        <v>0.14034613160162221</v>
      </c>
      <c r="I1613">
        <v>0.19014637184735911</v>
      </c>
    </row>
    <row r="1614" spans="1:9" x14ac:dyDescent="0.2">
      <c r="A1614" t="s">
        <v>52</v>
      </c>
      <c r="B1614" t="s">
        <v>714</v>
      </c>
      <c r="C1614" t="s">
        <v>740</v>
      </c>
      <c r="D1614">
        <v>7.77400865632428E-2</v>
      </c>
      <c r="E1614">
        <v>5.1407341863601283E-2</v>
      </c>
      <c r="F1614">
        <v>32</v>
      </c>
      <c r="G1614">
        <v>1.5122370413453781</v>
      </c>
      <c r="H1614">
        <v>0.14028765950772409</v>
      </c>
      <c r="I1614">
        <v>0.19014637184735911</v>
      </c>
    </row>
    <row r="1615" spans="1:9" x14ac:dyDescent="0.2">
      <c r="A1615" t="s">
        <v>894</v>
      </c>
      <c r="B1615" t="s">
        <v>714</v>
      </c>
      <c r="C1615" t="s">
        <v>743</v>
      </c>
      <c r="D1615">
        <v>-0.1290645779865221</v>
      </c>
      <c r="E1615">
        <v>8.5648027542302246E-2</v>
      </c>
      <c r="F1615">
        <v>32</v>
      </c>
      <c r="G1615">
        <v>-1.5069182757626971</v>
      </c>
      <c r="H1615">
        <v>0.14164099696118679</v>
      </c>
      <c r="I1615">
        <v>0.19178173426114811</v>
      </c>
    </row>
    <row r="1616" spans="1:9" x14ac:dyDescent="0.2">
      <c r="A1616" t="s">
        <v>52</v>
      </c>
      <c r="B1616" t="s">
        <v>722</v>
      </c>
      <c r="C1616" t="s">
        <v>742</v>
      </c>
      <c r="D1616">
        <v>7.7411594485387175E-2</v>
      </c>
      <c r="E1616">
        <v>5.1407341863601262E-2</v>
      </c>
      <c r="F1616">
        <v>32</v>
      </c>
      <c r="G1616">
        <v>1.505847057620346</v>
      </c>
      <c r="H1616">
        <v>0.14191483084692649</v>
      </c>
      <c r="I1616">
        <v>0.19203345140624989</v>
      </c>
    </row>
    <row r="1617" spans="1:9" x14ac:dyDescent="0.2">
      <c r="A1617" t="s">
        <v>891</v>
      </c>
      <c r="B1617" t="s">
        <v>714</v>
      </c>
      <c r="C1617" t="s">
        <v>738</v>
      </c>
      <c r="D1617">
        <v>-0.13167357367120849</v>
      </c>
      <c r="E1617">
        <v>8.7502025500467706E-2</v>
      </c>
      <c r="F1617">
        <v>32</v>
      </c>
      <c r="G1617">
        <v>-1.5048060078392671</v>
      </c>
      <c r="H1617">
        <v>0.1421813607313113</v>
      </c>
      <c r="I1617">
        <v>0.19227497946574851</v>
      </c>
    </row>
    <row r="1618" spans="1:9" x14ac:dyDescent="0.2">
      <c r="A1618" t="s">
        <v>889</v>
      </c>
      <c r="B1618" t="s">
        <v>722</v>
      </c>
      <c r="C1618" t="s">
        <v>745</v>
      </c>
      <c r="D1618">
        <v>9.1462998505716153E-2</v>
      </c>
      <c r="E1618">
        <v>6.0800055977883467E-2</v>
      </c>
      <c r="F1618">
        <v>32</v>
      </c>
      <c r="G1618">
        <v>1.504324248303103</v>
      </c>
      <c r="H1618">
        <v>0.14230483714019629</v>
      </c>
      <c r="I1618">
        <v>0.19232287395680001</v>
      </c>
    </row>
    <row r="1619" spans="1:9" x14ac:dyDescent="0.2">
      <c r="A1619" t="s">
        <v>883</v>
      </c>
      <c r="B1619" t="s">
        <v>714</v>
      </c>
      <c r="C1619" t="s">
        <v>731</v>
      </c>
      <c r="D1619">
        <v>0.1327702952304517</v>
      </c>
      <c r="E1619">
        <v>8.8339507194002936E-2</v>
      </c>
      <c r="F1619">
        <v>32</v>
      </c>
      <c r="G1619">
        <v>1.50295490033552</v>
      </c>
      <c r="H1619">
        <v>0.14265627605367401</v>
      </c>
      <c r="I1619">
        <v>0.19267860661794931</v>
      </c>
    </row>
    <row r="1620" spans="1:9" x14ac:dyDescent="0.2">
      <c r="A1620" t="s">
        <v>912</v>
      </c>
      <c r="B1620" t="s">
        <v>714</v>
      </c>
      <c r="C1620" t="s">
        <v>732</v>
      </c>
      <c r="D1620">
        <v>0.1360802757941971</v>
      </c>
      <c r="E1620">
        <v>9.0627712679725594E-2</v>
      </c>
      <c r="F1620">
        <v>32</v>
      </c>
      <c r="G1620">
        <v>1.5015305117000901</v>
      </c>
      <c r="H1620">
        <v>0.14302258100532519</v>
      </c>
      <c r="I1620">
        <v>0.19296783418744909</v>
      </c>
    </row>
    <row r="1621" spans="1:9" x14ac:dyDescent="0.2">
      <c r="A1621" t="s">
        <v>912</v>
      </c>
      <c r="B1621" t="s">
        <v>722</v>
      </c>
      <c r="C1621" t="s">
        <v>745</v>
      </c>
      <c r="D1621">
        <v>0.13607163536684239</v>
      </c>
      <c r="E1621">
        <v>9.0627712679725622E-2</v>
      </c>
      <c r="F1621">
        <v>32</v>
      </c>
      <c r="G1621">
        <v>1.5014351719072241</v>
      </c>
      <c r="H1621">
        <v>0.14304712616734441</v>
      </c>
      <c r="I1621">
        <v>0.19296783418744909</v>
      </c>
    </row>
    <row r="1622" spans="1:9" x14ac:dyDescent="0.2">
      <c r="A1622" t="s">
        <v>888</v>
      </c>
      <c r="B1622" t="s">
        <v>722</v>
      </c>
      <c r="C1622" t="s">
        <v>735</v>
      </c>
      <c r="D1622">
        <v>-8.4866354152509649E-2</v>
      </c>
      <c r="E1622">
        <v>5.6670188187138239E-2</v>
      </c>
      <c r="F1622">
        <v>32</v>
      </c>
      <c r="G1622">
        <v>-1.4975484794979159</v>
      </c>
      <c r="H1622">
        <v>0.14405063744972729</v>
      </c>
      <c r="I1622">
        <v>0.19420160011741011</v>
      </c>
    </row>
    <row r="1623" spans="1:9" x14ac:dyDescent="0.2">
      <c r="A1623" t="s">
        <v>913</v>
      </c>
      <c r="B1623" t="s">
        <v>722</v>
      </c>
      <c r="C1623" t="s">
        <v>745</v>
      </c>
      <c r="D1623">
        <v>-0.15882468261838739</v>
      </c>
      <c r="E1623">
        <v>0.1067524063658014</v>
      </c>
      <c r="F1623">
        <v>32</v>
      </c>
      <c r="G1623">
        <v>-1.487785503159089</v>
      </c>
      <c r="H1623">
        <v>0.14659629567521301</v>
      </c>
      <c r="I1623">
        <v>0.19751160379683241</v>
      </c>
    </row>
    <row r="1624" spans="1:9" x14ac:dyDescent="0.2">
      <c r="A1624" t="s">
        <v>909</v>
      </c>
      <c r="B1624" t="s">
        <v>714</v>
      </c>
      <c r="C1624" t="s">
        <v>747</v>
      </c>
      <c r="D1624">
        <v>-0.1416759307882432</v>
      </c>
      <c r="E1624">
        <v>9.5705995966112026E-2</v>
      </c>
      <c r="F1624">
        <v>32</v>
      </c>
      <c r="G1624">
        <v>-1.480324501700065</v>
      </c>
      <c r="H1624">
        <v>0.14856591837312799</v>
      </c>
      <c r="I1624">
        <v>0.20004190242103051</v>
      </c>
    </row>
    <row r="1625" spans="1:9" x14ac:dyDescent="0.2">
      <c r="A1625" t="s">
        <v>901</v>
      </c>
      <c r="B1625" t="s">
        <v>714</v>
      </c>
      <c r="C1625" t="s">
        <v>738</v>
      </c>
      <c r="D1625">
        <v>0.1242654049842611</v>
      </c>
      <c r="E1625">
        <v>8.4145289203693005E-2</v>
      </c>
      <c r="F1625">
        <v>32</v>
      </c>
      <c r="G1625">
        <v>1.4767957441259509</v>
      </c>
      <c r="H1625">
        <v>0.14950481615251529</v>
      </c>
      <c r="I1625">
        <v>0.20118208162482651</v>
      </c>
    </row>
    <row r="1626" spans="1:9" x14ac:dyDescent="0.2">
      <c r="A1626" t="s">
        <v>899</v>
      </c>
      <c r="B1626" t="s">
        <v>722</v>
      </c>
      <c r="C1626" t="s">
        <v>742</v>
      </c>
      <c r="D1626">
        <v>0.1271112990106075</v>
      </c>
      <c r="E1626">
        <v>8.6101267691082339E-2</v>
      </c>
      <c r="F1626">
        <v>32</v>
      </c>
      <c r="G1626">
        <v>1.476299971176529</v>
      </c>
      <c r="H1626">
        <v>0.14963710572573191</v>
      </c>
      <c r="I1626">
        <v>0.20123610770012221</v>
      </c>
    </row>
    <row r="1627" spans="1:9" x14ac:dyDescent="0.2">
      <c r="A1627" t="s">
        <v>890</v>
      </c>
      <c r="B1627" t="s">
        <v>714</v>
      </c>
      <c r="C1627" t="s">
        <v>730</v>
      </c>
      <c r="D1627">
        <v>8.9080294263632703E-2</v>
      </c>
      <c r="E1627">
        <v>6.0717480723876067E-2</v>
      </c>
      <c r="F1627">
        <v>32</v>
      </c>
      <c r="G1627">
        <v>1.467127641028813</v>
      </c>
      <c r="H1627">
        <v>0.15210151486685719</v>
      </c>
      <c r="I1627">
        <v>0.20442443598105611</v>
      </c>
    </row>
    <row r="1628" spans="1:9" x14ac:dyDescent="0.2">
      <c r="A1628" t="s">
        <v>892</v>
      </c>
      <c r="B1628" t="s">
        <v>722</v>
      </c>
      <c r="C1628" t="s">
        <v>749</v>
      </c>
      <c r="D1628">
        <v>-0.1194896328501147</v>
      </c>
      <c r="E1628">
        <v>8.1465258840961771E-2</v>
      </c>
      <c r="F1628">
        <v>32</v>
      </c>
      <c r="G1628">
        <v>-1.4667557011435379</v>
      </c>
      <c r="H1628">
        <v>0.15220212598586061</v>
      </c>
      <c r="I1628">
        <v>0.20443385187768731</v>
      </c>
    </row>
    <row r="1629" spans="1:9" x14ac:dyDescent="0.2">
      <c r="A1629" t="s">
        <v>901</v>
      </c>
      <c r="B1629" t="s">
        <v>714</v>
      </c>
      <c r="C1629" t="s">
        <v>749</v>
      </c>
      <c r="D1629">
        <v>0.1232148688942402</v>
      </c>
      <c r="E1629">
        <v>8.4145289203693005E-2</v>
      </c>
      <c r="F1629">
        <v>32</v>
      </c>
      <c r="G1629">
        <v>1.464310956207783</v>
      </c>
      <c r="H1629">
        <v>0.15286475967307139</v>
      </c>
      <c r="I1629">
        <v>0.20519768600245111</v>
      </c>
    </row>
    <row r="1630" spans="1:9" x14ac:dyDescent="0.2">
      <c r="A1630" t="s">
        <v>894</v>
      </c>
      <c r="B1630" t="s">
        <v>722</v>
      </c>
      <c r="C1630" t="s">
        <v>752</v>
      </c>
      <c r="D1630">
        <v>0.12530614680190891</v>
      </c>
      <c r="E1630">
        <v>8.564802754230226E-2</v>
      </c>
      <c r="F1630">
        <v>32</v>
      </c>
      <c r="G1630">
        <v>1.4630359904087591</v>
      </c>
      <c r="H1630">
        <v>0.1532112425076699</v>
      </c>
      <c r="I1630">
        <v>0.20553645800783241</v>
      </c>
    </row>
    <row r="1631" spans="1:9" x14ac:dyDescent="0.2">
      <c r="A1631" t="s">
        <v>909</v>
      </c>
      <c r="B1631" t="s">
        <v>722</v>
      </c>
      <c r="C1631" t="s">
        <v>742</v>
      </c>
      <c r="D1631">
        <v>-0.13991500795000689</v>
      </c>
      <c r="E1631">
        <v>9.5705995966112026E-2</v>
      </c>
      <c r="F1631">
        <v>32</v>
      </c>
      <c r="G1631">
        <v>-1.461925206854841</v>
      </c>
      <c r="H1631">
        <v>0.15351361707440991</v>
      </c>
      <c r="I1631">
        <v>0.2058156781402769</v>
      </c>
    </row>
    <row r="1632" spans="1:9" x14ac:dyDescent="0.2">
      <c r="A1632" t="s">
        <v>909</v>
      </c>
      <c r="B1632" t="s">
        <v>714</v>
      </c>
      <c r="C1632" t="s">
        <v>730</v>
      </c>
      <c r="D1632">
        <v>0.13960094468289541</v>
      </c>
      <c r="E1632">
        <v>9.5705995966112026E-2</v>
      </c>
      <c r="F1632">
        <v>32</v>
      </c>
      <c r="G1632">
        <v>1.4586436646281371</v>
      </c>
      <c r="H1632">
        <v>0.1544096861335523</v>
      </c>
      <c r="I1632">
        <v>0.20689003344520129</v>
      </c>
    </row>
    <row r="1633" spans="1:9" x14ac:dyDescent="0.2">
      <c r="A1633" t="s">
        <v>899</v>
      </c>
      <c r="B1633" t="s">
        <v>722</v>
      </c>
      <c r="C1633" t="s">
        <v>733</v>
      </c>
      <c r="D1633">
        <v>0.12543514854912879</v>
      </c>
      <c r="E1633">
        <v>8.6101267691082367E-2</v>
      </c>
      <c r="F1633">
        <v>32</v>
      </c>
      <c r="G1633">
        <v>1.456832772766717</v>
      </c>
      <c r="H1633">
        <v>0.15490595367794369</v>
      </c>
      <c r="I1633">
        <v>0.20742771479621649</v>
      </c>
    </row>
    <row r="1634" spans="1:9" x14ac:dyDescent="0.2">
      <c r="A1634" t="s">
        <v>887</v>
      </c>
      <c r="B1634" t="s">
        <v>722</v>
      </c>
      <c r="C1634" t="s">
        <v>748</v>
      </c>
      <c r="D1634">
        <v>-0.11313964807777201</v>
      </c>
      <c r="E1634">
        <v>7.7941839761414083E-2</v>
      </c>
      <c r="F1634">
        <v>32</v>
      </c>
      <c r="G1634">
        <v>-1.4515906786919719</v>
      </c>
      <c r="H1634">
        <v>0.15634968158949761</v>
      </c>
      <c r="I1634">
        <v>0.2092326621271218</v>
      </c>
    </row>
    <row r="1635" spans="1:9" x14ac:dyDescent="0.2">
      <c r="A1635" t="s">
        <v>911</v>
      </c>
      <c r="B1635" t="s">
        <v>722</v>
      </c>
      <c r="C1635" t="s">
        <v>745</v>
      </c>
      <c r="D1635">
        <v>-9.9074386401411113E-2</v>
      </c>
      <c r="E1635">
        <v>6.8393870479695765E-2</v>
      </c>
      <c r="F1635">
        <v>32</v>
      </c>
      <c r="G1635">
        <v>-1.4485857534678279</v>
      </c>
      <c r="H1635">
        <v>0.15718207730132949</v>
      </c>
      <c r="I1635">
        <v>0.2102177935248645</v>
      </c>
    </row>
    <row r="1636" spans="1:9" x14ac:dyDescent="0.2">
      <c r="A1636" t="s">
        <v>896</v>
      </c>
      <c r="B1636" t="s">
        <v>714</v>
      </c>
      <c r="C1636" t="s">
        <v>739</v>
      </c>
      <c r="D1636">
        <v>0.15903186493388249</v>
      </c>
      <c r="E1636">
        <v>0.1105501787220628</v>
      </c>
      <c r="F1636">
        <v>32</v>
      </c>
      <c r="G1636">
        <v>1.438549143676275</v>
      </c>
      <c r="H1636">
        <v>0.15998784013804879</v>
      </c>
      <c r="I1636">
        <v>0.21383931631670661</v>
      </c>
    </row>
    <row r="1637" spans="1:9" x14ac:dyDescent="0.2">
      <c r="A1637" t="s">
        <v>896</v>
      </c>
      <c r="B1637" t="s">
        <v>714</v>
      </c>
      <c r="C1637" t="s">
        <v>746</v>
      </c>
      <c r="D1637">
        <v>0.1589631384883364</v>
      </c>
      <c r="E1637">
        <v>0.1105501787220628</v>
      </c>
      <c r="F1637">
        <v>32</v>
      </c>
      <c r="G1637">
        <v>1.437927467200121</v>
      </c>
      <c r="H1637">
        <v>0.1601629279345729</v>
      </c>
      <c r="I1637">
        <v>0.2139424064887506</v>
      </c>
    </row>
    <row r="1638" spans="1:9" x14ac:dyDescent="0.2">
      <c r="A1638" t="s">
        <v>52</v>
      </c>
      <c r="B1638" t="s">
        <v>714</v>
      </c>
      <c r="C1638" t="s">
        <v>739</v>
      </c>
      <c r="D1638">
        <v>7.3880695771607191E-2</v>
      </c>
      <c r="E1638">
        <v>5.1407341863601269E-2</v>
      </c>
      <c r="F1638">
        <v>32</v>
      </c>
      <c r="G1638">
        <v>1.4371623408896399</v>
      </c>
      <c r="H1638">
        <v>0.16037862489335361</v>
      </c>
      <c r="I1638">
        <v>0.21409958237596841</v>
      </c>
    </row>
    <row r="1639" spans="1:9" x14ac:dyDescent="0.2">
      <c r="A1639" t="s">
        <v>903</v>
      </c>
      <c r="B1639" t="s">
        <v>722</v>
      </c>
      <c r="C1639" t="s">
        <v>737</v>
      </c>
      <c r="D1639">
        <v>-0.18692250928050061</v>
      </c>
      <c r="E1639">
        <v>0.13039791332931361</v>
      </c>
      <c r="F1639">
        <v>32</v>
      </c>
      <c r="G1639">
        <v>-1.4334777643905769</v>
      </c>
      <c r="H1639">
        <v>0.16142056637968691</v>
      </c>
      <c r="I1639">
        <v>0.21535889857864149</v>
      </c>
    </row>
    <row r="1640" spans="1:9" x14ac:dyDescent="0.2">
      <c r="A1640" t="s">
        <v>886</v>
      </c>
      <c r="B1640" t="s">
        <v>722</v>
      </c>
      <c r="C1640" t="s">
        <v>735</v>
      </c>
      <c r="D1640">
        <v>-6.2770221098091938E-2</v>
      </c>
      <c r="E1640">
        <v>4.3841290675561459E-2</v>
      </c>
      <c r="F1640">
        <v>32</v>
      </c>
      <c r="G1640">
        <v>-1.431760336679186</v>
      </c>
      <c r="H1640">
        <v>0.16190805437936481</v>
      </c>
      <c r="I1640">
        <v>0.2158774058391531</v>
      </c>
    </row>
    <row r="1641" spans="1:9" x14ac:dyDescent="0.2">
      <c r="A1641" t="s">
        <v>906</v>
      </c>
      <c r="B1641" t="s">
        <v>722</v>
      </c>
      <c r="C1641" t="s">
        <v>752</v>
      </c>
      <c r="D1641">
        <v>-0.20849092591325549</v>
      </c>
      <c r="E1641">
        <v>0.14581018249887059</v>
      </c>
      <c r="F1641">
        <v>32</v>
      </c>
      <c r="G1641">
        <v>-1.429879054673499</v>
      </c>
      <c r="H1641">
        <v>0.16244338698704069</v>
      </c>
      <c r="I1641">
        <v>0.21645903427681329</v>
      </c>
    </row>
    <row r="1642" spans="1:9" x14ac:dyDescent="0.2">
      <c r="A1642" t="s">
        <v>899</v>
      </c>
      <c r="B1642" t="s">
        <v>722</v>
      </c>
      <c r="C1642" t="s">
        <v>756</v>
      </c>
      <c r="D1642">
        <v>0.1224021271524207</v>
      </c>
      <c r="E1642">
        <v>8.6101267691082325E-2</v>
      </c>
      <c r="F1642">
        <v>32</v>
      </c>
      <c r="G1642">
        <v>1.421606562072699</v>
      </c>
      <c r="H1642">
        <v>0.16481399843191649</v>
      </c>
      <c r="I1642">
        <v>0.21948400766786921</v>
      </c>
    </row>
    <row r="1643" spans="1:9" x14ac:dyDescent="0.2">
      <c r="A1643" t="s">
        <v>52</v>
      </c>
      <c r="B1643" t="s">
        <v>714</v>
      </c>
      <c r="C1643" t="s">
        <v>741</v>
      </c>
      <c r="D1643">
        <v>7.3036078806894139E-2</v>
      </c>
      <c r="E1643">
        <v>5.1407341863601283E-2</v>
      </c>
      <c r="F1643">
        <v>32</v>
      </c>
      <c r="G1643">
        <v>1.4207324510316099</v>
      </c>
      <c r="H1643">
        <v>0.1650660742833944</v>
      </c>
      <c r="I1643">
        <v>0.2196857442016657</v>
      </c>
    </row>
    <row r="1644" spans="1:9" x14ac:dyDescent="0.2">
      <c r="A1644" t="s">
        <v>901</v>
      </c>
      <c r="B1644" t="s">
        <v>722</v>
      </c>
      <c r="C1644" t="s">
        <v>755</v>
      </c>
      <c r="D1644">
        <v>0.1192667390532909</v>
      </c>
      <c r="E1644">
        <v>8.4145289203692977E-2</v>
      </c>
      <c r="F1644">
        <v>32</v>
      </c>
      <c r="G1644">
        <v>1.417390565555944</v>
      </c>
      <c r="H1644">
        <v>0.16603260940735079</v>
      </c>
      <c r="I1644">
        <v>0.22083752676349211</v>
      </c>
    </row>
    <row r="1645" spans="1:9" x14ac:dyDescent="0.2">
      <c r="A1645" t="s">
        <v>908</v>
      </c>
      <c r="B1645" t="s">
        <v>722</v>
      </c>
      <c r="C1645" t="s">
        <v>752</v>
      </c>
      <c r="D1645">
        <v>-0.108660605219475</v>
      </c>
      <c r="E1645">
        <v>7.690074948007021E-2</v>
      </c>
      <c r="F1645">
        <v>32</v>
      </c>
      <c r="G1645">
        <v>-1.4129980000732729</v>
      </c>
      <c r="H1645">
        <v>0.16730979495625381</v>
      </c>
      <c r="I1645">
        <v>0.22240084734294491</v>
      </c>
    </row>
    <row r="1646" spans="1:9" x14ac:dyDescent="0.2">
      <c r="A1646" t="s">
        <v>884</v>
      </c>
      <c r="B1646" t="s">
        <v>714</v>
      </c>
      <c r="C1646" t="s">
        <v>731</v>
      </c>
      <c r="D1646">
        <v>7.8274223368190232E-2</v>
      </c>
      <c r="E1646">
        <v>5.5532639711903177E-2</v>
      </c>
      <c r="F1646">
        <v>32</v>
      </c>
      <c r="G1646">
        <v>1.4095174256845651</v>
      </c>
      <c r="H1646">
        <v>0.16832728873076541</v>
      </c>
      <c r="I1646">
        <v>0.22361727408028681</v>
      </c>
    </row>
    <row r="1647" spans="1:9" x14ac:dyDescent="0.2">
      <c r="A1647" t="s">
        <v>914</v>
      </c>
      <c r="B1647" t="s">
        <v>722</v>
      </c>
      <c r="C1647" t="s">
        <v>737</v>
      </c>
      <c r="D1647">
        <v>-0.15563312857213099</v>
      </c>
      <c r="E1647">
        <v>0.11054741591693031</v>
      </c>
      <c r="F1647">
        <v>32</v>
      </c>
      <c r="G1647">
        <v>-1.407840493432067</v>
      </c>
      <c r="H1647">
        <v>0.1688192482413497</v>
      </c>
      <c r="I1647">
        <v>0.22413449128213231</v>
      </c>
    </row>
    <row r="1648" spans="1:9" x14ac:dyDescent="0.2">
      <c r="A1648" t="s">
        <v>913</v>
      </c>
      <c r="B1648" t="s">
        <v>722</v>
      </c>
      <c r="C1648" t="s">
        <v>753</v>
      </c>
      <c r="D1648">
        <v>-0.1498515997892928</v>
      </c>
      <c r="E1648">
        <v>0.1067524063658014</v>
      </c>
      <c r="F1648">
        <v>32</v>
      </c>
      <c r="G1648">
        <v>-1.403730415929044</v>
      </c>
      <c r="H1648">
        <v>0.1700297947208273</v>
      </c>
      <c r="I1648">
        <v>0.2256045392893602</v>
      </c>
    </row>
    <row r="1649" spans="1:9" x14ac:dyDescent="0.2">
      <c r="A1649" t="s">
        <v>893</v>
      </c>
      <c r="B1649" t="s">
        <v>722</v>
      </c>
      <c r="C1649" t="s">
        <v>735</v>
      </c>
      <c r="D1649">
        <v>-0.1389520273329059</v>
      </c>
      <c r="E1649">
        <v>9.9429536774780086E-2</v>
      </c>
      <c r="F1649">
        <v>32</v>
      </c>
      <c r="G1649">
        <v>-1.3974924538535169</v>
      </c>
      <c r="H1649">
        <v>0.17188007573406339</v>
      </c>
      <c r="I1649">
        <v>0.22792112046338461</v>
      </c>
    </row>
    <row r="1650" spans="1:9" x14ac:dyDescent="0.2">
      <c r="A1650" t="s">
        <v>55</v>
      </c>
      <c r="B1650" t="s">
        <v>722</v>
      </c>
      <c r="C1650" t="s">
        <v>731</v>
      </c>
      <c r="D1650">
        <v>6.545026172035831E-2</v>
      </c>
      <c r="E1650">
        <v>4.6938106133475217E-2</v>
      </c>
      <c r="F1650">
        <v>32</v>
      </c>
      <c r="G1650">
        <v>1.3943950259569731</v>
      </c>
      <c r="H1650">
        <v>0.1728046683609106</v>
      </c>
      <c r="I1650">
        <v>0.22886925148588769</v>
      </c>
    </row>
    <row r="1651" spans="1:9" x14ac:dyDescent="0.2">
      <c r="A1651" t="s">
        <v>49</v>
      </c>
      <c r="B1651" t="s">
        <v>722</v>
      </c>
      <c r="C1651" t="s">
        <v>742</v>
      </c>
      <c r="D1651">
        <v>8.9847352209078274E-2</v>
      </c>
      <c r="E1651">
        <v>6.4424177334985705E-2</v>
      </c>
      <c r="F1651">
        <v>32</v>
      </c>
      <c r="G1651">
        <v>1.394621645564831</v>
      </c>
      <c r="H1651">
        <v>0.1727368898462511</v>
      </c>
      <c r="I1651">
        <v>0.22886925148588769</v>
      </c>
    </row>
    <row r="1652" spans="1:9" x14ac:dyDescent="0.2">
      <c r="A1652" t="s">
        <v>886</v>
      </c>
      <c r="B1652" t="s">
        <v>722</v>
      </c>
      <c r="C1652" t="s">
        <v>753</v>
      </c>
      <c r="D1652">
        <v>-6.0936754554686612E-2</v>
      </c>
      <c r="E1652">
        <v>4.3841290675561473E-2</v>
      </c>
      <c r="F1652">
        <v>32</v>
      </c>
      <c r="G1652">
        <v>-1.3899397945566121</v>
      </c>
      <c r="H1652">
        <v>0.17414139445747459</v>
      </c>
      <c r="I1652">
        <v>0.23049988211825731</v>
      </c>
    </row>
    <row r="1653" spans="1:9" x14ac:dyDescent="0.2">
      <c r="A1653" t="s">
        <v>912</v>
      </c>
      <c r="B1653" t="s">
        <v>722</v>
      </c>
      <c r="C1653" t="s">
        <v>742</v>
      </c>
      <c r="D1653">
        <v>-0.1257482453596783</v>
      </c>
      <c r="E1653">
        <v>9.0627712679725608E-2</v>
      </c>
      <c r="F1653">
        <v>32</v>
      </c>
      <c r="G1653">
        <v>-1.3875253125284881</v>
      </c>
      <c r="H1653">
        <v>0.17486919609451371</v>
      </c>
      <c r="I1653">
        <v>0.2313230310541598</v>
      </c>
    </row>
    <row r="1654" spans="1:9" x14ac:dyDescent="0.2">
      <c r="A1654" t="s">
        <v>911</v>
      </c>
      <c r="B1654" t="s">
        <v>722</v>
      </c>
      <c r="C1654" t="s">
        <v>730</v>
      </c>
      <c r="D1654">
        <v>9.4311326278887442E-2</v>
      </c>
      <c r="E1654">
        <v>6.8393870479695723E-2</v>
      </c>
      <c r="F1654">
        <v>32</v>
      </c>
      <c r="G1654">
        <v>1.378944130773911</v>
      </c>
      <c r="H1654">
        <v>0.1774750901141165</v>
      </c>
      <c r="I1654">
        <v>0.2346280852356116</v>
      </c>
    </row>
    <row r="1655" spans="1:9" x14ac:dyDescent="0.2">
      <c r="A1655" t="s">
        <v>891</v>
      </c>
      <c r="B1655" t="s">
        <v>722</v>
      </c>
      <c r="C1655" t="s">
        <v>755</v>
      </c>
      <c r="D1655">
        <v>0.120542283690128</v>
      </c>
      <c r="E1655">
        <v>8.7502025500467692E-2</v>
      </c>
      <c r="F1655">
        <v>32</v>
      </c>
      <c r="G1655">
        <v>1.3775942099704159</v>
      </c>
      <c r="H1655">
        <v>0.17788777133600781</v>
      </c>
      <c r="I1655">
        <v>0.23503139298115011</v>
      </c>
    </row>
    <row r="1656" spans="1:9" x14ac:dyDescent="0.2">
      <c r="A1656" t="s">
        <v>887</v>
      </c>
      <c r="B1656" t="s">
        <v>714</v>
      </c>
      <c r="C1656" t="s">
        <v>742</v>
      </c>
      <c r="D1656">
        <v>-0.10688978735987591</v>
      </c>
      <c r="E1656">
        <v>7.7941839761414083E-2</v>
      </c>
      <c r="F1656">
        <v>32</v>
      </c>
      <c r="G1656">
        <v>-1.371404468858751</v>
      </c>
      <c r="H1656">
        <v>0.1797896091897748</v>
      </c>
      <c r="I1656">
        <v>0.2374005480474414</v>
      </c>
    </row>
    <row r="1657" spans="1:9" x14ac:dyDescent="0.2">
      <c r="A1657" t="s">
        <v>49</v>
      </c>
      <c r="B1657" t="s">
        <v>722</v>
      </c>
      <c r="C1657" t="s">
        <v>733</v>
      </c>
      <c r="D1657">
        <v>8.8275441233703844E-2</v>
      </c>
      <c r="E1657">
        <v>6.4424177334985719E-2</v>
      </c>
      <c r="F1657">
        <v>32</v>
      </c>
      <c r="G1657">
        <v>1.3702222501763419</v>
      </c>
      <c r="H1657">
        <v>0.18015464730406761</v>
      </c>
      <c r="I1657">
        <v>0.2377388215782982</v>
      </c>
    </row>
    <row r="1658" spans="1:9" x14ac:dyDescent="0.2">
      <c r="A1658" t="s">
        <v>906</v>
      </c>
      <c r="B1658" t="s">
        <v>722</v>
      </c>
      <c r="C1658" t="s">
        <v>737</v>
      </c>
      <c r="D1658">
        <v>-0.19948887523985931</v>
      </c>
      <c r="E1658">
        <v>0.14581018249887051</v>
      </c>
      <c r="F1658">
        <v>32</v>
      </c>
      <c r="G1658">
        <v>-1.368140906355457</v>
      </c>
      <c r="H1658">
        <v>0.18079871278064691</v>
      </c>
      <c r="I1658">
        <v>0.2383007777386438</v>
      </c>
    </row>
    <row r="1659" spans="1:9" x14ac:dyDescent="0.2">
      <c r="A1659" t="s">
        <v>883</v>
      </c>
      <c r="B1659" t="s">
        <v>722</v>
      </c>
      <c r="C1659" t="s">
        <v>735</v>
      </c>
      <c r="D1659">
        <v>-0.12087810480297551</v>
      </c>
      <c r="E1659">
        <v>8.8339507194002936E-2</v>
      </c>
      <c r="F1659">
        <v>32</v>
      </c>
      <c r="G1659">
        <v>-1.36833573836352</v>
      </c>
      <c r="H1659">
        <v>0.18073834674373279</v>
      </c>
      <c r="I1659">
        <v>0.2383007777386438</v>
      </c>
    </row>
    <row r="1660" spans="1:9" x14ac:dyDescent="0.2">
      <c r="A1660" t="s">
        <v>892</v>
      </c>
      <c r="B1660" t="s">
        <v>722</v>
      </c>
      <c r="C1660" t="s">
        <v>734</v>
      </c>
      <c r="D1660">
        <v>-0.1108782366353198</v>
      </c>
      <c r="E1660">
        <v>8.1465258840961771E-2</v>
      </c>
      <c r="F1660">
        <v>32</v>
      </c>
      <c r="G1660">
        <v>-1.361049338243419</v>
      </c>
      <c r="H1660">
        <v>0.1830066263953247</v>
      </c>
      <c r="I1660">
        <v>0.2410654234302709</v>
      </c>
    </row>
    <row r="1661" spans="1:9" x14ac:dyDescent="0.2">
      <c r="A1661" t="s">
        <v>899</v>
      </c>
      <c r="B1661" t="s">
        <v>722</v>
      </c>
      <c r="C1661" t="s">
        <v>757</v>
      </c>
      <c r="D1661">
        <v>0.1165156847588537</v>
      </c>
      <c r="E1661">
        <v>8.6101267691082353E-2</v>
      </c>
      <c r="F1661">
        <v>32</v>
      </c>
      <c r="G1661">
        <v>1.3532400611904281</v>
      </c>
      <c r="H1661">
        <v>0.185462145385421</v>
      </c>
      <c r="I1661">
        <v>0.2441526977225795</v>
      </c>
    </row>
    <row r="1662" spans="1:9" x14ac:dyDescent="0.2">
      <c r="A1662" t="s">
        <v>880</v>
      </c>
      <c r="B1662" t="s">
        <v>722</v>
      </c>
      <c r="C1662" t="s">
        <v>750</v>
      </c>
      <c r="D1662">
        <v>-5.8147251632595043E-2</v>
      </c>
      <c r="E1662">
        <v>4.3384139868764993E-2</v>
      </c>
      <c r="F1662">
        <v>32</v>
      </c>
      <c r="G1662">
        <v>-1.34028822072969</v>
      </c>
      <c r="H1662">
        <v>0.18959082645296729</v>
      </c>
      <c r="I1662">
        <v>0.2494375692610124</v>
      </c>
    </row>
    <row r="1663" spans="1:9" x14ac:dyDescent="0.2">
      <c r="A1663" t="s">
        <v>904</v>
      </c>
      <c r="B1663" t="s">
        <v>722</v>
      </c>
      <c r="C1663" t="s">
        <v>730</v>
      </c>
      <c r="D1663">
        <v>-7.615263938944461E-2</v>
      </c>
      <c r="E1663">
        <v>5.7177318987961558E-2</v>
      </c>
      <c r="F1663">
        <v>32</v>
      </c>
      <c r="G1663">
        <v>-1.3318679633348709</v>
      </c>
      <c r="H1663">
        <v>0.1923127870082304</v>
      </c>
      <c r="I1663">
        <v>0.25286642193014769</v>
      </c>
    </row>
    <row r="1664" spans="1:9" x14ac:dyDescent="0.2">
      <c r="A1664" t="s">
        <v>914</v>
      </c>
      <c r="B1664" t="s">
        <v>714</v>
      </c>
      <c r="C1664" t="s">
        <v>731</v>
      </c>
      <c r="D1664">
        <v>-0.1467065718952878</v>
      </c>
      <c r="E1664">
        <v>0.11054741591693019</v>
      </c>
      <c r="F1664">
        <v>32</v>
      </c>
      <c r="G1664">
        <v>-1.327091824611522</v>
      </c>
      <c r="H1664">
        <v>0.1938700574636355</v>
      </c>
      <c r="I1664">
        <v>0.25476065312910939</v>
      </c>
    </row>
    <row r="1665" spans="1:9" x14ac:dyDescent="0.2">
      <c r="A1665" t="s">
        <v>897</v>
      </c>
      <c r="B1665" t="s">
        <v>722</v>
      </c>
      <c r="C1665" t="s">
        <v>732</v>
      </c>
      <c r="D1665">
        <v>6.6814134452103213E-2</v>
      </c>
      <c r="E1665">
        <v>5.0422032527988762E-2</v>
      </c>
      <c r="F1665">
        <v>32</v>
      </c>
      <c r="G1665">
        <v>1.3250979998677239</v>
      </c>
      <c r="H1665">
        <v>0.1945230100625592</v>
      </c>
      <c r="I1665">
        <v>0.25546497533170742</v>
      </c>
    </row>
    <row r="1666" spans="1:9" x14ac:dyDescent="0.2">
      <c r="A1666" t="s">
        <v>908</v>
      </c>
      <c r="B1666" t="s">
        <v>714</v>
      </c>
      <c r="C1666" t="s">
        <v>742</v>
      </c>
      <c r="D1666">
        <v>0.10161711284863829</v>
      </c>
      <c r="E1666">
        <v>7.6900749480070182E-2</v>
      </c>
      <c r="F1666">
        <v>32</v>
      </c>
      <c r="G1666">
        <v>1.3214060140593771</v>
      </c>
      <c r="H1666">
        <v>0.19573654918998759</v>
      </c>
      <c r="I1666">
        <v>0.25690422081185871</v>
      </c>
    </row>
    <row r="1667" spans="1:9" x14ac:dyDescent="0.2">
      <c r="A1667" t="s">
        <v>900</v>
      </c>
      <c r="B1667" t="s">
        <v>722</v>
      </c>
      <c r="C1667" t="s">
        <v>734</v>
      </c>
      <c r="D1667">
        <v>-0.1242535477659471</v>
      </c>
      <c r="E1667">
        <v>9.41594370691127E-2</v>
      </c>
      <c r="F1667">
        <v>32</v>
      </c>
      <c r="G1667">
        <v>-1.319608014167984</v>
      </c>
      <c r="H1667">
        <v>0.1963296441473667</v>
      </c>
      <c r="I1667">
        <v>0.25752789358429362</v>
      </c>
    </row>
    <row r="1668" spans="1:9" x14ac:dyDescent="0.2">
      <c r="A1668" t="s">
        <v>895</v>
      </c>
      <c r="B1668" t="s">
        <v>714</v>
      </c>
      <c r="C1668" t="s">
        <v>753</v>
      </c>
      <c r="D1668">
        <v>6.3298452206735023E-2</v>
      </c>
      <c r="E1668">
        <v>4.8056306274932091E-2</v>
      </c>
      <c r="F1668">
        <v>32</v>
      </c>
      <c r="G1668">
        <v>1.3171726483638171</v>
      </c>
      <c r="H1668">
        <v>0.19713518041387601</v>
      </c>
      <c r="I1668">
        <v>0.25842931213919867</v>
      </c>
    </row>
    <row r="1669" spans="1:9" x14ac:dyDescent="0.2">
      <c r="A1669" t="s">
        <v>896</v>
      </c>
      <c r="B1669" t="s">
        <v>722</v>
      </c>
      <c r="C1669" t="s">
        <v>732</v>
      </c>
      <c r="D1669">
        <v>0.14453086421299119</v>
      </c>
      <c r="E1669">
        <v>0.1105501787220628</v>
      </c>
      <c r="F1669">
        <v>32</v>
      </c>
      <c r="G1669">
        <v>1.307377933565899</v>
      </c>
      <c r="H1669">
        <v>0.2004005436354076</v>
      </c>
      <c r="I1669">
        <v>0.26255236190745662</v>
      </c>
    </row>
    <row r="1670" spans="1:9" x14ac:dyDescent="0.2">
      <c r="A1670" t="s">
        <v>879</v>
      </c>
      <c r="B1670" t="s">
        <v>722</v>
      </c>
      <c r="C1670" t="s">
        <v>742</v>
      </c>
      <c r="D1670">
        <v>-6.540336987858808E-2</v>
      </c>
      <c r="E1670">
        <v>5.0193996098885307E-2</v>
      </c>
      <c r="F1670">
        <v>32</v>
      </c>
      <c r="G1670">
        <v>-1.303011813399741</v>
      </c>
      <c r="H1670">
        <v>0.2018693804981809</v>
      </c>
      <c r="I1670">
        <v>0.26431818165948873</v>
      </c>
    </row>
    <row r="1671" spans="1:9" x14ac:dyDescent="0.2">
      <c r="A1671" t="s">
        <v>879</v>
      </c>
      <c r="B1671" t="s">
        <v>722</v>
      </c>
      <c r="C1671" t="s">
        <v>753</v>
      </c>
      <c r="D1671">
        <v>-6.5115604631450275E-2</v>
      </c>
      <c r="E1671">
        <v>5.0193996098885321E-2</v>
      </c>
      <c r="F1671">
        <v>32</v>
      </c>
      <c r="G1671">
        <v>-1.2972787522867959</v>
      </c>
      <c r="H1671">
        <v>0.20381054487130559</v>
      </c>
      <c r="I1671">
        <v>0.26654025748438998</v>
      </c>
    </row>
    <row r="1672" spans="1:9" x14ac:dyDescent="0.2">
      <c r="A1672" t="s">
        <v>906</v>
      </c>
      <c r="B1672" t="s">
        <v>722</v>
      </c>
      <c r="C1672" t="s">
        <v>742</v>
      </c>
      <c r="D1672">
        <v>0.18918677506193529</v>
      </c>
      <c r="E1672">
        <v>0.14581018249887051</v>
      </c>
      <c r="F1672">
        <v>32</v>
      </c>
      <c r="G1672">
        <v>1.2974867174547351</v>
      </c>
      <c r="H1672">
        <v>0.20373988182789851</v>
      </c>
      <c r="I1672">
        <v>0.26654025748438998</v>
      </c>
    </row>
    <row r="1673" spans="1:9" x14ac:dyDescent="0.2">
      <c r="A1673" t="s">
        <v>911</v>
      </c>
      <c r="B1673" t="s">
        <v>714</v>
      </c>
      <c r="C1673" t="s">
        <v>748</v>
      </c>
      <c r="D1673">
        <v>-8.8443341199522588E-2</v>
      </c>
      <c r="E1673">
        <v>6.8393870479695723E-2</v>
      </c>
      <c r="F1673">
        <v>32</v>
      </c>
      <c r="G1673">
        <v>-1.293147186717251</v>
      </c>
      <c r="H1673">
        <v>0.20521825572268521</v>
      </c>
      <c r="I1673">
        <v>0.2681097701593107</v>
      </c>
    </row>
    <row r="1674" spans="1:9" x14ac:dyDescent="0.2">
      <c r="A1674" t="s">
        <v>914</v>
      </c>
      <c r="B1674" t="s">
        <v>714</v>
      </c>
      <c r="C1674" t="s">
        <v>735</v>
      </c>
      <c r="D1674">
        <v>-0.14294180263826889</v>
      </c>
      <c r="E1674">
        <v>0.11054741591693031</v>
      </c>
      <c r="F1674">
        <v>32</v>
      </c>
      <c r="G1674">
        <v>-1.293036128005751</v>
      </c>
      <c r="H1674">
        <v>0.20525619766775069</v>
      </c>
      <c r="I1674">
        <v>0.2681097701593107</v>
      </c>
    </row>
    <row r="1675" spans="1:9" x14ac:dyDescent="0.2">
      <c r="A1675" t="s">
        <v>910</v>
      </c>
      <c r="B1675" t="s">
        <v>722</v>
      </c>
      <c r="C1675" t="s">
        <v>738</v>
      </c>
      <c r="D1675">
        <v>5.4355746605190991E-2</v>
      </c>
      <c r="E1675">
        <v>4.2126847036834218E-2</v>
      </c>
      <c r="F1675">
        <v>32</v>
      </c>
      <c r="G1675">
        <v>1.29028755837493</v>
      </c>
      <c r="H1675">
        <v>0.20619691759170061</v>
      </c>
      <c r="I1675">
        <v>0.26917756606113208</v>
      </c>
    </row>
    <row r="1676" spans="1:9" x14ac:dyDescent="0.2">
      <c r="A1676" t="s">
        <v>911</v>
      </c>
      <c r="B1676" t="s">
        <v>722</v>
      </c>
      <c r="C1676" t="s">
        <v>731</v>
      </c>
      <c r="D1676">
        <v>-8.7748368847479719E-2</v>
      </c>
      <c r="E1676">
        <v>6.8393870479695737E-2</v>
      </c>
      <c r="F1676">
        <v>32</v>
      </c>
      <c r="G1676">
        <v>-1.2829858616281971</v>
      </c>
      <c r="H1676">
        <v>0.20871190651312899</v>
      </c>
      <c r="I1676">
        <v>0.27229797122143001</v>
      </c>
    </row>
    <row r="1677" spans="1:9" x14ac:dyDescent="0.2">
      <c r="A1677" t="s">
        <v>913</v>
      </c>
      <c r="B1677" t="s">
        <v>722</v>
      </c>
      <c r="C1677" t="s">
        <v>737</v>
      </c>
      <c r="D1677">
        <v>-0.13653211787616459</v>
      </c>
      <c r="E1677">
        <v>0.1067524063658014</v>
      </c>
      <c r="F1677">
        <v>32</v>
      </c>
      <c r="G1677">
        <v>-1.278960564207976</v>
      </c>
      <c r="H1677">
        <v>0.2101082962024779</v>
      </c>
      <c r="I1677">
        <v>0.27395613069027558</v>
      </c>
    </row>
    <row r="1678" spans="1:9" x14ac:dyDescent="0.2">
      <c r="A1678" t="s">
        <v>914</v>
      </c>
      <c r="B1678" t="s">
        <v>714</v>
      </c>
      <c r="C1678" t="s">
        <v>747</v>
      </c>
      <c r="D1678">
        <v>0.14112392705505181</v>
      </c>
      <c r="E1678">
        <v>0.11054741591693031</v>
      </c>
      <c r="F1678">
        <v>32</v>
      </c>
      <c r="G1678">
        <v>1.2765918215682039</v>
      </c>
      <c r="H1678">
        <v>0.21093332502085729</v>
      </c>
      <c r="I1678">
        <v>0.27486776959758502</v>
      </c>
    </row>
    <row r="1679" spans="1:9" x14ac:dyDescent="0.2">
      <c r="A1679" t="s">
        <v>908</v>
      </c>
      <c r="B1679" t="s">
        <v>714</v>
      </c>
      <c r="C1679" t="s">
        <v>740</v>
      </c>
      <c r="D1679">
        <v>-9.8096134406600227E-2</v>
      </c>
      <c r="E1679">
        <v>7.6900749480070196E-2</v>
      </c>
      <c r="F1679">
        <v>32</v>
      </c>
      <c r="G1679">
        <v>-1.275620004614169</v>
      </c>
      <c r="H1679">
        <v>0.21127251621650381</v>
      </c>
      <c r="I1679">
        <v>0.27514560251451659</v>
      </c>
    </row>
    <row r="1680" spans="1:9" x14ac:dyDescent="0.2">
      <c r="A1680" t="s">
        <v>909</v>
      </c>
      <c r="B1680" t="s">
        <v>714</v>
      </c>
      <c r="C1680" t="s">
        <v>736</v>
      </c>
      <c r="D1680">
        <v>-0.1211864547355755</v>
      </c>
      <c r="E1680">
        <v>9.5705995966111998E-2</v>
      </c>
      <c r="F1680">
        <v>32</v>
      </c>
      <c r="G1680">
        <v>-1.2662368069236301</v>
      </c>
      <c r="H1680">
        <v>0.2145687851742733</v>
      </c>
      <c r="I1680">
        <v>0.27927188725900648</v>
      </c>
    </row>
    <row r="1681" spans="1:9" x14ac:dyDescent="0.2">
      <c r="A1681" t="s">
        <v>907</v>
      </c>
      <c r="B1681" t="s">
        <v>722</v>
      </c>
      <c r="C1681" t="s">
        <v>736</v>
      </c>
      <c r="D1681">
        <v>5.0303709372362213E-2</v>
      </c>
      <c r="E1681">
        <v>3.9751652316631171E-2</v>
      </c>
      <c r="F1681">
        <v>32</v>
      </c>
      <c r="G1681">
        <v>1.2654495207314009</v>
      </c>
      <c r="H1681">
        <v>0.2148471112059144</v>
      </c>
      <c r="I1681">
        <v>0.27946759432621621</v>
      </c>
    </row>
    <row r="1682" spans="1:9" x14ac:dyDescent="0.2">
      <c r="A1682" t="s">
        <v>899</v>
      </c>
      <c r="B1682" t="s">
        <v>714</v>
      </c>
      <c r="C1682" t="s">
        <v>736</v>
      </c>
      <c r="D1682">
        <v>-0.1087522301377505</v>
      </c>
      <c r="E1682">
        <v>8.6101267691082325E-2</v>
      </c>
      <c r="F1682">
        <v>32</v>
      </c>
      <c r="G1682">
        <v>-1.263073506977112</v>
      </c>
      <c r="H1682">
        <v>0.21568874592562029</v>
      </c>
      <c r="I1682">
        <v>0.28039536970330647</v>
      </c>
    </row>
    <row r="1683" spans="1:9" x14ac:dyDescent="0.2">
      <c r="A1683" t="s">
        <v>896</v>
      </c>
      <c r="B1683" t="s">
        <v>714</v>
      </c>
      <c r="C1683" t="s">
        <v>745</v>
      </c>
      <c r="D1683">
        <v>0.13922516300711879</v>
      </c>
      <c r="E1683">
        <v>0.1105501787220628</v>
      </c>
      <c r="F1683">
        <v>32</v>
      </c>
      <c r="G1683">
        <v>1.2593843322239091</v>
      </c>
      <c r="H1683">
        <v>0.21700045543079671</v>
      </c>
      <c r="I1683">
        <v>0.28193277493210001</v>
      </c>
    </row>
    <row r="1684" spans="1:9" x14ac:dyDescent="0.2">
      <c r="A1684" t="s">
        <v>913</v>
      </c>
      <c r="B1684" t="s">
        <v>722</v>
      </c>
      <c r="C1684" t="s">
        <v>735</v>
      </c>
      <c r="D1684">
        <v>-0.13399590299250461</v>
      </c>
      <c r="E1684">
        <v>0.1067524063658014</v>
      </c>
      <c r="F1684">
        <v>32</v>
      </c>
      <c r="G1684">
        <v>-1.2552026465178661</v>
      </c>
      <c r="H1684">
        <v>0.218494537937443</v>
      </c>
      <c r="I1684">
        <v>0.28370515508643013</v>
      </c>
    </row>
    <row r="1685" spans="1:9" x14ac:dyDescent="0.2">
      <c r="A1685" t="s">
        <v>887</v>
      </c>
      <c r="B1685" t="s">
        <v>722</v>
      </c>
      <c r="C1685" t="s">
        <v>732</v>
      </c>
      <c r="D1685">
        <v>9.7401728203832416E-2</v>
      </c>
      <c r="E1685">
        <v>7.7941839761414083E-2</v>
      </c>
      <c r="F1685">
        <v>32</v>
      </c>
      <c r="G1685">
        <v>1.2496719156487259</v>
      </c>
      <c r="H1685">
        <v>0.2204824954770363</v>
      </c>
      <c r="I1685">
        <v>0.286116322116368</v>
      </c>
    </row>
    <row r="1686" spans="1:9" x14ac:dyDescent="0.2">
      <c r="A1686" t="s">
        <v>906</v>
      </c>
      <c r="B1686" t="s">
        <v>722</v>
      </c>
      <c r="C1686" t="s">
        <v>733</v>
      </c>
      <c r="D1686">
        <v>0.18201550893048479</v>
      </c>
      <c r="E1686">
        <v>0.14581018249887051</v>
      </c>
      <c r="F1686">
        <v>32</v>
      </c>
      <c r="G1686">
        <v>1.248304513519793</v>
      </c>
      <c r="H1686">
        <v>0.22097608105806599</v>
      </c>
      <c r="I1686">
        <v>0.28658655643160102</v>
      </c>
    </row>
    <row r="1687" spans="1:9" x14ac:dyDescent="0.2">
      <c r="A1687" t="s">
        <v>906</v>
      </c>
      <c r="B1687" t="s">
        <v>714</v>
      </c>
      <c r="C1687" t="s">
        <v>744</v>
      </c>
      <c r="D1687">
        <v>0.1817233320684</v>
      </c>
      <c r="E1687">
        <v>0.14581018249887051</v>
      </c>
      <c r="F1687">
        <v>32</v>
      </c>
      <c r="G1687">
        <v>1.2463006969338899</v>
      </c>
      <c r="H1687">
        <v>0.22170088862655249</v>
      </c>
      <c r="I1687">
        <v>0.28735592923465308</v>
      </c>
    </row>
    <row r="1688" spans="1:9" x14ac:dyDescent="0.2">
      <c r="A1688" t="s">
        <v>907</v>
      </c>
      <c r="B1688" t="s">
        <v>722</v>
      </c>
      <c r="C1688" t="s">
        <v>739</v>
      </c>
      <c r="D1688">
        <v>4.9509307732835489E-2</v>
      </c>
      <c r="E1688">
        <v>3.9751652316631157E-2</v>
      </c>
      <c r="F1688">
        <v>32</v>
      </c>
      <c r="G1688">
        <v>1.245465404519096</v>
      </c>
      <c r="H1688">
        <v>0.22200355146099041</v>
      </c>
      <c r="I1688">
        <v>0.28757755420569581</v>
      </c>
    </row>
    <row r="1689" spans="1:9" x14ac:dyDescent="0.2">
      <c r="A1689" t="s">
        <v>909</v>
      </c>
      <c r="B1689" t="s">
        <v>714</v>
      </c>
      <c r="C1689" t="s">
        <v>737</v>
      </c>
      <c r="D1689">
        <v>-0.1191114686302276</v>
      </c>
      <c r="E1689">
        <v>9.570599596611204E-2</v>
      </c>
      <c r="F1689">
        <v>32</v>
      </c>
      <c r="G1689">
        <v>-1.2445559698517019</v>
      </c>
      <c r="H1689">
        <v>0.22233343159805061</v>
      </c>
      <c r="I1689">
        <v>0.2877277307822993</v>
      </c>
    </row>
    <row r="1690" spans="1:9" x14ac:dyDescent="0.2">
      <c r="A1690" t="s">
        <v>890</v>
      </c>
      <c r="B1690" t="s">
        <v>722</v>
      </c>
      <c r="C1690" t="s">
        <v>734</v>
      </c>
      <c r="D1690">
        <v>-7.5558015955952351E-2</v>
      </c>
      <c r="E1690">
        <v>6.0717480723876081E-2</v>
      </c>
      <c r="F1690">
        <v>32</v>
      </c>
      <c r="G1690">
        <v>-1.2444194827444559</v>
      </c>
      <c r="H1690">
        <v>0.22238297141049509</v>
      </c>
      <c r="I1690">
        <v>0.2877277307822993</v>
      </c>
    </row>
    <row r="1691" spans="1:9" x14ac:dyDescent="0.2">
      <c r="A1691" t="s">
        <v>914</v>
      </c>
      <c r="B1691" t="s">
        <v>714</v>
      </c>
      <c r="C1691" t="s">
        <v>757</v>
      </c>
      <c r="D1691">
        <v>0.13735915779803301</v>
      </c>
      <c r="E1691">
        <v>0.11054741591693031</v>
      </c>
      <c r="F1691">
        <v>32</v>
      </c>
      <c r="G1691">
        <v>1.242536124962434</v>
      </c>
      <c r="H1691">
        <v>0.2230674065669459</v>
      </c>
      <c r="I1691">
        <v>0.28827172540959162</v>
      </c>
    </row>
    <row r="1692" spans="1:9" x14ac:dyDescent="0.2">
      <c r="A1692" t="s">
        <v>889</v>
      </c>
      <c r="B1692" t="s">
        <v>722</v>
      </c>
      <c r="C1692" t="s">
        <v>741</v>
      </c>
      <c r="D1692">
        <v>-7.5552043946557679E-2</v>
      </c>
      <c r="E1692">
        <v>6.0800055977883453E-2</v>
      </c>
      <c r="F1692">
        <v>32</v>
      </c>
      <c r="G1692">
        <v>-1.2426311576759139</v>
      </c>
      <c r="H1692">
        <v>0.22303283274179239</v>
      </c>
      <c r="I1692">
        <v>0.28827172540959162</v>
      </c>
    </row>
    <row r="1693" spans="1:9" x14ac:dyDescent="0.2">
      <c r="A1693" t="s">
        <v>884</v>
      </c>
      <c r="B1693" t="s">
        <v>714</v>
      </c>
      <c r="C1693" t="s">
        <v>736</v>
      </c>
      <c r="D1693">
        <v>6.8598626021205936E-2</v>
      </c>
      <c r="E1693">
        <v>5.5532639711903177E-2</v>
      </c>
      <c r="F1693">
        <v>32</v>
      </c>
      <c r="G1693">
        <v>1.2352848050639691</v>
      </c>
      <c r="H1693">
        <v>0.22571736696685071</v>
      </c>
      <c r="I1693">
        <v>0.29135149495011942</v>
      </c>
    </row>
    <row r="1694" spans="1:9" x14ac:dyDescent="0.2">
      <c r="A1694" t="s">
        <v>888</v>
      </c>
      <c r="B1694" t="s">
        <v>722</v>
      </c>
      <c r="C1694" t="s">
        <v>734</v>
      </c>
      <c r="D1694">
        <v>-7.001797892321604E-2</v>
      </c>
      <c r="E1694">
        <v>5.6670188187138273E-2</v>
      </c>
      <c r="F1694">
        <v>32</v>
      </c>
      <c r="G1694">
        <v>-1.235534611108053</v>
      </c>
      <c r="H1694">
        <v>0.2256256867011015</v>
      </c>
      <c r="I1694">
        <v>0.29135149495011942</v>
      </c>
    </row>
    <row r="1695" spans="1:9" x14ac:dyDescent="0.2">
      <c r="A1695" t="s">
        <v>880</v>
      </c>
      <c r="B1695" t="s">
        <v>722</v>
      </c>
      <c r="C1695" t="s">
        <v>734</v>
      </c>
      <c r="D1695">
        <v>-5.3487011466556662E-2</v>
      </c>
      <c r="E1695">
        <v>4.3384139868764993E-2</v>
      </c>
      <c r="F1695">
        <v>32</v>
      </c>
      <c r="G1695">
        <v>-1.232870160117324</v>
      </c>
      <c r="H1695">
        <v>0.22660499187233629</v>
      </c>
      <c r="I1695">
        <v>0.29232445496112369</v>
      </c>
    </row>
    <row r="1696" spans="1:9" x14ac:dyDescent="0.2">
      <c r="A1696" t="s">
        <v>908</v>
      </c>
      <c r="B1696" t="s">
        <v>722</v>
      </c>
      <c r="C1696" t="s">
        <v>739</v>
      </c>
      <c r="D1696">
        <v>-9.4093400452234771E-2</v>
      </c>
      <c r="E1696">
        <v>7.6900749480070169E-2</v>
      </c>
      <c r="F1696">
        <v>32</v>
      </c>
      <c r="G1696">
        <v>-1.2235693551545981</v>
      </c>
      <c r="H1696">
        <v>0.2300483435626719</v>
      </c>
      <c r="I1696">
        <v>0.29659125285765958</v>
      </c>
    </row>
    <row r="1697" spans="1:9" x14ac:dyDescent="0.2">
      <c r="A1697" t="s">
        <v>913</v>
      </c>
      <c r="B1697" t="s">
        <v>722</v>
      </c>
      <c r="C1697" t="s">
        <v>755</v>
      </c>
      <c r="D1697">
        <v>0.13043729352722519</v>
      </c>
      <c r="E1697">
        <v>0.1067524063658014</v>
      </c>
      <c r="F1697">
        <v>32</v>
      </c>
      <c r="G1697">
        <v>1.2218674779120611</v>
      </c>
      <c r="H1697">
        <v>0.2306826107686433</v>
      </c>
      <c r="I1697">
        <v>0.29723352325588032</v>
      </c>
    </row>
    <row r="1698" spans="1:9" x14ac:dyDescent="0.2">
      <c r="A1698" t="s">
        <v>912</v>
      </c>
      <c r="B1698" t="s">
        <v>722</v>
      </c>
      <c r="C1698" t="s">
        <v>739</v>
      </c>
      <c r="D1698">
        <v>0.1100648061348387</v>
      </c>
      <c r="E1698">
        <v>9.0627712679725594E-2</v>
      </c>
      <c r="F1698">
        <v>32</v>
      </c>
      <c r="G1698">
        <v>1.214471852818386</v>
      </c>
      <c r="H1698">
        <v>0.23345398495249919</v>
      </c>
      <c r="I1698">
        <v>0.30062706552845408</v>
      </c>
    </row>
    <row r="1699" spans="1:9" x14ac:dyDescent="0.2">
      <c r="A1699" t="s">
        <v>49</v>
      </c>
      <c r="B1699" t="s">
        <v>722</v>
      </c>
      <c r="C1699" t="s">
        <v>746</v>
      </c>
      <c r="D1699">
        <v>7.8170751560107388E-2</v>
      </c>
      <c r="E1699">
        <v>6.4424177334985719E-2</v>
      </c>
      <c r="F1699">
        <v>32</v>
      </c>
      <c r="G1699">
        <v>1.2133760149337069</v>
      </c>
      <c r="H1699">
        <v>0.23386672467131361</v>
      </c>
      <c r="I1699">
        <v>0.30098109998948069</v>
      </c>
    </row>
    <row r="1700" spans="1:9" x14ac:dyDescent="0.2">
      <c r="A1700" t="s">
        <v>914</v>
      </c>
      <c r="B1700" t="s">
        <v>714</v>
      </c>
      <c r="C1700" t="s">
        <v>734</v>
      </c>
      <c r="D1700">
        <v>-0.1339656082549128</v>
      </c>
      <c r="E1700">
        <v>0.11054741591693031</v>
      </c>
      <c r="F1700">
        <v>32</v>
      </c>
      <c r="G1700">
        <v>-1.211838441846347</v>
      </c>
      <c r="H1700">
        <v>0.23444675371561821</v>
      </c>
      <c r="I1700">
        <v>0.30154988817132522</v>
      </c>
    </row>
    <row r="1701" spans="1:9" x14ac:dyDescent="0.2">
      <c r="A1701" t="s">
        <v>914</v>
      </c>
      <c r="B1701" t="s">
        <v>722</v>
      </c>
      <c r="C1701" t="s">
        <v>747</v>
      </c>
      <c r="D1701">
        <v>0.13381728648041841</v>
      </c>
      <c r="E1701">
        <v>0.11054741591693031</v>
      </c>
      <c r="F1701">
        <v>32</v>
      </c>
      <c r="G1701">
        <v>1.2104967390732499</v>
      </c>
      <c r="H1701">
        <v>0.23495376471135379</v>
      </c>
      <c r="I1701">
        <v>0.30202414486733181</v>
      </c>
    </row>
    <row r="1702" spans="1:9" x14ac:dyDescent="0.2">
      <c r="A1702" t="s">
        <v>914</v>
      </c>
      <c r="B1702" t="s">
        <v>714</v>
      </c>
      <c r="C1702" t="s">
        <v>733</v>
      </c>
      <c r="D1702">
        <v>-0.1332333871721692</v>
      </c>
      <c r="E1702">
        <v>0.11054741591693031</v>
      </c>
      <c r="F1702">
        <v>32</v>
      </c>
      <c r="G1702">
        <v>-1.205214848914117</v>
      </c>
      <c r="H1702">
        <v>0.23695761946755881</v>
      </c>
      <c r="I1702">
        <v>0.3042418817855076</v>
      </c>
    </row>
    <row r="1703" spans="1:9" x14ac:dyDescent="0.2">
      <c r="A1703" t="s">
        <v>912</v>
      </c>
      <c r="B1703" t="s">
        <v>722</v>
      </c>
      <c r="C1703" t="s">
        <v>741</v>
      </c>
      <c r="D1703">
        <v>-0.10925838555314581</v>
      </c>
      <c r="E1703">
        <v>9.0627712679725594E-2</v>
      </c>
      <c r="F1703">
        <v>32</v>
      </c>
      <c r="G1703">
        <v>-1.205573685162509</v>
      </c>
      <c r="H1703">
        <v>0.236821084070656</v>
      </c>
      <c r="I1703">
        <v>0.3042418817855076</v>
      </c>
    </row>
    <row r="1704" spans="1:9" x14ac:dyDescent="0.2">
      <c r="A1704" t="s">
        <v>910</v>
      </c>
      <c r="B1704" t="s">
        <v>722</v>
      </c>
      <c r="C1704" t="s">
        <v>748</v>
      </c>
      <c r="D1704">
        <v>-5.0172239622535031E-2</v>
      </c>
      <c r="E1704">
        <v>4.2126847036834218E-2</v>
      </c>
      <c r="F1704">
        <v>32</v>
      </c>
      <c r="G1704">
        <v>-1.1909801742025981</v>
      </c>
      <c r="H1704">
        <v>0.242420931360911</v>
      </c>
      <c r="I1704">
        <v>0.31107362755125118</v>
      </c>
    </row>
    <row r="1705" spans="1:9" x14ac:dyDescent="0.2">
      <c r="A1705" t="s">
        <v>892</v>
      </c>
      <c r="B1705" t="s">
        <v>722</v>
      </c>
      <c r="C1705" t="s">
        <v>750</v>
      </c>
      <c r="D1705">
        <v>-9.580267582398827E-2</v>
      </c>
      <c r="E1705">
        <v>8.1465258840961771E-2</v>
      </c>
      <c r="F1705">
        <v>32</v>
      </c>
      <c r="G1705">
        <v>-1.1759942481864121</v>
      </c>
      <c r="H1705">
        <v>0.2482722447127837</v>
      </c>
      <c r="I1705">
        <v>0.31839493978433331</v>
      </c>
    </row>
    <row r="1706" spans="1:9" x14ac:dyDescent="0.2">
      <c r="A1706" t="s">
        <v>913</v>
      </c>
      <c r="B1706" t="s">
        <v>714</v>
      </c>
      <c r="C1706" t="s">
        <v>737</v>
      </c>
      <c r="D1706">
        <v>0.1250654859030455</v>
      </c>
      <c r="E1706">
        <v>0.1067524063658014</v>
      </c>
      <c r="F1706">
        <v>32</v>
      </c>
      <c r="G1706">
        <v>1.171547229338249</v>
      </c>
      <c r="H1706">
        <v>0.25002835844777538</v>
      </c>
      <c r="I1706">
        <v>0.32045888195419109</v>
      </c>
    </row>
    <row r="1707" spans="1:9" x14ac:dyDescent="0.2">
      <c r="A1707" t="s">
        <v>904</v>
      </c>
      <c r="B1707" t="s">
        <v>714</v>
      </c>
      <c r="C1707" t="s">
        <v>737</v>
      </c>
      <c r="D1707">
        <v>6.6923688283983485E-2</v>
      </c>
      <c r="E1707">
        <v>5.7177318987961558E-2</v>
      </c>
      <c r="F1707">
        <v>32</v>
      </c>
      <c r="G1707">
        <v>1.1704586620802211</v>
      </c>
      <c r="H1707">
        <v>0.25045961154624502</v>
      </c>
      <c r="I1707">
        <v>0.32082333819178832</v>
      </c>
    </row>
    <row r="1708" spans="1:9" x14ac:dyDescent="0.2">
      <c r="A1708" t="s">
        <v>908</v>
      </c>
      <c r="B1708" t="s">
        <v>714</v>
      </c>
      <c r="C1708" t="s">
        <v>741</v>
      </c>
      <c r="D1708">
        <v>-8.9871439119493857E-2</v>
      </c>
      <c r="E1708">
        <v>7.6900749480070196E-2</v>
      </c>
      <c r="F1708">
        <v>32</v>
      </c>
      <c r="G1708">
        <v>-1.1686679223170009</v>
      </c>
      <c r="H1708">
        <v>0.25117022438654801</v>
      </c>
      <c r="I1708">
        <v>0.3215082263274856</v>
      </c>
    </row>
    <row r="1709" spans="1:9" x14ac:dyDescent="0.2">
      <c r="A1709" t="s">
        <v>901</v>
      </c>
      <c r="B1709" t="s">
        <v>714</v>
      </c>
      <c r="C1709" t="s">
        <v>737</v>
      </c>
      <c r="D1709">
        <v>-9.8312806305287936E-2</v>
      </c>
      <c r="E1709">
        <v>8.4145289203692991E-2</v>
      </c>
      <c r="F1709">
        <v>32</v>
      </c>
      <c r="G1709">
        <v>-1.168369700023244</v>
      </c>
      <c r="H1709">
        <v>0.25128870986310342</v>
      </c>
      <c r="I1709">
        <v>0.3215082263274856</v>
      </c>
    </row>
    <row r="1710" spans="1:9" x14ac:dyDescent="0.2">
      <c r="A1710" t="s">
        <v>914</v>
      </c>
      <c r="B1710" t="s">
        <v>714</v>
      </c>
      <c r="C1710" t="s">
        <v>756</v>
      </c>
      <c r="D1710">
        <v>0.12838296341467689</v>
      </c>
      <c r="E1710">
        <v>0.11054741591693031</v>
      </c>
      <c r="F1710">
        <v>32</v>
      </c>
      <c r="G1710">
        <v>1.161338438803029</v>
      </c>
      <c r="H1710">
        <v>0.25409411372133572</v>
      </c>
      <c r="I1710">
        <v>0.32490722738138011</v>
      </c>
    </row>
    <row r="1711" spans="1:9" x14ac:dyDescent="0.2">
      <c r="A1711" t="s">
        <v>909</v>
      </c>
      <c r="B1711" t="s">
        <v>722</v>
      </c>
      <c r="C1711" t="s">
        <v>732</v>
      </c>
      <c r="D1711">
        <v>0.11095703979303</v>
      </c>
      <c r="E1711">
        <v>9.5705995966112054E-2</v>
      </c>
      <c r="F1711">
        <v>32</v>
      </c>
      <c r="G1711">
        <v>1.159353065322241</v>
      </c>
      <c r="H1711">
        <v>0.25489037633567913</v>
      </c>
      <c r="I1711">
        <v>0.32573468807321432</v>
      </c>
    </row>
    <row r="1712" spans="1:9" x14ac:dyDescent="0.2">
      <c r="A1712" t="s">
        <v>914</v>
      </c>
      <c r="B1712" t="s">
        <v>714</v>
      </c>
      <c r="C1712" t="s">
        <v>754</v>
      </c>
      <c r="D1712">
        <v>0.1276507423319333</v>
      </c>
      <c r="E1712">
        <v>0.11054741591693031</v>
      </c>
      <c r="F1712">
        <v>32</v>
      </c>
      <c r="G1712">
        <v>1.154714845870799</v>
      </c>
      <c r="H1712">
        <v>0.25675767997825422</v>
      </c>
      <c r="I1712">
        <v>0.32792910705994571</v>
      </c>
    </row>
    <row r="1713" spans="1:9" x14ac:dyDescent="0.2">
      <c r="A1713" t="s">
        <v>910</v>
      </c>
      <c r="B1713" t="s">
        <v>714</v>
      </c>
      <c r="C1713" t="s">
        <v>736</v>
      </c>
      <c r="D1713">
        <v>-4.845033261640299E-2</v>
      </c>
      <c r="E1713">
        <v>4.212684703683419E-2</v>
      </c>
      <c r="F1713">
        <v>32</v>
      </c>
      <c r="G1713">
        <v>-1.1501058356928491</v>
      </c>
      <c r="H1713">
        <v>0.2586230578304145</v>
      </c>
      <c r="I1713">
        <v>0.33011850280632687</v>
      </c>
    </row>
    <row r="1714" spans="1:9" x14ac:dyDescent="0.2">
      <c r="A1714" t="s">
        <v>889</v>
      </c>
      <c r="B1714" t="s">
        <v>722</v>
      </c>
      <c r="C1714" t="s">
        <v>746</v>
      </c>
      <c r="D1714">
        <v>6.9864853136891836E-2</v>
      </c>
      <c r="E1714">
        <v>6.080005597788346E-2</v>
      </c>
      <c r="F1714">
        <v>32</v>
      </c>
      <c r="G1714">
        <v>1.1490919212690489</v>
      </c>
      <c r="H1714">
        <v>0.25903473045534109</v>
      </c>
      <c r="I1714">
        <v>0.33045084773041178</v>
      </c>
    </row>
    <row r="1715" spans="1:9" x14ac:dyDescent="0.2">
      <c r="A1715" t="s">
        <v>912</v>
      </c>
      <c r="B1715" t="s">
        <v>714</v>
      </c>
      <c r="C1715" t="s">
        <v>747</v>
      </c>
      <c r="D1715">
        <v>-0.1037958272703485</v>
      </c>
      <c r="E1715">
        <v>9.0627712679725594E-2</v>
      </c>
      <c r="F1715">
        <v>32</v>
      </c>
      <c r="G1715">
        <v>-1.1452989841767101</v>
      </c>
      <c r="H1715">
        <v>0.26057896633671962</v>
      </c>
      <c r="I1715">
        <v>0.33222677319287541</v>
      </c>
    </row>
    <row r="1716" spans="1:9" x14ac:dyDescent="0.2">
      <c r="A1716" t="s">
        <v>52</v>
      </c>
      <c r="B1716" t="s">
        <v>722</v>
      </c>
      <c r="C1716" t="s">
        <v>756</v>
      </c>
      <c r="D1716">
        <v>5.8772591015680803E-2</v>
      </c>
      <c r="E1716">
        <v>5.1407341863601262E-2</v>
      </c>
      <c r="F1716">
        <v>32</v>
      </c>
      <c r="G1716">
        <v>1.1432723203549739</v>
      </c>
      <c r="H1716">
        <v>0.26140682068760818</v>
      </c>
      <c r="I1716">
        <v>0.33308780419004452</v>
      </c>
    </row>
    <row r="1717" spans="1:9" x14ac:dyDescent="0.2">
      <c r="A1717" t="s">
        <v>908</v>
      </c>
      <c r="B1717" t="s">
        <v>714</v>
      </c>
      <c r="C1717" t="s">
        <v>739</v>
      </c>
      <c r="D1717">
        <v>-8.7663665714996342E-2</v>
      </c>
      <c r="E1717">
        <v>7.6900749480070182E-2</v>
      </c>
      <c r="F1717">
        <v>32</v>
      </c>
      <c r="G1717">
        <v>-1.139958534964806</v>
      </c>
      <c r="H1717">
        <v>0.2627645396772289</v>
      </c>
      <c r="I1717">
        <v>0.33460263379906208</v>
      </c>
    </row>
    <row r="1718" spans="1:9" x14ac:dyDescent="0.2">
      <c r="A1718" t="s">
        <v>884</v>
      </c>
      <c r="B1718" t="s">
        <v>722</v>
      </c>
      <c r="C1718" t="s">
        <v>752</v>
      </c>
      <c r="D1718">
        <v>-6.3286304427910611E-2</v>
      </c>
      <c r="E1718">
        <v>5.5532639711903219E-2</v>
      </c>
      <c r="F1718">
        <v>32</v>
      </c>
      <c r="G1718">
        <v>-1.139623557537198</v>
      </c>
      <c r="H1718">
        <v>0.26290206941354882</v>
      </c>
      <c r="I1718">
        <v>0.33460263379906208</v>
      </c>
    </row>
    <row r="1719" spans="1:9" x14ac:dyDescent="0.2">
      <c r="A1719" t="s">
        <v>913</v>
      </c>
      <c r="B1719" t="s">
        <v>722</v>
      </c>
      <c r="C1719" t="s">
        <v>744</v>
      </c>
      <c r="D1719">
        <v>0.1214642106981306</v>
      </c>
      <c r="E1719">
        <v>0.10675240636580149</v>
      </c>
      <c r="F1719">
        <v>32</v>
      </c>
      <c r="G1719">
        <v>1.1378123906820159</v>
      </c>
      <c r="H1719">
        <v>0.26364657116831741</v>
      </c>
      <c r="I1719">
        <v>0.3352738754289053</v>
      </c>
    </row>
    <row r="1720" spans="1:9" x14ac:dyDescent="0.2">
      <c r="A1720" t="s">
        <v>904</v>
      </c>
      <c r="B1720" t="s">
        <v>722</v>
      </c>
      <c r="C1720" t="s">
        <v>746</v>
      </c>
      <c r="D1720">
        <v>6.5044567401044806E-2</v>
      </c>
      <c r="E1720">
        <v>5.7177318987961571E-2</v>
      </c>
      <c r="F1720">
        <v>32</v>
      </c>
      <c r="G1720">
        <v>1.137593866804766</v>
      </c>
      <c r="H1720">
        <v>0.26373650090973411</v>
      </c>
      <c r="I1720">
        <v>0.3352738754289053</v>
      </c>
    </row>
    <row r="1721" spans="1:9" x14ac:dyDescent="0.2">
      <c r="A1721" t="s">
        <v>49</v>
      </c>
      <c r="B1721" t="s">
        <v>714</v>
      </c>
      <c r="C1721" t="s">
        <v>735</v>
      </c>
      <c r="D1721">
        <v>7.290434784457589E-2</v>
      </c>
      <c r="E1721">
        <v>6.4424177334985733E-2</v>
      </c>
      <c r="F1721">
        <v>32</v>
      </c>
      <c r="G1721">
        <v>1.131630249083289</v>
      </c>
      <c r="H1721">
        <v>0.26619928512351521</v>
      </c>
      <c r="I1721">
        <v>0.33820781774854991</v>
      </c>
    </row>
    <row r="1722" spans="1:9" x14ac:dyDescent="0.2">
      <c r="A1722" t="s">
        <v>895</v>
      </c>
      <c r="B1722" t="s">
        <v>714</v>
      </c>
      <c r="C1722" t="s">
        <v>755</v>
      </c>
      <c r="D1722">
        <v>5.4313079386322898E-2</v>
      </c>
      <c r="E1722">
        <v>4.8056306274932098E-2</v>
      </c>
      <c r="F1722">
        <v>32</v>
      </c>
      <c r="G1722">
        <v>1.1301967129058059</v>
      </c>
      <c r="H1722">
        <v>0.26679375390730742</v>
      </c>
      <c r="I1722">
        <v>0.33876602240323223</v>
      </c>
    </row>
    <row r="1723" spans="1:9" x14ac:dyDescent="0.2">
      <c r="A1723" t="s">
        <v>911</v>
      </c>
      <c r="B1723" t="s">
        <v>714</v>
      </c>
      <c r="C1723" t="s">
        <v>749</v>
      </c>
      <c r="D1723">
        <v>-7.6930834729757605E-2</v>
      </c>
      <c r="E1723">
        <v>6.8393870479695751E-2</v>
      </c>
      <c r="F1723">
        <v>32</v>
      </c>
      <c r="G1723">
        <v>-1.124820604393141</v>
      </c>
      <c r="H1723">
        <v>0.26903167381076248</v>
      </c>
      <c r="I1723">
        <v>0.34140916653265851</v>
      </c>
    </row>
    <row r="1724" spans="1:9" x14ac:dyDescent="0.2">
      <c r="A1724" t="s">
        <v>892</v>
      </c>
      <c r="B1724" t="s">
        <v>714</v>
      </c>
      <c r="C1724" t="s">
        <v>742</v>
      </c>
      <c r="D1724">
        <v>-9.1219111941149095E-2</v>
      </c>
      <c r="E1724">
        <v>8.1465258840961785E-2</v>
      </c>
      <c r="F1724">
        <v>32</v>
      </c>
      <c r="G1724">
        <v>-1.1197302167692</v>
      </c>
      <c r="H1724">
        <v>0.27116306697565201</v>
      </c>
      <c r="I1724">
        <v>0.34391413372521712</v>
      </c>
    </row>
    <row r="1725" spans="1:9" x14ac:dyDescent="0.2">
      <c r="A1725" t="s">
        <v>899</v>
      </c>
      <c r="B1725" t="s">
        <v>722</v>
      </c>
      <c r="C1725" t="s">
        <v>748</v>
      </c>
      <c r="D1725">
        <v>-9.6147408269767587E-2</v>
      </c>
      <c r="E1725">
        <v>8.6101267691082367E-2</v>
      </c>
      <c r="F1725">
        <v>32</v>
      </c>
      <c r="G1725">
        <v>-1.116678195897524</v>
      </c>
      <c r="H1725">
        <v>0.27244677314483601</v>
      </c>
      <c r="I1725">
        <v>0.34534170200134751</v>
      </c>
    </row>
    <row r="1726" spans="1:9" x14ac:dyDescent="0.2">
      <c r="A1726" t="s">
        <v>910</v>
      </c>
      <c r="B1726" t="s">
        <v>714</v>
      </c>
      <c r="C1726" t="s">
        <v>732</v>
      </c>
      <c r="D1726">
        <v>-4.7018235583512091E-2</v>
      </c>
      <c r="E1726">
        <v>4.2126847036834211E-2</v>
      </c>
      <c r="F1726">
        <v>32</v>
      </c>
      <c r="G1726">
        <v>-1.116110957518397</v>
      </c>
      <c r="H1726">
        <v>0.27268583771922572</v>
      </c>
      <c r="I1726">
        <v>0.3454442398948892</v>
      </c>
    </row>
    <row r="1727" spans="1:9" x14ac:dyDescent="0.2">
      <c r="A1727" t="s">
        <v>903</v>
      </c>
      <c r="B1727" t="s">
        <v>722</v>
      </c>
      <c r="C1727" t="s">
        <v>753</v>
      </c>
      <c r="D1727">
        <v>0.1454183696670481</v>
      </c>
      <c r="E1727">
        <v>0.13039791332931361</v>
      </c>
      <c r="F1727">
        <v>32</v>
      </c>
      <c r="G1727">
        <v>1.11518939187164</v>
      </c>
      <c r="H1727">
        <v>0.27307455516482743</v>
      </c>
      <c r="I1727">
        <v>0.34573613245216411</v>
      </c>
    </row>
    <row r="1728" spans="1:9" x14ac:dyDescent="0.2">
      <c r="A1728" t="s">
        <v>906</v>
      </c>
      <c r="B1728" t="s">
        <v>714</v>
      </c>
      <c r="C1728" t="s">
        <v>737</v>
      </c>
      <c r="D1728">
        <v>-0.16168110890624479</v>
      </c>
      <c r="E1728">
        <v>0.14581018249887051</v>
      </c>
      <c r="F1728">
        <v>32</v>
      </c>
      <c r="G1728">
        <v>-1.108846488876023</v>
      </c>
      <c r="H1728">
        <v>0.27576076754960333</v>
      </c>
      <c r="I1728">
        <v>0.34893482985419089</v>
      </c>
    </row>
    <row r="1729" spans="1:9" x14ac:dyDescent="0.2">
      <c r="A1729" t="s">
        <v>897</v>
      </c>
      <c r="B1729" t="s">
        <v>714</v>
      </c>
      <c r="C1729" t="s">
        <v>733</v>
      </c>
      <c r="D1729">
        <v>5.5713162331191488E-2</v>
      </c>
      <c r="E1729">
        <v>5.0422032527988749E-2</v>
      </c>
      <c r="F1729">
        <v>32</v>
      </c>
      <c r="G1729">
        <v>1.1049368606921131</v>
      </c>
      <c r="H1729">
        <v>0.27742586794009583</v>
      </c>
      <c r="I1729">
        <v>0.35083850352123291</v>
      </c>
    </row>
    <row r="1730" spans="1:9" x14ac:dyDescent="0.2">
      <c r="A1730" t="s">
        <v>879</v>
      </c>
      <c r="B1730" t="s">
        <v>722</v>
      </c>
      <c r="C1730" t="s">
        <v>735</v>
      </c>
      <c r="D1730">
        <v>-5.4810006290399123E-2</v>
      </c>
      <c r="E1730">
        <v>5.01939960988853E-2</v>
      </c>
      <c r="F1730">
        <v>32</v>
      </c>
      <c r="G1730">
        <v>-1.091963393040474</v>
      </c>
      <c r="H1730">
        <v>0.28300257750624841</v>
      </c>
      <c r="I1730">
        <v>0.35768381323706389</v>
      </c>
    </row>
    <row r="1731" spans="1:9" x14ac:dyDescent="0.2">
      <c r="A1731" t="s">
        <v>52</v>
      </c>
      <c r="B1731" t="s">
        <v>722</v>
      </c>
      <c r="C1731" t="s">
        <v>736</v>
      </c>
      <c r="D1731">
        <v>5.5759422844295831E-2</v>
      </c>
      <c r="E1731">
        <v>5.1407341863601262E-2</v>
      </c>
      <c r="F1731">
        <v>32</v>
      </c>
      <c r="G1731">
        <v>1.084658743730456</v>
      </c>
      <c r="H1731">
        <v>0.28617730833606819</v>
      </c>
      <c r="I1731">
        <v>0.36148712631924401</v>
      </c>
    </row>
    <row r="1732" spans="1:9" x14ac:dyDescent="0.2">
      <c r="A1732" t="s">
        <v>913</v>
      </c>
      <c r="B1732" t="s">
        <v>722</v>
      </c>
      <c r="C1732" t="s">
        <v>738</v>
      </c>
      <c r="D1732">
        <v>-0.11486506116888499</v>
      </c>
      <c r="E1732">
        <v>0.1067524063658014</v>
      </c>
      <c r="F1732">
        <v>32</v>
      </c>
      <c r="G1732">
        <v>-1.075995053219545</v>
      </c>
      <c r="H1732">
        <v>0.2899752691385839</v>
      </c>
      <c r="I1732">
        <v>0.36607282531714869</v>
      </c>
    </row>
    <row r="1733" spans="1:9" x14ac:dyDescent="0.2">
      <c r="A1733" t="s">
        <v>879</v>
      </c>
      <c r="B1733" t="s">
        <v>722</v>
      </c>
      <c r="C1733" t="s">
        <v>755</v>
      </c>
      <c r="D1733">
        <v>5.378573596370595E-2</v>
      </c>
      <c r="E1733">
        <v>5.0193996098885307E-2</v>
      </c>
      <c r="F1733">
        <v>32</v>
      </c>
      <c r="G1733">
        <v>1.0715571610944199</v>
      </c>
      <c r="H1733">
        <v>0.29193444511230282</v>
      </c>
      <c r="I1733">
        <v>0.36833323404117241</v>
      </c>
    </row>
    <row r="1734" spans="1:9" x14ac:dyDescent="0.2">
      <c r="A1734" t="s">
        <v>892</v>
      </c>
      <c r="B1734" t="s">
        <v>722</v>
      </c>
      <c r="C1734" t="s">
        <v>735</v>
      </c>
      <c r="D1734">
        <v>-8.7191279609193373E-2</v>
      </c>
      <c r="E1734">
        <v>8.1465258840961743E-2</v>
      </c>
      <c r="F1734">
        <v>32</v>
      </c>
      <c r="G1734">
        <v>-1.070287885286292</v>
      </c>
      <c r="H1734">
        <v>0.29249649592971738</v>
      </c>
      <c r="I1734">
        <v>0.36878721642458151</v>
      </c>
    </row>
    <row r="1735" spans="1:9" x14ac:dyDescent="0.2">
      <c r="A1735" t="s">
        <v>893</v>
      </c>
      <c r="B1735" t="s">
        <v>722</v>
      </c>
      <c r="C1735" t="s">
        <v>753</v>
      </c>
      <c r="D1735">
        <v>-0.1063878322515448</v>
      </c>
      <c r="E1735">
        <v>9.9429536774780128E-2</v>
      </c>
      <c r="F1735">
        <v>32</v>
      </c>
      <c r="G1735">
        <v>-1.069982177353658</v>
      </c>
      <c r="H1735">
        <v>0.2926319807984431</v>
      </c>
      <c r="I1735">
        <v>0.36878721642458151</v>
      </c>
    </row>
    <row r="1736" spans="1:9" x14ac:dyDescent="0.2">
      <c r="A1736" t="s">
        <v>49</v>
      </c>
      <c r="B1736" t="s">
        <v>714</v>
      </c>
      <c r="C1736" t="s">
        <v>753</v>
      </c>
      <c r="D1736">
        <v>-6.8846856533505085E-2</v>
      </c>
      <c r="E1736">
        <v>6.4424177334985719E-2</v>
      </c>
      <c r="F1736">
        <v>32</v>
      </c>
      <c r="G1736">
        <v>-1.0686493701816759</v>
      </c>
      <c r="H1736">
        <v>0.29322317526997771</v>
      </c>
      <c r="I1736">
        <v>0.3693191550113214</v>
      </c>
    </row>
    <row r="1737" spans="1:9" x14ac:dyDescent="0.2">
      <c r="A1737" t="s">
        <v>909</v>
      </c>
      <c r="B1737" t="s">
        <v>714</v>
      </c>
      <c r="C1737" t="s">
        <v>749</v>
      </c>
      <c r="D1737">
        <v>0.10190524480892781</v>
      </c>
      <c r="E1737">
        <v>9.5705995966112067E-2</v>
      </c>
      <c r="F1737">
        <v>32</v>
      </c>
      <c r="G1737">
        <v>1.0647738815132419</v>
      </c>
      <c r="H1737">
        <v>0.2949469968940549</v>
      </c>
      <c r="I1737">
        <v>0.37106235093123041</v>
      </c>
    </row>
    <row r="1738" spans="1:9" x14ac:dyDescent="0.2">
      <c r="A1738" t="s">
        <v>883</v>
      </c>
      <c r="B1738" t="s">
        <v>714</v>
      </c>
      <c r="C1738" t="s">
        <v>737</v>
      </c>
      <c r="D1738">
        <v>-9.4071890790662444E-2</v>
      </c>
      <c r="E1738">
        <v>8.8339507194002964E-2</v>
      </c>
      <c r="F1738">
        <v>32</v>
      </c>
      <c r="G1738">
        <v>-1.0648903732739929</v>
      </c>
      <c r="H1738">
        <v>0.29489507776682128</v>
      </c>
      <c r="I1738">
        <v>0.37106235093123041</v>
      </c>
    </row>
    <row r="1739" spans="1:9" x14ac:dyDescent="0.2">
      <c r="A1739" t="s">
        <v>52</v>
      </c>
      <c r="B1739" t="s">
        <v>722</v>
      </c>
      <c r="C1739" t="s">
        <v>741</v>
      </c>
      <c r="D1739">
        <v>5.4708182157538227E-2</v>
      </c>
      <c r="E1739">
        <v>5.1407341863601262E-2</v>
      </c>
      <c r="F1739">
        <v>32</v>
      </c>
      <c r="G1739">
        <v>1.064209511215247</v>
      </c>
      <c r="H1739">
        <v>0.2951986214939597</v>
      </c>
      <c r="I1739">
        <v>0.37116510612712028</v>
      </c>
    </row>
    <row r="1740" spans="1:9" x14ac:dyDescent="0.2">
      <c r="A1740" t="s">
        <v>912</v>
      </c>
      <c r="B1740" t="s">
        <v>722</v>
      </c>
      <c r="C1740" t="s">
        <v>738</v>
      </c>
      <c r="D1740">
        <v>9.5630805682479544E-2</v>
      </c>
      <c r="E1740">
        <v>9.0627712679725622E-2</v>
      </c>
      <c r="F1740">
        <v>32</v>
      </c>
      <c r="G1740">
        <v>1.0552048910296861</v>
      </c>
      <c r="H1740">
        <v>0.2992337094201824</v>
      </c>
      <c r="I1740">
        <v>0.37602210665919361</v>
      </c>
    </row>
    <row r="1741" spans="1:9" x14ac:dyDescent="0.2">
      <c r="A1741" t="s">
        <v>895</v>
      </c>
      <c r="B1741" t="s">
        <v>722</v>
      </c>
      <c r="C1741" t="s">
        <v>733</v>
      </c>
      <c r="D1741">
        <v>-5.0671880770260858E-2</v>
      </c>
      <c r="E1741">
        <v>4.8056306274932077E-2</v>
      </c>
      <c r="F1741">
        <v>32</v>
      </c>
      <c r="G1741">
        <v>-1.054427289529182</v>
      </c>
      <c r="H1741">
        <v>0.29958396273197169</v>
      </c>
      <c r="I1741">
        <v>0.37617808740557912</v>
      </c>
    </row>
    <row r="1742" spans="1:9" x14ac:dyDescent="0.2">
      <c r="A1742" t="s">
        <v>906</v>
      </c>
      <c r="B1742" t="s">
        <v>722</v>
      </c>
      <c r="C1742" t="s">
        <v>732</v>
      </c>
      <c r="D1742">
        <v>-0.15370794167322521</v>
      </c>
      <c r="E1742">
        <v>0.14581018249887051</v>
      </c>
      <c r="F1742">
        <v>32</v>
      </c>
      <c r="G1742">
        <v>-1.054164661472911</v>
      </c>
      <c r="H1742">
        <v>0.29970232238356581</v>
      </c>
      <c r="I1742">
        <v>0.37617808740557912</v>
      </c>
    </row>
    <row r="1743" spans="1:9" x14ac:dyDescent="0.2">
      <c r="A1743" t="s">
        <v>885</v>
      </c>
      <c r="B1743" t="s">
        <v>714</v>
      </c>
      <c r="C1743" t="s">
        <v>752</v>
      </c>
      <c r="D1743">
        <v>-4.486568470383534E-2</v>
      </c>
      <c r="E1743">
        <v>4.2954832131899108E-2</v>
      </c>
      <c r="F1743">
        <v>32</v>
      </c>
      <c r="G1743">
        <v>-1.044485159808533</v>
      </c>
      <c r="H1743">
        <v>0.30408742037675829</v>
      </c>
      <c r="I1743">
        <v>0.38146290988101089</v>
      </c>
    </row>
    <row r="1744" spans="1:9" x14ac:dyDescent="0.2">
      <c r="A1744" t="s">
        <v>898</v>
      </c>
      <c r="B1744" t="s">
        <v>714</v>
      </c>
      <c r="C1744" t="s">
        <v>736</v>
      </c>
      <c r="D1744">
        <v>9.7996885082215046E-2</v>
      </c>
      <c r="E1744">
        <v>9.4361147430415196E-2</v>
      </c>
      <c r="F1744">
        <v>32</v>
      </c>
      <c r="G1744">
        <v>1.038530027991456</v>
      </c>
      <c r="H1744">
        <v>0.30680734420605171</v>
      </c>
      <c r="I1744">
        <v>0.38465398378072152</v>
      </c>
    </row>
    <row r="1745" spans="1:9" x14ac:dyDescent="0.2">
      <c r="A1745" t="s">
        <v>889</v>
      </c>
      <c r="B1745" t="s">
        <v>714</v>
      </c>
      <c r="C1745" t="s">
        <v>753</v>
      </c>
      <c r="D1745">
        <v>-6.297568136109577E-2</v>
      </c>
      <c r="E1745">
        <v>6.0800055977883467E-2</v>
      </c>
      <c r="F1745">
        <v>32</v>
      </c>
      <c r="G1745">
        <v>-1.035783279278619</v>
      </c>
      <c r="H1745">
        <v>0.30806755549465442</v>
      </c>
      <c r="I1745">
        <v>0.38601235869209699</v>
      </c>
    </row>
    <row r="1746" spans="1:9" x14ac:dyDescent="0.2">
      <c r="A1746" t="s">
        <v>55</v>
      </c>
      <c r="B1746" t="s">
        <v>722</v>
      </c>
      <c r="C1746" t="s">
        <v>736</v>
      </c>
      <c r="D1746">
        <v>-4.7696253714433867E-2</v>
      </c>
      <c r="E1746">
        <v>4.6938106133475203E-2</v>
      </c>
      <c r="F1746">
        <v>32</v>
      </c>
      <c r="G1746">
        <v>-1.016152070107021</v>
      </c>
      <c r="H1746">
        <v>0.31717874799149121</v>
      </c>
      <c r="I1746">
        <v>0.39720090918200501</v>
      </c>
    </row>
    <row r="1747" spans="1:9" x14ac:dyDescent="0.2">
      <c r="A1747" t="s">
        <v>899</v>
      </c>
      <c r="B1747" t="s">
        <v>714</v>
      </c>
      <c r="C1747" t="s">
        <v>742</v>
      </c>
      <c r="D1747">
        <v>-8.6937271039017716E-2</v>
      </c>
      <c r="E1747">
        <v>8.6101267691082353E-2</v>
      </c>
      <c r="F1747">
        <v>32</v>
      </c>
      <c r="G1747">
        <v>-1.009709535879713</v>
      </c>
      <c r="H1747">
        <v>0.32020879429381022</v>
      </c>
      <c r="I1747">
        <v>0.40076561990698079</v>
      </c>
    </row>
    <row r="1748" spans="1:9" x14ac:dyDescent="0.2">
      <c r="A1748" t="s">
        <v>55</v>
      </c>
      <c r="B1748" t="s">
        <v>722</v>
      </c>
      <c r="C1748" t="s">
        <v>732</v>
      </c>
      <c r="D1748">
        <v>4.7324781789103931E-2</v>
      </c>
      <c r="E1748">
        <v>4.6938106133475231E-2</v>
      </c>
      <c r="F1748">
        <v>32</v>
      </c>
      <c r="G1748">
        <v>1.0082379901423619</v>
      </c>
      <c r="H1748">
        <v>0.32090366246092888</v>
      </c>
      <c r="I1748">
        <v>0.40140526850782859</v>
      </c>
    </row>
    <row r="1749" spans="1:9" x14ac:dyDescent="0.2">
      <c r="A1749" t="s">
        <v>896</v>
      </c>
      <c r="B1749" t="s">
        <v>714</v>
      </c>
      <c r="C1749" t="s">
        <v>741</v>
      </c>
      <c r="D1749">
        <v>0.1109203144959322</v>
      </c>
      <c r="E1749">
        <v>0.1105501787220628</v>
      </c>
      <c r="F1749">
        <v>32</v>
      </c>
      <c r="G1749">
        <v>1.0033481246086451</v>
      </c>
      <c r="H1749">
        <v>0.32322007834151367</v>
      </c>
      <c r="I1749">
        <v>0.40407135151566448</v>
      </c>
    </row>
    <row r="1750" spans="1:9" x14ac:dyDescent="0.2">
      <c r="A1750" t="s">
        <v>897</v>
      </c>
      <c r="B1750" t="s">
        <v>714</v>
      </c>
      <c r="C1750" t="s">
        <v>750</v>
      </c>
      <c r="D1750">
        <v>-5.0247644488278391E-2</v>
      </c>
      <c r="E1750">
        <v>5.0422032527988769E-2</v>
      </c>
      <c r="F1750">
        <v>32</v>
      </c>
      <c r="G1750">
        <v>-0.99654143177164511</v>
      </c>
      <c r="H1750">
        <v>0.32646349323898388</v>
      </c>
      <c r="I1750">
        <v>0.40789260253657939</v>
      </c>
    </row>
    <row r="1751" spans="1:9" x14ac:dyDescent="0.2">
      <c r="A1751" t="s">
        <v>49</v>
      </c>
      <c r="B1751" t="s">
        <v>722</v>
      </c>
      <c r="C1751" t="s">
        <v>734</v>
      </c>
      <c r="D1751">
        <v>-6.4129674309943374E-2</v>
      </c>
      <c r="E1751">
        <v>6.4424177334985705E-2</v>
      </c>
      <c r="F1751">
        <v>32</v>
      </c>
      <c r="G1751">
        <v>-0.99542868784321437</v>
      </c>
      <c r="H1751">
        <v>0.32699581955143148</v>
      </c>
      <c r="I1751">
        <v>0.40832411086353709</v>
      </c>
    </row>
    <row r="1752" spans="1:9" x14ac:dyDescent="0.2">
      <c r="A1752" t="s">
        <v>905</v>
      </c>
      <c r="B1752" t="s">
        <v>722</v>
      </c>
      <c r="C1752" t="s">
        <v>745</v>
      </c>
      <c r="D1752">
        <v>5.8085370943035827E-2</v>
      </c>
      <c r="E1752">
        <v>5.8484491820975953E-2</v>
      </c>
      <c r="F1752">
        <v>32</v>
      </c>
      <c r="G1752">
        <v>0.9931756117645365</v>
      </c>
      <c r="H1752">
        <v>0.3280754772922525</v>
      </c>
      <c r="I1752">
        <v>0.40943819566073109</v>
      </c>
    </row>
    <row r="1753" spans="1:9" x14ac:dyDescent="0.2">
      <c r="A1753" t="s">
        <v>912</v>
      </c>
      <c r="B1753" t="s">
        <v>714</v>
      </c>
      <c r="C1753" t="s">
        <v>742</v>
      </c>
      <c r="D1753">
        <v>-8.9945404822659003E-2</v>
      </c>
      <c r="E1753">
        <v>9.0627712679725608E-2</v>
      </c>
      <c r="F1753">
        <v>32</v>
      </c>
      <c r="G1753">
        <v>-0.99247131107150577</v>
      </c>
      <c r="H1753">
        <v>0.32841346947705108</v>
      </c>
      <c r="I1753">
        <v>0.40962593794282098</v>
      </c>
    </row>
    <row r="1754" spans="1:9" x14ac:dyDescent="0.2">
      <c r="A1754" t="s">
        <v>897</v>
      </c>
      <c r="B1754" t="s">
        <v>722</v>
      </c>
      <c r="C1754" t="s">
        <v>736</v>
      </c>
      <c r="D1754">
        <v>5.0012958175468358E-2</v>
      </c>
      <c r="E1754">
        <v>5.0422032527988742E-2</v>
      </c>
      <c r="F1754">
        <v>32</v>
      </c>
      <c r="G1754">
        <v>0.99188699201498254</v>
      </c>
      <c r="H1754">
        <v>0.32869406222390007</v>
      </c>
      <c r="I1754">
        <v>0.40974191318321801</v>
      </c>
    </row>
    <row r="1755" spans="1:9" x14ac:dyDescent="0.2">
      <c r="A1755" t="s">
        <v>884</v>
      </c>
      <c r="B1755" t="s">
        <v>714</v>
      </c>
      <c r="C1755" t="s">
        <v>750</v>
      </c>
      <c r="D1755">
        <v>-5.5013319448048659E-2</v>
      </c>
      <c r="E1755">
        <v>5.5532639711903219E-2</v>
      </c>
      <c r="F1755">
        <v>32</v>
      </c>
      <c r="G1755">
        <v>-0.99064837784501636</v>
      </c>
      <c r="H1755">
        <v>0.32928938870375352</v>
      </c>
      <c r="I1755">
        <v>0.410249871608099</v>
      </c>
    </row>
    <row r="1756" spans="1:9" x14ac:dyDescent="0.2">
      <c r="A1756" t="s">
        <v>914</v>
      </c>
      <c r="B1756" t="s">
        <v>722</v>
      </c>
      <c r="C1756" t="s">
        <v>751</v>
      </c>
      <c r="D1756">
        <v>-0.1094486734188255</v>
      </c>
      <c r="E1756">
        <v>0.11054741591693031</v>
      </c>
      <c r="F1756">
        <v>32</v>
      </c>
      <c r="G1756">
        <v>-0.99006089387986818</v>
      </c>
      <c r="H1756">
        <v>0.32957201220936549</v>
      </c>
      <c r="I1756">
        <v>0.41036788749444369</v>
      </c>
    </row>
    <row r="1757" spans="1:9" x14ac:dyDescent="0.2">
      <c r="A1757" t="s">
        <v>913</v>
      </c>
      <c r="B1757" t="s">
        <v>722</v>
      </c>
      <c r="C1757" t="s">
        <v>731</v>
      </c>
      <c r="D1757">
        <v>-0.1056085139013424</v>
      </c>
      <c r="E1757">
        <v>0.1067524063658014</v>
      </c>
      <c r="F1757">
        <v>32</v>
      </c>
      <c r="G1757">
        <v>-0.98928462127083727</v>
      </c>
      <c r="H1757">
        <v>0.32994570943992058</v>
      </c>
      <c r="I1757">
        <v>0.41059910508079012</v>
      </c>
    </row>
    <row r="1758" spans="1:9" x14ac:dyDescent="0.2">
      <c r="A1758" t="s">
        <v>905</v>
      </c>
      <c r="B1758" t="s">
        <v>714</v>
      </c>
      <c r="C1758" t="s">
        <v>736</v>
      </c>
      <c r="D1758">
        <v>-5.7777082992307639E-2</v>
      </c>
      <c r="E1758">
        <v>5.8484491820975933E-2</v>
      </c>
      <c r="F1758">
        <v>32</v>
      </c>
      <c r="G1758">
        <v>-0.98790433486480977</v>
      </c>
      <c r="H1758">
        <v>0.33061088814069828</v>
      </c>
      <c r="I1758">
        <v>0.41119258525016228</v>
      </c>
    </row>
    <row r="1759" spans="1:9" x14ac:dyDescent="0.2">
      <c r="A1759" t="s">
        <v>908</v>
      </c>
      <c r="B1759" t="s">
        <v>714</v>
      </c>
      <c r="C1759" t="s">
        <v>732</v>
      </c>
      <c r="D1759">
        <v>-7.5745996488888856E-2</v>
      </c>
      <c r="E1759">
        <v>7.6900749480070169E-2</v>
      </c>
      <c r="F1759">
        <v>32</v>
      </c>
      <c r="G1759">
        <v>-0.98498385257635779</v>
      </c>
      <c r="H1759">
        <v>0.33202130224512749</v>
      </c>
      <c r="I1759">
        <v>0.41271173824892338</v>
      </c>
    </row>
    <row r="1760" spans="1:9" x14ac:dyDescent="0.2">
      <c r="A1760" t="s">
        <v>908</v>
      </c>
      <c r="B1760" t="s">
        <v>722</v>
      </c>
      <c r="C1760" t="s">
        <v>730</v>
      </c>
      <c r="D1760">
        <v>7.5474089693190943E-2</v>
      </c>
      <c r="E1760">
        <v>7.6900749480070169E-2</v>
      </c>
      <c r="F1760">
        <v>32</v>
      </c>
      <c r="G1760">
        <v>0.98144803793818725</v>
      </c>
      <c r="H1760">
        <v>0.33373432651484902</v>
      </c>
      <c r="I1760">
        <v>0.41460510188192851</v>
      </c>
    </row>
    <row r="1761" spans="1:9" x14ac:dyDescent="0.2">
      <c r="A1761" t="s">
        <v>897</v>
      </c>
      <c r="B1761" t="s">
        <v>714</v>
      </c>
      <c r="C1761" t="s">
        <v>749</v>
      </c>
      <c r="D1761">
        <v>-4.9365601408383503E-2</v>
      </c>
      <c r="E1761">
        <v>5.0422032527988769E-2</v>
      </c>
      <c r="F1761">
        <v>32</v>
      </c>
      <c r="G1761">
        <v>-0.97904822422581139</v>
      </c>
      <c r="H1761">
        <v>0.33490037954662399</v>
      </c>
      <c r="I1761">
        <v>0.41581718529268152</v>
      </c>
    </row>
    <row r="1762" spans="1:9" x14ac:dyDescent="0.2">
      <c r="A1762" t="s">
        <v>886</v>
      </c>
      <c r="B1762" t="s">
        <v>722</v>
      </c>
      <c r="C1762" t="s">
        <v>748</v>
      </c>
      <c r="D1762">
        <v>-4.2900473427559538E-2</v>
      </c>
      <c r="E1762">
        <v>4.384129067556148E-2</v>
      </c>
      <c r="F1762">
        <v>32</v>
      </c>
      <c r="G1762">
        <v>-0.97854038433849344</v>
      </c>
      <c r="H1762">
        <v>0.33514748754232437</v>
      </c>
      <c r="I1762">
        <v>0.41588756408661159</v>
      </c>
    </row>
    <row r="1763" spans="1:9" x14ac:dyDescent="0.2">
      <c r="A1763" t="s">
        <v>880</v>
      </c>
      <c r="B1763" t="s">
        <v>722</v>
      </c>
      <c r="C1763" t="s">
        <v>732</v>
      </c>
      <c r="D1763">
        <v>4.2261549166272887E-2</v>
      </c>
      <c r="E1763">
        <v>4.3384139868764993E-2</v>
      </c>
      <c r="F1763">
        <v>32</v>
      </c>
      <c r="G1763">
        <v>0.974124398780571</v>
      </c>
      <c r="H1763">
        <v>0.33730143076515973</v>
      </c>
      <c r="I1763">
        <v>0.41832272844469559</v>
      </c>
    </row>
    <row r="1764" spans="1:9" x14ac:dyDescent="0.2">
      <c r="A1764" t="s">
        <v>901</v>
      </c>
      <c r="B1764" t="s">
        <v>722</v>
      </c>
      <c r="C1764" t="s">
        <v>746</v>
      </c>
      <c r="D1764">
        <v>8.0678682055871254E-2</v>
      </c>
      <c r="E1764">
        <v>8.4145289203692991E-2</v>
      </c>
      <c r="F1764">
        <v>32</v>
      </c>
      <c r="G1764">
        <v>0.95880212450836055</v>
      </c>
      <c r="H1764">
        <v>0.34484714654968712</v>
      </c>
      <c r="I1764">
        <v>0.42743823386181418</v>
      </c>
    </row>
    <row r="1765" spans="1:9" x14ac:dyDescent="0.2">
      <c r="A1765" t="s">
        <v>904</v>
      </c>
      <c r="B1765" t="s">
        <v>714</v>
      </c>
      <c r="C1765" t="s">
        <v>752</v>
      </c>
      <c r="D1765">
        <v>-5.4276525140175003E-2</v>
      </c>
      <c r="E1765">
        <v>5.7177318987961578E-2</v>
      </c>
      <c r="F1765">
        <v>32</v>
      </c>
      <c r="G1765">
        <v>-0.94926670401602209</v>
      </c>
      <c r="H1765">
        <v>0.3495995413582863</v>
      </c>
      <c r="I1765">
        <v>0.43308303932302739</v>
      </c>
    </row>
    <row r="1766" spans="1:9" x14ac:dyDescent="0.2">
      <c r="A1766" t="s">
        <v>897</v>
      </c>
      <c r="B1766" t="s">
        <v>714</v>
      </c>
      <c r="C1766" t="s">
        <v>734</v>
      </c>
      <c r="D1766">
        <v>4.7744854127367037E-2</v>
      </c>
      <c r="E1766">
        <v>5.0422032527988783E-2</v>
      </c>
      <c r="F1766">
        <v>32</v>
      </c>
      <c r="G1766">
        <v>0.94690459177472341</v>
      </c>
      <c r="H1766">
        <v>0.35078350250562979</v>
      </c>
      <c r="I1766">
        <v>0.43430338405458929</v>
      </c>
    </row>
    <row r="1767" spans="1:9" x14ac:dyDescent="0.2">
      <c r="A1767" t="s">
        <v>908</v>
      </c>
      <c r="B1767" t="s">
        <v>714</v>
      </c>
      <c r="C1767" t="s">
        <v>738</v>
      </c>
      <c r="D1767">
        <v>7.2698623847942234E-2</v>
      </c>
      <c r="E1767">
        <v>7.6900749480070182E-2</v>
      </c>
      <c r="F1767">
        <v>32</v>
      </c>
      <c r="G1767">
        <v>0.94535650613890332</v>
      </c>
      <c r="H1767">
        <v>0.35156089187995498</v>
      </c>
      <c r="I1767">
        <v>0.43486818642088371</v>
      </c>
    </row>
    <row r="1768" spans="1:9" x14ac:dyDescent="0.2">
      <c r="A1768" t="s">
        <v>896</v>
      </c>
      <c r="B1768" t="s">
        <v>722</v>
      </c>
      <c r="C1768" t="s">
        <v>730</v>
      </c>
      <c r="D1768">
        <v>-0.10449238676749741</v>
      </c>
      <c r="E1768">
        <v>0.1105501787220628</v>
      </c>
      <c r="F1768">
        <v>32</v>
      </c>
      <c r="G1768">
        <v>-0.94520323689575003</v>
      </c>
      <c r="H1768">
        <v>0.35163791997219812</v>
      </c>
      <c r="I1768">
        <v>0.43486818642088371</v>
      </c>
    </row>
    <row r="1769" spans="1:9" x14ac:dyDescent="0.2">
      <c r="A1769" t="s">
        <v>911</v>
      </c>
      <c r="B1769" t="s">
        <v>722</v>
      </c>
      <c r="C1769" t="s">
        <v>755</v>
      </c>
      <c r="D1769">
        <v>6.4556605661304944E-2</v>
      </c>
      <c r="E1769">
        <v>6.8393870479695723E-2</v>
      </c>
      <c r="F1769">
        <v>32</v>
      </c>
      <c r="G1769">
        <v>0.94389460939295788</v>
      </c>
      <c r="H1769">
        <v>0.35229604909315421</v>
      </c>
      <c r="I1769">
        <v>0.43543552417625841</v>
      </c>
    </row>
    <row r="1770" spans="1:9" x14ac:dyDescent="0.2">
      <c r="A1770" t="s">
        <v>910</v>
      </c>
      <c r="B1770" t="s">
        <v>714</v>
      </c>
      <c r="C1770" t="s">
        <v>749</v>
      </c>
      <c r="D1770">
        <v>-3.9724574555949868E-2</v>
      </c>
      <c r="E1770">
        <v>4.2126847036834218E-2</v>
      </c>
      <c r="F1770">
        <v>32</v>
      </c>
      <c r="G1770">
        <v>-0.94297526043703461</v>
      </c>
      <c r="H1770">
        <v>0.35275889205766181</v>
      </c>
      <c r="I1770">
        <v>0.43576098430652338</v>
      </c>
    </row>
    <row r="1771" spans="1:9" x14ac:dyDescent="0.2">
      <c r="A1771" t="s">
        <v>910</v>
      </c>
      <c r="B1771" t="s">
        <v>714</v>
      </c>
      <c r="C1771" t="s">
        <v>750</v>
      </c>
      <c r="D1771">
        <v>-3.9555351243898057E-2</v>
      </c>
      <c r="E1771">
        <v>4.2126847036834232E-2</v>
      </c>
      <c r="F1771">
        <v>32</v>
      </c>
      <c r="G1771">
        <v>-0.93895826595596521</v>
      </c>
      <c r="H1771">
        <v>0.35478595812326719</v>
      </c>
      <c r="I1771">
        <v>0.43801725977457062</v>
      </c>
    </row>
    <row r="1772" spans="1:9" x14ac:dyDescent="0.2">
      <c r="A1772" t="s">
        <v>886</v>
      </c>
      <c r="B1772" t="s">
        <v>722</v>
      </c>
      <c r="C1772" t="s">
        <v>732</v>
      </c>
      <c r="D1772">
        <v>4.1067006884154211E-2</v>
      </c>
      <c r="E1772">
        <v>4.3841290675561487E-2</v>
      </c>
      <c r="F1772">
        <v>32</v>
      </c>
      <c r="G1772">
        <v>0.93671984221591931</v>
      </c>
      <c r="H1772">
        <v>0.35591885290907921</v>
      </c>
      <c r="I1772">
        <v>0.43916766935221979</v>
      </c>
    </row>
    <row r="1773" spans="1:9" x14ac:dyDescent="0.2">
      <c r="A1773" t="s">
        <v>896</v>
      </c>
      <c r="B1773" t="s">
        <v>722</v>
      </c>
      <c r="C1773" t="s">
        <v>733</v>
      </c>
      <c r="D1773">
        <v>0.1034406718279922</v>
      </c>
      <c r="E1773">
        <v>0.1105501787220628</v>
      </c>
      <c r="F1773">
        <v>32</v>
      </c>
      <c r="G1773">
        <v>0.935689774758802</v>
      </c>
      <c r="H1773">
        <v>0.35644098508751942</v>
      </c>
      <c r="I1773">
        <v>0.43931552563834231</v>
      </c>
    </row>
    <row r="1774" spans="1:9" x14ac:dyDescent="0.2">
      <c r="A1774" t="s">
        <v>893</v>
      </c>
      <c r="B1774" t="s">
        <v>722</v>
      </c>
      <c r="C1774" t="s">
        <v>750</v>
      </c>
      <c r="D1774">
        <v>-9.3068193299487678E-2</v>
      </c>
      <c r="E1774">
        <v>9.9429536774780114E-2</v>
      </c>
      <c r="F1774">
        <v>32</v>
      </c>
      <c r="G1774">
        <v>-0.93602159195710988</v>
      </c>
      <c r="H1774">
        <v>0.35627273467253989</v>
      </c>
      <c r="I1774">
        <v>0.43931552563834231</v>
      </c>
    </row>
    <row r="1775" spans="1:9" x14ac:dyDescent="0.2">
      <c r="A1775" t="s">
        <v>911</v>
      </c>
      <c r="B1775" t="s">
        <v>714</v>
      </c>
      <c r="C1775" t="s">
        <v>732</v>
      </c>
      <c r="D1775">
        <v>-6.394986872986945E-2</v>
      </c>
      <c r="E1775">
        <v>6.8393870479695723E-2</v>
      </c>
      <c r="F1775">
        <v>32</v>
      </c>
      <c r="G1775">
        <v>-0.93502339144345437</v>
      </c>
      <c r="H1775">
        <v>0.35677903819620987</v>
      </c>
      <c r="I1775">
        <v>0.43934670799155029</v>
      </c>
    </row>
    <row r="1776" spans="1:9" x14ac:dyDescent="0.2">
      <c r="A1776" t="s">
        <v>913</v>
      </c>
      <c r="B1776" t="s">
        <v>722</v>
      </c>
      <c r="C1776" t="s">
        <v>748</v>
      </c>
      <c r="D1776">
        <v>9.979715399085104E-2</v>
      </c>
      <c r="E1776">
        <v>0.1067524063658014</v>
      </c>
      <c r="F1776">
        <v>32</v>
      </c>
      <c r="G1776">
        <v>0.93484687969358471</v>
      </c>
      <c r="H1776">
        <v>0.35686861720559071</v>
      </c>
      <c r="I1776">
        <v>0.43934670799155029</v>
      </c>
    </row>
    <row r="1777" spans="1:9" x14ac:dyDescent="0.2">
      <c r="A1777" t="s">
        <v>903</v>
      </c>
      <c r="B1777" t="s">
        <v>722</v>
      </c>
      <c r="C1777" t="s">
        <v>734</v>
      </c>
      <c r="D1777">
        <v>-0.1217179201684281</v>
      </c>
      <c r="E1777">
        <v>0.13039791332931361</v>
      </c>
      <c r="F1777">
        <v>32</v>
      </c>
      <c r="G1777">
        <v>-0.93343457008422659</v>
      </c>
      <c r="H1777">
        <v>0.357585893060688</v>
      </c>
      <c r="I1777">
        <v>0.43998174109551702</v>
      </c>
    </row>
    <row r="1778" spans="1:9" x14ac:dyDescent="0.2">
      <c r="A1778" t="s">
        <v>908</v>
      </c>
      <c r="B1778" t="s">
        <v>722</v>
      </c>
      <c r="C1778" t="s">
        <v>745</v>
      </c>
      <c r="D1778">
        <v>7.1677567325533112E-2</v>
      </c>
      <c r="E1778">
        <v>7.690074948007021E-2</v>
      </c>
      <c r="F1778">
        <v>32</v>
      </c>
      <c r="G1778">
        <v>0.93207891743771953</v>
      </c>
      <c r="H1778">
        <v>0.35827528781542611</v>
      </c>
      <c r="I1778">
        <v>0.44058177285410499</v>
      </c>
    </row>
    <row r="1779" spans="1:9" x14ac:dyDescent="0.2">
      <c r="A1779" t="s">
        <v>897</v>
      </c>
      <c r="B1779" t="s">
        <v>714</v>
      </c>
      <c r="C1779" t="s">
        <v>735</v>
      </c>
      <c r="D1779">
        <v>4.6862811047472148E-2</v>
      </c>
      <c r="E1779">
        <v>5.0422032527988769E-2</v>
      </c>
      <c r="F1779">
        <v>32</v>
      </c>
      <c r="G1779">
        <v>0.9294113842288898</v>
      </c>
      <c r="H1779">
        <v>0.35963437288199029</v>
      </c>
      <c r="I1779">
        <v>0.44200420392474221</v>
      </c>
    </row>
    <row r="1780" spans="1:9" x14ac:dyDescent="0.2">
      <c r="A1780" t="s">
        <v>881</v>
      </c>
      <c r="B1780" t="s">
        <v>722</v>
      </c>
      <c r="C1780" t="s">
        <v>753</v>
      </c>
      <c r="D1780">
        <v>-6.8677945054963274E-2</v>
      </c>
      <c r="E1780">
        <v>7.3967657651278412E-2</v>
      </c>
      <c r="F1780">
        <v>32</v>
      </c>
      <c r="G1780">
        <v>-0.92848614158834708</v>
      </c>
      <c r="H1780">
        <v>0.36010656732620722</v>
      </c>
      <c r="I1780">
        <v>0.44233562600699472</v>
      </c>
    </row>
    <row r="1781" spans="1:9" x14ac:dyDescent="0.2">
      <c r="A1781" t="s">
        <v>889</v>
      </c>
      <c r="B1781" t="s">
        <v>722</v>
      </c>
      <c r="C1781" t="s">
        <v>735</v>
      </c>
      <c r="D1781">
        <v>-5.5969304813216818E-2</v>
      </c>
      <c r="E1781">
        <v>6.080005597788344E-2</v>
      </c>
      <c r="F1781">
        <v>32</v>
      </c>
      <c r="G1781">
        <v>-0.92054692899585744</v>
      </c>
      <c r="H1781">
        <v>0.36417506514494669</v>
      </c>
      <c r="I1781">
        <v>0.44708169886259902</v>
      </c>
    </row>
    <row r="1782" spans="1:9" x14ac:dyDescent="0.2">
      <c r="A1782" t="s">
        <v>911</v>
      </c>
      <c r="B1782" t="s">
        <v>722</v>
      </c>
      <c r="C1782" t="s">
        <v>733</v>
      </c>
      <c r="D1782">
        <v>6.279489259292334E-2</v>
      </c>
      <c r="E1782">
        <v>6.8393870479695723E-2</v>
      </c>
      <c r="F1782">
        <v>32</v>
      </c>
      <c r="G1782">
        <v>0.91813626210210508</v>
      </c>
      <c r="H1782">
        <v>0.36541636127903659</v>
      </c>
      <c r="I1782">
        <v>0.4483535578839416</v>
      </c>
    </row>
    <row r="1783" spans="1:9" x14ac:dyDescent="0.2">
      <c r="A1783" t="s">
        <v>912</v>
      </c>
      <c r="B1783" t="s">
        <v>722</v>
      </c>
      <c r="C1783" t="s">
        <v>755</v>
      </c>
      <c r="D1783">
        <v>8.3114159995158809E-2</v>
      </c>
      <c r="E1783">
        <v>9.0627712679725594E-2</v>
      </c>
      <c r="F1783">
        <v>32</v>
      </c>
      <c r="G1783">
        <v>0.91709431406352104</v>
      </c>
      <c r="H1783">
        <v>0.36595373466677988</v>
      </c>
      <c r="I1783">
        <v>0.44850895427174381</v>
      </c>
    </row>
    <row r="1784" spans="1:9" x14ac:dyDescent="0.2">
      <c r="A1784" t="s">
        <v>909</v>
      </c>
      <c r="B1784" t="s">
        <v>714</v>
      </c>
      <c r="C1784" t="s">
        <v>750</v>
      </c>
      <c r="D1784">
        <v>8.7803844714383295E-2</v>
      </c>
      <c r="E1784">
        <v>9.5705995966112067E-2</v>
      </c>
      <c r="F1784">
        <v>32</v>
      </c>
      <c r="G1784">
        <v>0.91743305973716849</v>
      </c>
      <c r="H1784">
        <v>0.36577897362715361</v>
      </c>
      <c r="I1784">
        <v>0.44850895427174381</v>
      </c>
    </row>
    <row r="1785" spans="1:9" x14ac:dyDescent="0.2">
      <c r="A1785" t="s">
        <v>909</v>
      </c>
      <c r="B1785" t="s">
        <v>722</v>
      </c>
      <c r="C1785" t="s">
        <v>740</v>
      </c>
      <c r="D1785">
        <v>-8.7222715752452329E-2</v>
      </c>
      <c r="E1785">
        <v>9.5705995966112054E-2</v>
      </c>
      <c r="F1785">
        <v>32</v>
      </c>
      <c r="G1785">
        <v>-0.91136103722630379</v>
      </c>
      <c r="H1785">
        <v>0.36891984346030071</v>
      </c>
      <c r="I1785">
        <v>0.45189059905625167</v>
      </c>
    </row>
    <row r="1786" spans="1:9" x14ac:dyDescent="0.2">
      <c r="A1786" t="s">
        <v>906</v>
      </c>
      <c r="B1786" t="s">
        <v>722</v>
      </c>
      <c r="C1786" t="s">
        <v>746</v>
      </c>
      <c r="D1786">
        <v>-0.13274662856993899</v>
      </c>
      <c r="E1786">
        <v>0.14581018249887051</v>
      </c>
      <c r="F1786">
        <v>32</v>
      </c>
      <c r="G1786">
        <v>-0.91040712174519967</v>
      </c>
      <c r="H1786">
        <v>0.36941486717079253</v>
      </c>
      <c r="I1786">
        <v>0.45224331272478191</v>
      </c>
    </row>
    <row r="1787" spans="1:9" x14ac:dyDescent="0.2">
      <c r="A1787" t="s">
        <v>910</v>
      </c>
      <c r="B1787" t="s">
        <v>714</v>
      </c>
      <c r="C1787" t="s">
        <v>756</v>
      </c>
      <c r="D1787">
        <v>3.829247752305897E-2</v>
      </c>
      <c r="E1787">
        <v>4.2126847036834211E-2</v>
      </c>
      <c r="F1787">
        <v>32</v>
      </c>
      <c r="G1787">
        <v>0.90898038226258404</v>
      </c>
      <c r="H1787">
        <v>0.3701560644462677</v>
      </c>
      <c r="I1787">
        <v>0.45275562251191692</v>
      </c>
    </row>
    <row r="1788" spans="1:9" x14ac:dyDescent="0.2">
      <c r="A1788" t="s">
        <v>895</v>
      </c>
      <c r="B1788" t="s">
        <v>714</v>
      </c>
      <c r="C1788" t="s">
        <v>736</v>
      </c>
      <c r="D1788">
        <v>4.3673745274802257E-2</v>
      </c>
      <c r="E1788">
        <v>4.8056306274932063E-2</v>
      </c>
      <c r="F1788">
        <v>32</v>
      </c>
      <c r="G1788">
        <v>0.90880362350246002</v>
      </c>
      <c r="H1788">
        <v>0.37024795870251082</v>
      </c>
      <c r="I1788">
        <v>0.45275562251191692</v>
      </c>
    </row>
    <row r="1789" spans="1:9" x14ac:dyDescent="0.2">
      <c r="A1789" t="s">
        <v>890</v>
      </c>
      <c r="B1789" t="s">
        <v>722</v>
      </c>
      <c r="C1789" t="s">
        <v>735</v>
      </c>
      <c r="D1789">
        <v>-5.5131868219373333E-2</v>
      </c>
      <c r="E1789">
        <v>6.0717480723876047E-2</v>
      </c>
      <c r="F1789">
        <v>32</v>
      </c>
      <c r="G1789">
        <v>-0.90800651743269234</v>
      </c>
      <c r="H1789">
        <v>0.37066254668562482</v>
      </c>
      <c r="I1789">
        <v>0.4530089546510378</v>
      </c>
    </row>
    <row r="1790" spans="1:9" x14ac:dyDescent="0.2">
      <c r="A1790" t="s">
        <v>910</v>
      </c>
      <c r="B1790" t="s">
        <v>714</v>
      </c>
      <c r="C1790" t="s">
        <v>748</v>
      </c>
      <c r="D1790">
        <v>-3.8223508709956208E-2</v>
      </c>
      <c r="E1790">
        <v>4.2126847036834211E-2</v>
      </c>
      <c r="F1790">
        <v>32</v>
      </c>
      <c r="G1790">
        <v>-0.90734321219280756</v>
      </c>
      <c r="H1790">
        <v>0.37100777270685742</v>
      </c>
      <c r="I1790">
        <v>0.45317727941374519</v>
      </c>
    </row>
    <row r="1791" spans="1:9" x14ac:dyDescent="0.2">
      <c r="A1791" t="s">
        <v>910</v>
      </c>
      <c r="B1791" t="s">
        <v>714</v>
      </c>
      <c r="C1791" t="s">
        <v>757</v>
      </c>
      <c r="D1791">
        <v>3.8123254211007158E-2</v>
      </c>
      <c r="E1791">
        <v>4.2126847036834211E-2</v>
      </c>
      <c r="F1791">
        <v>32</v>
      </c>
      <c r="G1791">
        <v>0.90496338778151486</v>
      </c>
      <c r="H1791">
        <v>0.37224810352461613</v>
      </c>
      <c r="I1791">
        <v>0.45443815433077789</v>
      </c>
    </row>
    <row r="1792" spans="1:9" x14ac:dyDescent="0.2">
      <c r="A1792" t="s">
        <v>900</v>
      </c>
      <c r="B1792" t="s">
        <v>722</v>
      </c>
      <c r="C1792" t="s">
        <v>731</v>
      </c>
      <c r="D1792">
        <v>8.5114358763928477E-2</v>
      </c>
      <c r="E1792">
        <v>9.4159437069112686E-2</v>
      </c>
      <c r="F1792">
        <v>32</v>
      </c>
      <c r="G1792">
        <v>0.90393869603802801</v>
      </c>
      <c r="H1792">
        <v>0.37278298655409958</v>
      </c>
      <c r="I1792">
        <v>0.45483689532634269</v>
      </c>
    </row>
    <row r="1793" spans="1:9" x14ac:dyDescent="0.2">
      <c r="A1793" t="s">
        <v>909</v>
      </c>
      <c r="B1793" t="s">
        <v>714</v>
      </c>
      <c r="C1793" t="s">
        <v>748</v>
      </c>
      <c r="D1793">
        <v>8.6203050549834681E-2</v>
      </c>
      <c r="E1793">
        <v>9.5705995966112026E-2</v>
      </c>
      <c r="F1793">
        <v>32</v>
      </c>
      <c r="G1793">
        <v>0.90070689594367537</v>
      </c>
      <c r="H1793">
        <v>0.37447323176959191</v>
      </c>
      <c r="I1793">
        <v>0.45640587289474949</v>
      </c>
    </row>
    <row r="1794" spans="1:9" x14ac:dyDescent="0.2">
      <c r="A1794" t="s">
        <v>883</v>
      </c>
      <c r="B1794" t="s">
        <v>722</v>
      </c>
      <c r="C1794" t="s">
        <v>748</v>
      </c>
      <c r="D1794">
        <v>7.9565703098546159E-2</v>
      </c>
      <c r="E1794">
        <v>8.8339507194002978E-2</v>
      </c>
      <c r="F1794">
        <v>32</v>
      </c>
      <c r="G1794">
        <v>0.90068085758970096</v>
      </c>
      <c r="H1794">
        <v>0.37448687006748682</v>
      </c>
      <c r="I1794">
        <v>0.45640587289474949</v>
      </c>
    </row>
    <row r="1795" spans="1:9" x14ac:dyDescent="0.2">
      <c r="A1795" t="s">
        <v>883</v>
      </c>
      <c r="B1795" t="s">
        <v>714</v>
      </c>
      <c r="C1795" t="s">
        <v>736</v>
      </c>
      <c r="D1795">
        <v>7.933185678373246E-2</v>
      </c>
      <c r="E1795">
        <v>8.8339507194002936E-2</v>
      </c>
      <c r="F1795">
        <v>32</v>
      </c>
      <c r="G1795">
        <v>0.8980337258335761</v>
      </c>
      <c r="H1795">
        <v>0.37587505603519838</v>
      </c>
      <c r="I1795">
        <v>0.45784223222580778</v>
      </c>
    </row>
    <row r="1796" spans="1:9" x14ac:dyDescent="0.2">
      <c r="A1796" t="s">
        <v>892</v>
      </c>
      <c r="B1796" t="s">
        <v>722</v>
      </c>
      <c r="C1796" t="s">
        <v>752</v>
      </c>
      <c r="D1796">
        <v>-7.3007640148949449E-2</v>
      </c>
      <c r="E1796">
        <v>8.1465258840961799E-2</v>
      </c>
      <c r="F1796">
        <v>32</v>
      </c>
      <c r="G1796">
        <v>-0.89618128252039941</v>
      </c>
      <c r="H1796">
        <v>0.37684847506380548</v>
      </c>
      <c r="I1796">
        <v>0.45877205659941539</v>
      </c>
    </row>
    <row r="1797" spans="1:9" x14ac:dyDescent="0.2">
      <c r="A1797" t="s">
        <v>907</v>
      </c>
      <c r="B1797" t="s">
        <v>722</v>
      </c>
      <c r="C1797" t="s">
        <v>742</v>
      </c>
      <c r="D1797">
        <v>3.550345796525993E-2</v>
      </c>
      <c r="E1797">
        <v>3.9751652316631171E-2</v>
      </c>
      <c r="F1797">
        <v>32</v>
      </c>
      <c r="G1797">
        <v>0.8931316284029307</v>
      </c>
      <c r="H1797">
        <v>0.37845454650264071</v>
      </c>
      <c r="I1797">
        <v>0.46047060142716828</v>
      </c>
    </row>
    <row r="1798" spans="1:9" x14ac:dyDescent="0.2">
      <c r="A1798" t="s">
        <v>889</v>
      </c>
      <c r="B1798" t="s">
        <v>714</v>
      </c>
      <c r="C1798" t="s">
        <v>752</v>
      </c>
      <c r="D1798">
        <v>-5.4212761061163128E-2</v>
      </c>
      <c r="E1798">
        <v>6.0800055977883481E-2</v>
      </c>
      <c r="F1798">
        <v>32</v>
      </c>
      <c r="G1798">
        <v>-0.89165643335728939</v>
      </c>
      <c r="H1798">
        <v>0.37923302581273849</v>
      </c>
      <c r="I1798">
        <v>0.46090424506122479</v>
      </c>
    </row>
    <row r="1799" spans="1:9" x14ac:dyDescent="0.2">
      <c r="A1799" t="s">
        <v>900</v>
      </c>
      <c r="B1799" t="s">
        <v>714</v>
      </c>
      <c r="C1799" t="s">
        <v>737</v>
      </c>
      <c r="D1799">
        <v>8.3977765745742006E-2</v>
      </c>
      <c r="E1799">
        <v>9.4159437069112686E-2</v>
      </c>
      <c r="F1799">
        <v>32</v>
      </c>
      <c r="G1799">
        <v>0.89186775494529169</v>
      </c>
      <c r="H1799">
        <v>0.3791214454283709</v>
      </c>
      <c r="I1799">
        <v>0.46090424506122479</v>
      </c>
    </row>
    <row r="1800" spans="1:9" x14ac:dyDescent="0.2">
      <c r="A1800" t="s">
        <v>898</v>
      </c>
      <c r="B1800" t="s">
        <v>714</v>
      </c>
      <c r="C1800" t="s">
        <v>731</v>
      </c>
      <c r="D1800">
        <v>-8.3893108202719113E-2</v>
      </c>
      <c r="E1800">
        <v>9.436114743041521E-2</v>
      </c>
      <c r="F1800">
        <v>32</v>
      </c>
      <c r="G1800">
        <v>-0.88906409562881217</v>
      </c>
      <c r="H1800">
        <v>0.38060353339124148</v>
      </c>
      <c r="I1800">
        <v>0.46231263455309868</v>
      </c>
    </row>
    <row r="1801" spans="1:9" x14ac:dyDescent="0.2">
      <c r="A1801" t="s">
        <v>889</v>
      </c>
      <c r="B1801" t="s">
        <v>722</v>
      </c>
      <c r="C1801" t="s">
        <v>740</v>
      </c>
      <c r="D1801">
        <v>-5.3953898577733361E-2</v>
      </c>
      <c r="E1801">
        <v>6.0800055977883467E-2</v>
      </c>
      <c r="F1801">
        <v>32</v>
      </c>
      <c r="G1801">
        <v>-0.88739883064185898</v>
      </c>
      <c r="H1801">
        <v>0.38148559850236158</v>
      </c>
      <c r="I1801">
        <v>0.46312648534138839</v>
      </c>
    </row>
    <row r="1802" spans="1:9" x14ac:dyDescent="0.2">
      <c r="A1802" t="s">
        <v>902</v>
      </c>
      <c r="B1802" t="s">
        <v>714</v>
      </c>
      <c r="C1802" t="s">
        <v>757</v>
      </c>
      <c r="D1802">
        <v>5.4835077160728912E-2</v>
      </c>
      <c r="E1802">
        <v>6.236221754122552E-2</v>
      </c>
      <c r="F1802">
        <v>32</v>
      </c>
      <c r="G1802">
        <v>0.87929966769509638</v>
      </c>
      <c r="H1802">
        <v>0.38579431316478929</v>
      </c>
      <c r="I1802">
        <v>0.4680970999732777</v>
      </c>
    </row>
    <row r="1803" spans="1:9" x14ac:dyDescent="0.2">
      <c r="A1803" t="s">
        <v>914</v>
      </c>
      <c r="B1803" t="s">
        <v>714</v>
      </c>
      <c r="C1803" t="s">
        <v>751</v>
      </c>
      <c r="D1803">
        <v>-9.7026390889907416E-2</v>
      </c>
      <c r="E1803">
        <v>0.11054741591693031</v>
      </c>
      <c r="F1803">
        <v>32</v>
      </c>
      <c r="G1803">
        <v>-0.87769026607385314</v>
      </c>
      <c r="H1803">
        <v>0.38665420151185542</v>
      </c>
      <c r="I1803">
        <v>0.46887994231087848</v>
      </c>
    </row>
    <row r="1804" spans="1:9" x14ac:dyDescent="0.2">
      <c r="A1804" t="s">
        <v>910</v>
      </c>
      <c r="B1804" t="s">
        <v>714</v>
      </c>
      <c r="C1804" t="s">
        <v>754</v>
      </c>
      <c r="D1804">
        <v>3.679141167706531E-2</v>
      </c>
      <c r="E1804">
        <v>4.2126847036834211E-2</v>
      </c>
      <c r="F1804">
        <v>32</v>
      </c>
      <c r="G1804">
        <v>0.87334833401835676</v>
      </c>
      <c r="H1804">
        <v>0.38898015996426971</v>
      </c>
      <c r="I1804">
        <v>0.47143877323083522</v>
      </c>
    </row>
    <row r="1805" spans="1:9" x14ac:dyDescent="0.2">
      <c r="A1805" t="s">
        <v>906</v>
      </c>
      <c r="B1805" t="s">
        <v>722</v>
      </c>
      <c r="C1805" t="s">
        <v>749</v>
      </c>
      <c r="D1805">
        <v>0.12723252469045451</v>
      </c>
      <c r="E1805">
        <v>0.14581018249887059</v>
      </c>
      <c r="F1805">
        <v>32</v>
      </c>
      <c r="G1805">
        <v>0.87259012031920391</v>
      </c>
      <c r="H1805">
        <v>0.38938724561297988</v>
      </c>
      <c r="I1805">
        <v>0.47167040733152971</v>
      </c>
    </row>
    <row r="1806" spans="1:9" x14ac:dyDescent="0.2">
      <c r="A1806" t="s">
        <v>880</v>
      </c>
      <c r="B1806" t="s">
        <v>722</v>
      </c>
      <c r="C1806" t="s">
        <v>755</v>
      </c>
      <c r="D1806">
        <v>3.7601309000234513E-2</v>
      </c>
      <c r="E1806">
        <v>4.3384139868764979E-2</v>
      </c>
      <c r="F1806">
        <v>32</v>
      </c>
      <c r="G1806">
        <v>0.86670633816820453</v>
      </c>
      <c r="H1806">
        <v>0.3925554745002694</v>
      </c>
      <c r="I1806">
        <v>0.47505612206597653</v>
      </c>
    </row>
    <row r="1807" spans="1:9" x14ac:dyDescent="0.2">
      <c r="A1807" t="s">
        <v>52</v>
      </c>
      <c r="B1807" t="s">
        <v>714</v>
      </c>
      <c r="C1807" t="s">
        <v>750</v>
      </c>
      <c r="D1807">
        <v>-4.4549176923520672E-2</v>
      </c>
      <c r="E1807">
        <v>5.1407341863601283E-2</v>
      </c>
      <c r="F1807">
        <v>32</v>
      </c>
      <c r="G1807">
        <v>-0.86659172228205594</v>
      </c>
      <c r="H1807">
        <v>0.39261735363053463</v>
      </c>
      <c r="I1807">
        <v>0.47505612206597653</v>
      </c>
    </row>
    <row r="1808" spans="1:9" x14ac:dyDescent="0.2">
      <c r="A1808" t="s">
        <v>899</v>
      </c>
      <c r="B1808" t="s">
        <v>714</v>
      </c>
      <c r="C1808" t="s">
        <v>748</v>
      </c>
      <c r="D1808">
        <v>7.3829570275416589E-2</v>
      </c>
      <c r="E1808">
        <v>8.6101267691082367E-2</v>
      </c>
      <c r="F1808">
        <v>32</v>
      </c>
      <c r="G1808">
        <v>0.85747367321356205</v>
      </c>
      <c r="H1808">
        <v>0.39755986016993161</v>
      </c>
      <c r="I1808">
        <v>0.48077006346131262</v>
      </c>
    </row>
    <row r="1809" spans="1:9" x14ac:dyDescent="0.2">
      <c r="A1809" t="s">
        <v>893</v>
      </c>
      <c r="B1809" t="s">
        <v>714</v>
      </c>
      <c r="C1809" t="s">
        <v>747</v>
      </c>
      <c r="D1809">
        <v>-8.5038218838375729E-2</v>
      </c>
      <c r="E1809">
        <v>9.9429536774780114E-2</v>
      </c>
      <c r="F1809">
        <v>32</v>
      </c>
      <c r="G1809">
        <v>-0.85526113865940601</v>
      </c>
      <c r="H1809">
        <v>0.3987650808226425</v>
      </c>
      <c r="I1809">
        <v>0.48196067322448882</v>
      </c>
    </row>
    <row r="1810" spans="1:9" x14ac:dyDescent="0.2">
      <c r="A1810" t="s">
        <v>52</v>
      </c>
      <c r="B1810" t="s">
        <v>714</v>
      </c>
      <c r="C1810" t="s">
        <v>748</v>
      </c>
      <c r="D1810">
        <v>-4.3704559958807621E-2</v>
      </c>
      <c r="E1810">
        <v>5.1407341863601269E-2</v>
      </c>
      <c r="F1810">
        <v>32</v>
      </c>
      <c r="G1810">
        <v>-0.85016183242402643</v>
      </c>
      <c r="H1810">
        <v>0.40155155796647929</v>
      </c>
      <c r="I1810">
        <v>0.48506006780906569</v>
      </c>
    </row>
    <row r="1811" spans="1:9" x14ac:dyDescent="0.2">
      <c r="A1811" t="s">
        <v>892</v>
      </c>
      <c r="B1811" t="s">
        <v>714</v>
      </c>
      <c r="C1811" t="s">
        <v>750</v>
      </c>
      <c r="D1811">
        <v>6.8914847540560542E-2</v>
      </c>
      <c r="E1811">
        <v>8.1465258840961799E-2</v>
      </c>
      <c r="F1811">
        <v>32</v>
      </c>
      <c r="G1811">
        <v>0.84594155252237724</v>
      </c>
      <c r="H1811">
        <v>0.40386693207793162</v>
      </c>
      <c r="I1811">
        <v>0.48758727454848122</v>
      </c>
    </row>
    <row r="1812" spans="1:9" x14ac:dyDescent="0.2">
      <c r="A1812" t="s">
        <v>889</v>
      </c>
      <c r="B1812" t="s">
        <v>722</v>
      </c>
      <c r="C1812" t="s">
        <v>748</v>
      </c>
      <c r="D1812">
        <v>5.1306020247348323E-2</v>
      </c>
      <c r="E1812">
        <v>6.0800055977883467E-2</v>
      </c>
      <c r="F1812">
        <v>32</v>
      </c>
      <c r="G1812">
        <v>0.84384824030443839</v>
      </c>
      <c r="H1812">
        <v>0.40501848667773938</v>
      </c>
      <c r="I1812">
        <v>0.48870738944982478</v>
      </c>
    </row>
    <row r="1813" spans="1:9" x14ac:dyDescent="0.2">
      <c r="A1813" t="s">
        <v>909</v>
      </c>
      <c r="B1813" t="s">
        <v>722</v>
      </c>
      <c r="C1813" t="s">
        <v>757</v>
      </c>
      <c r="D1813">
        <v>-8.0571710115616313E-2</v>
      </c>
      <c r="E1813">
        <v>9.5705995966112026E-2</v>
      </c>
      <c r="F1813">
        <v>32</v>
      </c>
      <c r="G1813">
        <v>-0.84186689979325302</v>
      </c>
      <c r="H1813">
        <v>0.40611033642853023</v>
      </c>
      <c r="I1813">
        <v>0.48975426546654338</v>
      </c>
    </row>
    <row r="1814" spans="1:9" x14ac:dyDescent="0.2">
      <c r="A1814" t="s">
        <v>910</v>
      </c>
      <c r="B1814" t="s">
        <v>722</v>
      </c>
      <c r="C1814" t="s">
        <v>751</v>
      </c>
      <c r="D1814">
        <v>3.5192742442289447E-2</v>
      </c>
      <c r="E1814">
        <v>4.2126847036834211E-2</v>
      </c>
      <c r="F1814">
        <v>32</v>
      </c>
      <c r="G1814">
        <v>0.8353993929694804</v>
      </c>
      <c r="H1814">
        <v>0.40968715388918581</v>
      </c>
      <c r="I1814">
        <v>0.4937951126346477</v>
      </c>
    </row>
    <row r="1815" spans="1:9" x14ac:dyDescent="0.2">
      <c r="A1815" t="s">
        <v>892</v>
      </c>
      <c r="B1815" t="s">
        <v>714</v>
      </c>
      <c r="C1815" t="s">
        <v>749</v>
      </c>
      <c r="D1815">
        <v>6.7838586775443188E-2</v>
      </c>
      <c r="E1815">
        <v>8.1465258840961799E-2</v>
      </c>
      <c r="F1815">
        <v>32</v>
      </c>
      <c r="G1815">
        <v>0.83273026736316047</v>
      </c>
      <c r="H1815">
        <v>0.41116900172409793</v>
      </c>
      <c r="I1815">
        <v>0.49530783219273572</v>
      </c>
    </row>
    <row r="1816" spans="1:9" x14ac:dyDescent="0.2">
      <c r="A1816" t="s">
        <v>881</v>
      </c>
      <c r="B1816" t="s">
        <v>722</v>
      </c>
      <c r="C1816" t="s">
        <v>735</v>
      </c>
      <c r="D1816">
        <v>-6.127039315228755E-2</v>
      </c>
      <c r="E1816">
        <v>7.3967657651278371E-2</v>
      </c>
      <c r="F1816">
        <v>32</v>
      </c>
      <c r="G1816">
        <v>-0.82834031923989992</v>
      </c>
      <c r="H1816">
        <v>0.41361345486639173</v>
      </c>
      <c r="I1816">
        <v>0.49797783099680232</v>
      </c>
    </row>
    <row r="1817" spans="1:9" x14ac:dyDescent="0.2">
      <c r="A1817" t="s">
        <v>914</v>
      </c>
      <c r="B1817" t="s">
        <v>714</v>
      </c>
      <c r="C1817" t="s">
        <v>732</v>
      </c>
      <c r="D1817">
        <v>9.1443746049671482E-2</v>
      </c>
      <c r="E1817">
        <v>0.11054741591693031</v>
      </c>
      <c r="F1817">
        <v>32</v>
      </c>
      <c r="G1817">
        <v>0.827190263030535</v>
      </c>
      <c r="H1817">
        <v>0.41425532694243822</v>
      </c>
      <c r="I1817">
        <v>0.49847583142825619</v>
      </c>
    </row>
    <row r="1818" spans="1:9" x14ac:dyDescent="0.2">
      <c r="A1818" t="s">
        <v>896</v>
      </c>
      <c r="B1818" t="s">
        <v>714</v>
      </c>
      <c r="C1818" t="s">
        <v>740</v>
      </c>
      <c r="D1818">
        <v>9.118233901471462E-2</v>
      </c>
      <c r="E1818">
        <v>0.1105501787220628</v>
      </c>
      <c r="F1818">
        <v>32</v>
      </c>
      <c r="G1818">
        <v>0.82480498963243298</v>
      </c>
      <c r="H1818">
        <v>0.41558856741028011</v>
      </c>
      <c r="I1818">
        <v>0.49980475287668041</v>
      </c>
    </row>
    <row r="1819" spans="1:9" x14ac:dyDescent="0.2">
      <c r="A1819" t="s">
        <v>897</v>
      </c>
      <c r="B1819" t="s">
        <v>714</v>
      </c>
      <c r="C1819" t="s">
        <v>748</v>
      </c>
      <c r="D1819">
        <v>-4.1397293204559052E-2</v>
      </c>
      <c r="E1819">
        <v>5.0422032527988762E-2</v>
      </c>
      <c r="F1819">
        <v>32</v>
      </c>
      <c r="G1819">
        <v>-0.82101595530842275</v>
      </c>
      <c r="H1819">
        <v>0.41771188532790721</v>
      </c>
      <c r="I1819">
        <v>0.50208186987129844</v>
      </c>
    </row>
    <row r="1820" spans="1:9" x14ac:dyDescent="0.2">
      <c r="A1820" t="s">
        <v>903</v>
      </c>
      <c r="B1820" t="s">
        <v>722</v>
      </c>
      <c r="C1820" t="s">
        <v>743</v>
      </c>
      <c r="D1820">
        <v>-0.1066685243865069</v>
      </c>
      <c r="E1820">
        <v>0.13039791332931361</v>
      </c>
      <c r="F1820">
        <v>32</v>
      </c>
      <c r="G1820">
        <v>-0.81802324640825108</v>
      </c>
      <c r="H1820">
        <v>0.41939367774211578</v>
      </c>
      <c r="I1820">
        <v>0.50382606831066057</v>
      </c>
    </row>
    <row r="1821" spans="1:9" x14ac:dyDescent="0.2">
      <c r="A1821" t="s">
        <v>904</v>
      </c>
      <c r="B1821" t="s">
        <v>722</v>
      </c>
      <c r="C1821" t="s">
        <v>750</v>
      </c>
      <c r="D1821">
        <v>-4.6421378193994667E-2</v>
      </c>
      <c r="E1821">
        <v>5.7177318987961558E-2</v>
      </c>
      <c r="F1821">
        <v>32</v>
      </c>
      <c r="G1821">
        <v>-0.81188448524087831</v>
      </c>
      <c r="H1821">
        <v>0.42285646212516698</v>
      </c>
      <c r="I1821">
        <v>0.50770671428332315</v>
      </c>
    </row>
    <row r="1822" spans="1:9" x14ac:dyDescent="0.2">
      <c r="A1822" t="s">
        <v>902</v>
      </c>
      <c r="B1822" t="s">
        <v>722</v>
      </c>
      <c r="C1822" t="s">
        <v>745</v>
      </c>
      <c r="D1822">
        <v>-5.0284419588959788E-2</v>
      </c>
      <c r="E1822">
        <v>6.2362217541225527E-2</v>
      </c>
      <c r="F1822">
        <v>32</v>
      </c>
      <c r="G1822">
        <v>-0.80632827971068344</v>
      </c>
      <c r="H1822">
        <v>0.42600570913986407</v>
      </c>
      <c r="I1822">
        <v>0.51120685096783691</v>
      </c>
    </row>
    <row r="1823" spans="1:9" x14ac:dyDescent="0.2">
      <c r="A1823" t="s">
        <v>905</v>
      </c>
      <c r="B1823" t="s">
        <v>714</v>
      </c>
      <c r="C1823" t="s">
        <v>739</v>
      </c>
      <c r="D1823">
        <v>4.6898188072128699E-2</v>
      </c>
      <c r="E1823">
        <v>5.8484491820975967E-2</v>
      </c>
      <c r="F1823">
        <v>32</v>
      </c>
      <c r="G1823">
        <v>0.80189100754583731</v>
      </c>
      <c r="H1823">
        <v>0.42853101312411113</v>
      </c>
      <c r="I1823">
        <v>0.51395482298904926</v>
      </c>
    </row>
    <row r="1824" spans="1:9" x14ac:dyDescent="0.2">
      <c r="A1824" t="s">
        <v>880</v>
      </c>
      <c r="B1824" t="s">
        <v>722</v>
      </c>
      <c r="C1824" t="s">
        <v>753</v>
      </c>
      <c r="D1824">
        <v>-3.4571957661200033E-2</v>
      </c>
      <c r="E1824">
        <v>4.3384139868764979E-2</v>
      </c>
      <c r="F1824">
        <v>32</v>
      </c>
      <c r="G1824">
        <v>-0.79688009871299981</v>
      </c>
      <c r="H1824">
        <v>0.43139372055792508</v>
      </c>
      <c r="I1824">
        <v>0.51710421827580044</v>
      </c>
    </row>
    <row r="1825" spans="1:9" x14ac:dyDescent="0.2">
      <c r="A1825" t="s">
        <v>49</v>
      </c>
      <c r="B1825" t="s">
        <v>722</v>
      </c>
      <c r="C1825" t="s">
        <v>739</v>
      </c>
      <c r="D1825">
        <v>5.1260172568765278E-2</v>
      </c>
      <c r="E1825">
        <v>6.4424177334985705E-2</v>
      </c>
      <c r="F1825">
        <v>32</v>
      </c>
      <c r="G1825">
        <v>0.79566669982029115</v>
      </c>
      <c r="H1825">
        <v>0.43208867213246049</v>
      </c>
      <c r="I1825">
        <v>0.51765313216527353</v>
      </c>
    </row>
    <row r="1826" spans="1:9" x14ac:dyDescent="0.2">
      <c r="A1826" t="s">
        <v>914</v>
      </c>
      <c r="B1826" t="s">
        <v>722</v>
      </c>
      <c r="C1826" t="s">
        <v>738</v>
      </c>
      <c r="D1826">
        <v>8.7632831327112831E-2</v>
      </c>
      <c r="E1826">
        <v>0.11054741591693031</v>
      </c>
      <c r="F1826">
        <v>32</v>
      </c>
      <c r="G1826">
        <v>0.79271713952105072</v>
      </c>
      <c r="H1826">
        <v>0.4337808076984665</v>
      </c>
      <c r="I1826">
        <v>0.51939544079684807</v>
      </c>
    </row>
    <row r="1827" spans="1:9" x14ac:dyDescent="0.2">
      <c r="A1827" t="s">
        <v>913</v>
      </c>
      <c r="B1827" t="s">
        <v>722</v>
      </c>
      <c r="C1827" t="s">
        <v>732</v>
      </c>
      <c r="D1827">
        <v>-8.3941457194062791E-2</v>
      </c>
      <c r="E1827">
        <v>0.1067524063658014</v>
      </c>
      <c r="F1827">
        <v>32</v>
      </c>
      <c r="G1827">
        <v>-0.78631911028240553</v>
      </c>
      <c r="H1827">
        <v>0.43746506184961431</v>
      </c>
      <c r="I1827">
        <v>0.52351983292030557</v>
      </c>
    </row>
    <row r="1828" spans="1:9" x14ac:dyDescent="0.2">
      <c r="A1828" t="s">
        <v>901</v>
      </c>
      <c r="B1828" t="s">
        <v>722</v>
      </c>
      <c r="C1828" t="s">
        <v>735</v>
      </c>
      <c r="D1828">
        <v>6.6041062993236421E-2</v>
      </c>
      <c r="E1828">
        <v>8.4145289203692963E-2</v>
      </c>
      <c r="F1828">
        <v>32</v>
      </c>
      <c r="G1828">
        <v>0.78484563566439103</v>
      </c>
      <c r="H1828">
        <v>0.43831621569739782</v>
      </c>
      <c r="I1828">
        <v>0.52396421186815367</v>
      </c>
    </row>
    <row r="1829" spans="1:9" x14ac:dyDescent="0.2">
      <c r="A1829" t="s">
        <v>896</v>
      </c>
      <c r="B1829" t="s">
        <v>722</v>
      </c>
      <c r="C1829" t="s">
        <v>735</v>
      </c>
      <c r="D1829">
        <v>-8.6774619935601982E-2</v>
      </c>
      <c r="E1829">
        <v>0.1105501787220627</v>
      </c>
      <c r="F1829">
        <v>32</v>
      </c>
      <c r="G1829">
        <v>-0.78493423474026625</v>
      </c>
      <c r="H1829">
        <v>0.43826500820295189</v>
      </c>
      <c r="I1829">
        <v>0.52396421186815367</v>
      </c>
    </row>
    <row r="1830" spans="1:9" x14ac:dyDescent="0.2">
      <c r="A1830" t="s">
        <v>913</v>
      </c>
      <c r="B1830" t="s">
        <v>714</v>
      </c>
      <c r="C1830" t="s">
        <v>730</v>
      </c>
      <c r="D1830">
        <v>-8.3659700988125932E-2</v>
      </c>
      <c r="E1830">
        <v>0.1067524063658014</v>
      </c>
      <c r="F1830">
        <v>32</v>
      </c>
      <c r="G1830">
        <v>-0.783679767381119</v>
      </c>
      <c r="H1830">
        <v>0.4389903866784034</v>
      </c>
      <c r="I1830">
        <v>0.52448304404028068</v>
      </c>
    </row>
    <row r="1831" spans="1:9" x14ac:dyDescent="0.2">
      <c r="A1831" t="s">
        <v>906</v>
      </c>
      <c r="B1831" t="s">
        <v>714</v>
      </c>
      <c r="C1831" t="s">
        <v>741</v>
      </c>
      <c r="D1831">
        <v>0.1136940025114772</v>
      </c>
      <c r="E1831">
        <v>0.14581018249887059</v>
      </c>
      <c r="F1831">
        <v>32</v>
      </c>
      <c r="G1831">
        <v>0.77973979980690222</v>
      </c>
      <c r="H1831">
        <v>0.44127331111013512</v>
      </c>
      <c r="I1831">
        <v>0.52692231353993169</v>
      </c>
    </row>
    <row r="1832" spans="1:9" x14ac:dyDescent="0.2">
      <c r="A1832" t="s">
        <v>896</v>
      </c>
      <c r="B1832" t="s">
        <v>722</v>
      </c>
      <c r="C1832" t="s">
        <v>731</v>
      </c>
      <c r="D1832">
        <v>-8.5893183237982451E-2</v>
      </c>
      <c r="E1832">
        <v>0.1105501787220628</v>
      </c>
      <c r="F1832">
        <v>32</v>
      </c>
      <c r="G1832">
        <v>-0.77696105271732641</v>
      </c>
      <c r="H1832">
        <v>0.44288766835741361</v>
      </c>
      <c r="I1832">
        <v>0.52856102059704435</v>
      </c>
    </row>
    <row r="1833" spans="1:9" x14ac:dyDescent="0.2">
      <c r="A1833" t="s">
        <v>52</v>
      </c>
      <c r="B1833" t="s">
        <v>714</v>
      </c>
      <c r="C1833" t="s">
        <v>749</v>
      </c>
      <c r="D1833">
        <v>-3.9845169167172012E-2</v>
      </c>
      <c r="E1833">
        <v>5.1407341863601283E-2</v>
      </c>
      <c r="F1833">
        <v>32</v>
      </c>
      <c r="G1833">
        <v>-0.77508713196828771</v>
      </c>
      <c r="H1833">
        <v>0.44397834650802509</v>
      </c>
      <c r="I1833">
        <v>0.52926103505504907</v>
      </c>
    </row>
    <row r="1834" spans="1:9" x14ac:dyDescent="0.2">
      <c r="A1834" t="s">
        <v>904</v>
      </c>
      <c r="B1834" t="s">
        <v>714</v>
      </c>
      <c r="C1834" t="s">
        <v>738</v>
      </c>
      <c r="D1834">
        <v>4.4291912757373153E-2</v>
      </c>
      <c r="E1834">
        <v>5.7177318987961571E-2</v>
      </c>
      <c r="F1834">
        <v>32</v>
      </c>
      <c r="G1834">
        <v>0.7746413008049331</v>
      </c>
      <c r="H1834">
        <v>0.44423806999578969</v>
      </c>
      <c r="I1834">
        <v>0.52926103505504907</v>
      </c>
    </row>
    <row r="1835" spans="1:9" x14ac:dyDescent="0.2">
      <c r="A1835" t="s">
        <v>893</v>
      </c>
      <c r="B1835" t="s">
        <v>722</v>
      </c>
      <c r="C1835" t="s">
        <v>755</v>
      </c>
      <c r="D1835">
        <v>7.6992231618031592E-2</v>
      </c>
      <c r="E1835">
        <v>9.94295367747801E-2</v>
      </c>
      <c r="F1835">
        <v>32</v>
      </c>
      <c r="G1835">
        <v>0.77433963905945058</v>
      </c>
      <c r="H1835">
        <v>0.44441385763325181</v>
      </c>
      <c r="I1835">
        <v>0.52926103505504907</v>
      </c>
    </row>
    <row r="1836" spans="1:9" x14ac:dyDescent="0.2">
      <c r="A1836" t="s">
        <v>883</v>
      </c>
      <c r="B1836" t="s">
        <v>722</v>
      </c>
      <c r="C1836" t="s">
        <v>750</v>
      </c>
      <c r="D1836">
        <v>-6.8400279760902905E-2</v>
      </c>
      <c r="E1836">
        <v>8.8339507194002964E-2</v>
      </c>
      <c r="F1836">
        <v>32</v>
      </c>
      <c r="G1836">
        <v>-0.77428867257192879</v>
      </c>
      <c r="H1836">
        <v>0.44444356148853481</v>
      </c>
      <c r="I1836">
        <v>0.52926103505504907</v>
      </c>
    </row>
    <row r="1837" spans="1:9" x14ac:dyDescent="0.2">
      <c r="A1837" t="s">
        <v>890</v>
      </c>
      <c r="B1837" t="s">
        <v>722</v>
      </c>
      <c r="C1837" t="s">
        <v>733</v>
      </c>
      <c r="D1837">
        <v>4.6899617416701567E-2</v>
      </c>
      <c r="E1837">
        <v>6.0717480723876067E-2</v>
      </c>
      <c r="F1837">
        <v>32</v>
      </c>
      <c r="G1837">
        <v>0.77242363908321909</v>
      </c>
      <c r="H1837">
        <v>0.4455313404308664</v>
      </c>
      <c r="I1837">
        <v>0.53026727384251349</v>
      </c>
    </row>
    <row r="1838" spans="1:9" x14ac:dyDescent="0.2">
      <c r="A1838" t="s">
        <v>897</v>
      </c>
      <c r="B1838" t="s">
        <v>722</v>
      </c>
      <c r="C1838" t="s">
        <v>748</v>
      </c>
      <c r="D1838">
        <v>-3.8834063765728337E-2</v>
      </c>
      <c r="E1838">
        <v>5.0422032527988762E-2</v>
      </c>
      <c r="F1838">
        <v>32</v>
      </c>
      <c r="G1838">
        <v>-0.77018045125753209</v>
      </c>
      <c r="H1838">
        <v>0.44684178047812578</v>
      </c>
      <c r="I1838">
        <v>0.53153728135306477</v>
      </c>
    </row>
    <row r="1839" spans="1:9" x14ac:dyDescent="0.2">
      <c r="A1839" t="s">
        <v>884</v>
      </c>
      <c r="B1839" t="s">
        <v>714</v>
      </c>
      <c r="C1839" t="s">
        <v>753</v>
      </c>
      <c r="D1839">
        <v>-4.2481429602500682E-2</v>
      </c>
      <c r="E1839">
        <v>5.5532639711903219E-2</v>
      </c>
      <c r="F1839">
        <v>32</v>
      </c>
      <c r="G1839">
        <v>-0.76498127628885138</v>
      </c>
      <c r="H1839">
        <v>0.4498878853569378</v>
      </c>
      <c r="I1839">
        <v>0.53486942929752435</v>
      </c>
    </row>
    <row r="1840" spans="1:9" x14ac:dyDescent="0.2">
      <c r="A1840" t="s">
        <v>914</v>
      </c>
      <c r="B1840" t="s">
        <v>722</v>
      </c>
      <c r="C1840" t="s">
        <v>744</v>
      </c>
      <c r="D1840">
        <v>-8.4169009082581694E-2</v>
      </c>
      <c r="E1840">
        <v>0.11054741591693031</v>
      </c>
      <c r="F1840">
        <v>32</v>
      </c>
      <c r="G1840">
        <v>-0.76138377712808436</v>
      </c>
      <c r="H1840">
        <v>0.45200279495659329</v>
      </c>
      <c r="I1840">
        <v>0.53709146038367783</v>
      </c>
    </row>
    <row r="1841" spans="1:9" x14ac:dyDescent="0.2">
      <c r="A1841" t="s">
        <v>52</v>
      </c>
      <c r="B1841" t="s">
        <v>714</v>
      </c>
      <c r="C1841" t="s">
        <v>742</v>
      </c>
      <c r="D1841">
        <v>3.8908006437827318E-2</v>
      </c>
      <c r="E1841">
        <v>5.1407341863601269E-2</v>
      </c>
      <c r="F1841">
        <v>32</v>
      </c>
      <c r="G1841">
        <v>0.756856997995766</v>
      </c>
      <c r="H1841">
        <v>0.45467235990855059</v>
      </c>
      <c r="I1841">
        <v>0.53996978468747936</v>
      </c>
    </row>
    <row r="1842" spans="1:9" x14ac:dyDescent="0.2">
      <c r="A1842" t="s">
        <v>52</v>
      </c>
      <c r="B1842" t="s">
        <v>714</v>
      </c>
      <c r="C1842" t="s">
        <v>756</v>
      </c>
      <c r="D1842">
        <v>-3.8832080125415468E-2</v>
      </c>
      <c r="E1842">
        <v>5.1407341863601269E-2</v>
      </c>
      <c r="F1842">
        <v>32</v>
      </c>
      <c r="G1842">
        <v>-0.75538004334961251</v>
      </c>
      <c r="H1842">
        <v>0.45554536966101028</v>
      </c>
      <c r="I1842">
        <v>0.54071254746719921</v>
      </c>
    </row>
    <row r="1843" spans="1:9" x14ac:dyDescent="0.2">
      <c r="A1843" t="s">
        <v>902</v>
      </c>
      <c r="B1843" t="s">
        <v>722</v>
      </c>
      <c r="C1843" t="s">
        <v>746</v>
      </c>
      <c r="D1843">
        <v>-4.6456021884141663E-2</v>
      </c>
      <c r="E1843">
        <v>6.236221754122552E-2</v>
      </c>
      <c r="F1843">
        <v>32</v>
      </c>
      <c r="G1843">
        <v>-0.74493858165693327</v>
      </c>
      <c r="H1843">
        <v>0.46174531020256943</v>
      </c>
      <c r="I1843">
        <v>0.54777390411863736</v>
      </c>
    </row>
    <row r="1844" spans="1:9" x14ac:dyDescent="0.2">
      <c r="A1844" t="s">
        <v>906</v>
      </c>
      <c r="B1844" t="s">
        <v>722</v>
      </c>
      <c r="C1844" t="s">
        <v>745</v>
      </c>
      <c r="D1844">
        <v>-0.10844828145263399</v>
      </c>
      <c r="E1844">
        <v>0.14581018249887059</v>
      </c>
      <c r="F1844">
        <v>32</v>
      </c>
      <c r="G1844">
        <v>-0.74376342992008804</v>
      </c>
      <c r="H1844">
        <v>0.46244617053587911</v>
      </c>
      <c r="I1844">
        <v>0.54830751164514657</v>
      </c>
    </row>
    <row r="1845" spans="1:9" x14ac:dyDescent="0.2">
      <c r="A1845" t="s">
        <v>902</v>
      </c>
      <c r="B1845" t="s">
        <v>714</v>
      </c>
      <c r="C1845" t="s">
        <v>735</v>
      </c>
      <c r="D1845">
        <v>-4.6266345479405037E-2</v>
      </c>
      <c r="E1845">
        <v>6.2362217541225541E-2</v>
      </c>
      <c r="F1845">
        <v>32</v>
      </c>
      <c r="G1845">
        <v>-0.7418970540747678</v>
      </c>
      <c r="H1845">
        <v>0.46356055353935449</v>
      </c>
      <c r="I1845">
        <v>0.54933057456861112</v>
      </c>
    </row>
    <row r="1846" spans="1:9" x14ac:dyDescent="0.2">
      <c r="A1846" t="s">
        <v>905</v>
      </c>
      <c r="B1846" t="s">
        <v>722</v>
      </c>
      <c r="C1846" t="s">
        <v>746</v>
      </c>
      <c r="D1846">
        <v>4.3147688271573337E-2</v>
      </c>
      <c r="E1846">
        <v>5.8484491820975953E-2</v>
      </c>
      <c r="F1846">
        <v>32</v>
      </c>
      <c r="G1846">
        <v>0.7377628996700637</v>
      </c>
      <c r="H1846">
        <v>0.46603456258630582</v>
      </c>
      <c r="I1846">
        <v>0.55145940373023605</v>
      </c>
    </row>
    <row r="1847" spans="1:9" x14ac:dyDescent="0.2">
      <c r="A1847" t="s">
        <v>901</v>
      </c>
      <c r="B1847" t="s">
        <v>714</v>
      </c>
      <c r="C1847" t="s">
        <v>752</v>
      </c>
      <c r="D1847">
        <v>-6.2086177041521563E-2</v>
      </c>
      <c r="E1847">
        <v>8.4145289203693005E-2</v>
      </c>
      <c r="F1847">
        <v>32</v>
      </c>
      <c r="G1847">
        <v>-0.73784495399650596</v>
      </c>
      <c r="H1847">
        <v>0.46598538407674989</v>
      </c>
      <c r="I1847">
        <v>0.55145940373023605</v>
      </c>
    </row>
    <row r="1848" spans="1:9" x14ac:dyDescent="0.2">
      <c r="A1848" t="s">
        <v>49</v>
      </c>
      <c r="B1848" t="s">
        <v>714</v>
      </c>
      <c r="C1848" t="s">
        <v>741</v>
      </c>
      <c r="D1848">
        <v>-4.7521176390743297E-2</v>
      </c>
      <c r="E1848">
        <v>6.4424177334985719E-2</v>
      </c>
      <c r="F1848">
        <v>32</v>
      </c>
      <c r="G1848">
        <v>-0.73762954152519378</v>
      </c>
      <c r="H1848">
        <v>0.46611449601008048</v>
      </c>
      <c r="I1848">
        <v>0.55145940373023605</v>
      </c>
    </row>
    <row r="1849" spans="1:9" x14ac:dyDescent="0.2">
      <c r="A1849" t="s">
        <v>905</v>
      </c>
      <c r="B1849" t="s">
        <v>714</v>
      </c>
      <c r="C1849" t="s">
        <v>741</v>
      </c>
      <c r="D1849">
        <v>4.3009208554119743E-2</v>
      </c>
      <c r="E1849">
        <v>5.8484491820975967E-2</v>
      </c>
      <c r="F1849">
        <v>32</v>
      </c>
      <c r="G1849">
        <v>0.73539509731525299</v>
      </c>
      <c r="H1849">
        <v>0.46745498316480821</v>
      </c>
      <c r="I1849">
        <v>0.55262592256466125</v>
      </c>
    </row>
    <row r="1850" spans="1:9" x14ac:dyDescent="0.2">
      <c r="A1850" t="s">
        <v>912</v>
      </c>
      <c r="B1850" t="s">
        <v>722</v>
      </c>
      <c r="C1850" t="s">
        <v>756</v>
      </c>
      <c r="D1850">
        <v>6.6624300188626251E-2</v>
      </c>
      <c r="E1850">
        <v>9.0627712679725594E-2</v>
      </c>
      <c r="F1850">
        <v>32</v>
      </c>
      <c r="G1850">
        <v>0.73514268669754068</v>
      </c>
      <c r="H1850">
        <v>0.46760654986240568</v>
      </c>
      <c r="I1850">
        <v>0.55262592256466125</v>
      </c>
    </row>
    <row r="1851" spans="1:9" x14ac:dyDescent="0.2">
      <c r="A1851" t="s">
        <v>901</v>
      </c>
      <c r="B1851" t="s">
        <v>722</v>
      </c>
      <c r="C1851" t="s">
        <v>730</v>
      </c>
      <c r="D1851">
        <v>-6.1331679719041132E-2</v>
      </c>
      <c r="E1851">
        <v>8.4145289203692977E-2</v>
      </c>
      <c r="F1851">
        <v>32</v>
      </c>
      <c r="G1851">
        <v>-0.72887835194877915</v>
      </c>
      <c r="H1851">
        <v>0.47137726498706112</v>
      </c>
      <c r="I1851">
        <v>0.55678093387330529</v>
      </c>
    </row>
    <row r="1852" spans="1:9" x14ac:dyDescent="0.2">
      <c r="A1852" t="s">
        <v>885</v>
      </c>
      <c r="B1852" t="s">
        <v>722</v>
      </c>
      <c r="C1852" t="s">
        <v>735</v>
      </c>
      <c r="D1852">
        <v>3.1124431003201721E-2</v>
      </c>
      <c r="E1852">
        <v>4.2954832131899087E-2</v>
      </c>
      <c r="F1852">
        <v>32</v>
      </c>
      <c r="G1852">
        <v>0.7245850922575976</v>
      </c>
      <c r="H1852">
        <v>0.47397163705991968</v>
      </c>
      <c r="I1852">
        <v>0.5595427326156025</v>
      </c>
    </row>
    <row r="1853" spans="1:9" x14ac:dyDescent="0.2">
      <c r="A1853" t="s">
        <v>906</v>
      </c>
      <c r="B1853" t="s">
        <v>722</v>
      </c>
      <c r="C1853" t="s">
        <v>750</v>
      </c>
      <c r="D1853">
        <v>0.1029341775731495</v>
      </c>
      <c r="E1853">
        <v>0.14581018249887051</v>
      </c>
      <c r="F1853">
        <v>32</v>
      </c>
      <c r="G1853">
        <v>0.70594642849409261</v>
      </c>
      <c r="H1853">
        <v>0.48532960009568099</v>
      </c>
      <c r="I1853">
        <v>0.57264173236573068</v>
      </c>
    </row>
    <row r="1854" spans="1:9" x14ac:dyDescent="0.2">
      <c r="A1854" t="s">
        <v>886</v>
      </c>
      <c r="B1854" t="s">
        <v>714</v>
      </c>
      <c r="C1854" t="s">
        <v>730</v>
      </c>
      <c r="D1854">
        <v>3.0917222645878831E-2</v>
      </c>
      <c r="E1854">
        <v>4.3841290675561473E-2</v>
      </c>
      <c r="F1854">
        <v>32</v>
      </c>
      <c r="G1854">
        <v>0.70520785701031075</v>
      </c>
      <c r="H1854">
        <v>0.48578282719762172</v>
      </c>
      <c r="I1854">
        <v>0.57286700572332927</v>
      </c>
    </row>
    <row r="1855" spans="1:9" x14ac:dyDescent="0.2">
      <c r="A1855" t="s">
        <v>52</v>
      </c>
      <c r="B1855" t="s">
        <v>722</v>
      </c>
      <c r="C1855" t="s">
        <v>755</v>
      </c>
      <c r="D1855">
        <v>3.6069178687831847E-2</v>
      </c>
      <c r="E1855">
        <v>5.1407341863601262E-2</v>
      </c>
      <c r="F1855">
        <v>32</v>
      </c>
      <c r="G1855">
        <v>0.70163477394987572</v>
      </c>
      <c r="H1855">
        <v>0.48797884655491158</v>
      </c>
      <c r="I1855">
        <v>0.57514614186504431</v>
      </c>
    </row>
    <row r="1856" spans="1:9" x14ac:dyDescent="0.2">
      <c r="A1856" t="s">
        <v>909</v>
      </c>
      <c r="B1856" t="s">
        <v>722</v>
      </c>
      <c r="C1856" t="s">
        <v>748</v>
      </c>
      <c r="D1856">
        <v>-6.6923075627216333E-2</v>
      </c>
      <c r="E1856">
        <v>9.5705995966112026E-2</v>
      </c>
      <c r="F1856">
        <v>32</v>
      </c>
      <c r="G1856">
        <v>-0.69925687467807907</v>
      </c>
      <c r="H1856">
        <v>0.48944340866444103</v>
      </c>
      <c r="I1856">
        <v>0.57656116748820885</v>
      </c>
    </row>
    <row r="1857" spans="1:9" x14ac:dyDescent="0.2">
      <c r="A1857" t="s">
        <v>49</v>
      </c>
      <c r="B1857" t="s">
        <v>722</v>
      </c>
      <c r="C1857" t="s">
        <v>755</v>
      </c>
      <c r="D1857">
        <v>-4.4929217677619149E-2</v>
      </c>
      <c r="E1857">
        <v>6.4424177334985705E-2</v>
      </c>
      <c r="F1857">
        <v>32</v>
      </c>
      <c r="G1857">
        <v>-0.697396839760967</v>
      </c>
      <c r="H1857">
        <v>0.49059074088601318</v>
      </c>
      <c r="I1857">
        <v>0.5776011741752306</v>
      </c>
    </row>
    <row r="1858" spans="1:9" x14ac:dyDescent="0.2">
      <c r="A1858" t="s">
        <v>899</v>
      </c>
      <c r="B1858" t="s">
        <v>714</v>
      </c>
      <c r="C1858" t="s">
        <v>749</v>
      </c>
      <c r="D1858">
        <v>5.9747095270590633E-2</v>
      </c>
      <c r="E1858">
        <v>8.6101267691082381E-2</v>
      </c>
      <c r="F1858">
        <v>32</v>
      </c>
      <c r="G1858">
        <v>0.69391655747687342</v>
      </c>
      <c r="H1858">
        <v>0.49274155826747001</v>
      </c>
      <c r="I1858">
        <v>0.57982088537508325</v>
      </c>
    </row>
    <row r="1859" spans="1:9" x14ac:dyDescent="0.2">
      <c r="A1859" t="s">
        <v>52</v>
      </c>
      <c r="B1859" t="s">
        <v>722</v>
      </c>
      <c r="C1859" t="s">
        <v>748</v>
      </c>
      <c r="D1859">
        <v>-3.5471485339527833E-2</v>
      </c>
      <c r="E1859">
        <v>5.1407341863601269E-2</v>
      </c>
      <c r="F1859">
        <v>32</v>
      </c>
      <c r="G1859">
        <v>-0.69000815941123883</v>
      </c>
      <c r="H1859">
        <v>0.49516324950686291</v>
      </c>
      <c r="I1859">
        <v>0.58235677809530884</v>
      </c>
    </row>
    <row r="1860" spans="1:9" x14ac:dyDescent="0.2">
      <c r="A1860" t="s">
        <v>900</v>
      </c>
      <c r="B1860" t="s">
        <v>722</v>
      </c>
      <c r="C1860" t="s">
        <v>737</v>
      </c>
      <c r="D1860">
        <v>6.4887709115305281E-2</v>
      </c>
      <c r="E1860">
        <v>9.4159437069112686E-2</v>
      </c>
      <c r="F1860">
        <v>32</v>
      </c>
      <c r="G1860">
        <v>0.68912592444321796</v>
      </c>
      <c r="H1860">
        <v>0.49571081305545428</v>
      </c>
      <c r="I1860">
        <v>0.58268698369919925</v>
      </c>
    </row>
    <row r="1861" spans="1:9" x14ac:dyDescent="0.2">
      <c r="A1861" t="s">
        <v>894</v>
      </c>
      <c r="B1861" t="s">
        <v>722</v>
      </c>
      <c r="C1861" t="s">
        <v>735</v>
      </c>
      <c r="D1861">
        <v>-5.8965243908792868E-2</v>
      </c>
      <c r="E1861">
        <v>8.5648027542302219E-2</v>
      </c>
      <c r="F1861">
        <v>32</v>
      </c>
      <c r="G1861">
        <v>-0.68846003347443685</v>
      </c>
      <c r="H1861">
        <v>0.49612432572269732</v>
      </c>
      <c r="I1861">
        <v>0.58285934770218983</v>
      </c>
    </row>
    <row r="1862" spans="1:9" x14ac:dyDescent="0.2">
      <c r="A1862" t="s">
        <v>906</v>
      </c>
      <c r="B1862" t="s">
        <v>722</v>
      </c>
      <c r="C1862" t="s">
        <v>744</v>
      </c>
      <c r="D1862">
        <v>0.1000426444606216</v>
      </c>
      <c r="E1862">
        <v>0.14581018249887059</v>
      </c>
      <c r="F1862">
        <v>32</v>
      </c>
      <c r="G1862">
        <v>0.6861156247534117</v>
      </c>
      <c r="H1862">
        <v>0.49758171653155719</v>
      </c>
      <c r="I1862">
        <v>0.58425724134673174</v>
      </c>
    </row>
    <row r="1863" spans="1:9" x14ac:dyDescent="0.2">
      <c r="A1863" t="s">
        <v>55</v>
      </c>
      <c r="B1863" t="s">
        <v>714</v>
      </c>
      <c r="C1863" t="s">
        <v>738</v>
      </c>
      <c r="D1863">
        <v>-3.2101295606164149E-2</v>
      </c>
      <c r="E1863">
        <v>4.6938106133475231E-2</v>
      </c>
      <c r="F1863">
        <v>32</v>
      </c>
      <c r="G1863">
        <v>-0.6839069202084872</v>
      </c>
      <c r="H1863">
        <v>0.49895692892530291</v>
      </c>
      <c r="I1863">
        <v>0.5855571911729508</v>
      </c>
    </row>
    <row r="1864" spans="1:9" x14ac:dyDescent="0.2">
      <c r="A1864" t="s">
        <v>906</v>
      </c>
      <c r="B1864" t="s">
        <v>722</v>
      </c>
      <c r="C1864" t="s">
        <v>739</v>
      </c>
      <c r="D1864">
        <v>-9.9446230779237754E-2</v>
      </c>
      <c r="E1864">
        <v>0.14581018249887051</v>
      </c>
      <c r="F1864">
        <v>32</v>
      </c>
      <c r="G1864">
        <v>-0.68202528160204512</v>
      </c>
      <c r="H1864">
        <v>0.50013016622252537</v>
      </c>
      <c r="I1864">
        <v>0.58661884158431543</v>
      </c>
    </row>
    <row r="1865" spans="1:9" x14ac:dyDescent="0.2">
      <c r="A1865" t="s">
        <v>52</v>
      </c>
      <c r="B1865" t="s">
        <v>714</v>
      </c>
      <c r="C1865" t="s">
        <v>754</v>
      </c>
      <c r="D1865">
        <v>-3.4972689333779873E-2</v>
      </c>
      <c r="E1865">
        <v>5.1407341863601262E-2</v>
      </c>
      <c r="F1865">
        <v>32</v>
      </c>
      <c r="G1865">
        <v>-0.68030534289387412</v>
      </c>
      <c r="H1865">
        <v>0.50120392031780436</v>
      </c>
      <c r="I1865">
        <v>0.58756272784438257</v>
      </c>
    </row>
    <row r="1866" spans="1:9" x14ac:dyDescent="0.2">
      <c r="A1866" t="s">
        <v>905</v>
      </c>
      <c r="B1866" t="s">
        <v>714</v>
      </c>
      <c r="C1866" t="s">
        <v>740</v>
      </c>
      <c r="D1866">
        <v>3.9536995973733169E-2</v>
      </c>
      <c r="E1866">
        <v>5.8484491820975967E-2</v>
      </c>
      <c r="F1866">
        <v>32</v>
      </c>
      <c r="G1866">
        <v>0.67602529735161143</v>
      </c>
      <c r="H1866">
        <v>0.5038814870897943</v>
      </c>
      <c r="I1866">
        <v>0.59038474667602503</v>
      </c>
    </row>
    <row r="1867" spans="1:9" x14ac:dyDescent="0.2">
      <c r="A1867" t="s">
        <v>880</v>
      </c>
      <c r="B1867" t="s">
        <v>714</v>
      </c>
      <c r="C1867" t="s">
        <v>730</v>
      </c>
      <c r="D1867">
        <v>2.9182156972473911E-2</v>
      </c>
      <c r="E1867">
        <v>4.3384139868764979E-2</v>
      </c>
      <c r="F1867">
        <v>32</v>
      </c>
      <c r="G1867">
        <v>0.67264574244755315</v>
      </c>
      <c r="H1867">
        <v>0.50600128800852384</v>
      </c>
      <c r="I1867">
        <v>0.59248191530439753</v>
      </c>
    </row>
    <row r="1868" spans="1:9" x14ac:dyDescent="0.2">
      <c r="A1868" t="s">
        <v>898</v>
      </c>
      <c r="B1868" t="s">
        <v>714</v>
      </c>
      <c r="C1868" t="s">
        <v>750</v>
      </c>
      <c r="D1868">
        <v>6.339892460385177E-2</v>
      </c>
      <c r="E1868">
        <v>9.4361147430415265E-2</v>
      </c>
      <c r="F1868">
        <v>32</v>
      </c>
      <c r="G1868">
        <v>0.67187530387550698</v>
      </c>
      <c r="H1868">
        <v>0.50648522704821897</v>
      </c>
      <c r="I1868">
        <v>0.59248191530439753</v>
      </c>
    </row>
    <row r="1869" spans="1:9" x14ac:dyDescent="0.2">
      <c r="A1869" t="s">
        <v>904</v>
      </c>
      <c r="B1869" t="s">
        <v>722</v>
      </c>
      <c r="C1869" t="s">
        <v>731</v>
      </c>
      <c r="D1869">
        <v>3.8439537378998363E-2</v>
      </c>
      <c r="E1869">
        <v>5.7177318987961571E-2</v>
      </c>
      <c r="F1869">
        <v>32</v>
      </c>
      <c r="G1869">
        <v>0.67228646007504533</v>
      </c>
      <c r="H1869">
        <v>0.50622693394236395</v>
      </c>
      <c r="I1869">
        <v>0.59248191530439753</v>
      </c>
    </row>
    <row r="1870" spans="1:9" x14ac:dyDescent="0.2">
      <c r="A1870" t="s">
        <v>900</v>
      </c>
      <c r="B1870" t="s">
        <v>722</v>
      </c>
      <c r="C1870" t="s">
        <v>743</v>
      </c>
      <c r="D1870">
        <v>-6.2812773529116961E-2</v>
      </c>
      <c r="E1870">
        <v>9.4159437069112686E-2</v>
      </c>
      <c r="F1870">
        <v>32</v>
      </c>
      <c r="G1870">
        <v>-0.66708951841983311</v>
      </c>
      <c r="H1870">
        <v>0.50949704550427299</v>
      </c>
      <c r="I1870">
        <v>0.59568605320199797</v>
      </c>
    </row>
    <row r="1871" spans="1:9" x14ac:dyDescent="0.2">
      <c r="A1871" t="s">
        <v>881</v>
      </c>
      <c r="B1871" t="s">
        <v>714</v>
      </c>
      <c r="C1871" t="s">
        <v>755</v>
      </c>
      <c r="D1871">
        <v>4.9289328708863163E-2</v>
      </c>
      <c r="E1871">
        <v>7.3967657651278426E-2</v>
      </c>
      <c r="F1871">
        <v>32</v>
      </c>
      <c r="G1871">
        <v>0.66636324947909531</v>
      </c>
      <c r="H1871">
        <v>0.50995496229301729</v>
      </c>
      <c r="I1871">
        <v>0.59590242784802017</v>
      </c>
    </row>
    <row r="1872" spans="1:9" x14ac:dyDescent="0.2">
      <c r="A1872" t="s">
        <v>52</v>
      </c>
      <c r="B1872" t="s">
        <v>714</v>
      </c>
      <c r="C1872" t="s">
        <v>757</v>
      </c>
      <c r="D1872">
        <v>-3.4128072369066807E-2</v>
      </c>
      <c r="E1872">
        <v>5.1407341863601269E-2</v>
      </c>
      <c r="F1872">
        <v>32</v>
      </c>
      <c r="G1872">
        <v>-0.66387545303584428</v>
      </c>
      <c r="H1872">
        <v>0.51152524056030013</v>
      </c>
      <c r="I1872">
        <v>0.59741771410892808</v>
      </c>
    </row>
    <row r="1873" spans="1:9" x14ac:dyDescent="0.2">
      <c r="A1873" t="s">
        <v>890</v>
      </c>
      <c r="B1873" t="s">
        <v>722</v>
      </c>
      <c r="C1873" t="s">
        <v>742</v>
      </c>
      <c r="D1873">
        <v>3.9939743848460108E-2</v>
      </c>
      <c r="E1873">
        <v>6.0717480723876067E-2</v>
      </c>
      <c r="F1873">
        <v>32</v>
      </c>
      <c r="G1873">
        <v>0.65779645947587073</v>
      </c>
      <c r="H1873">
        <v>0.51537335319808864</v>
      </c>
      <c r="I1873">
        <v>0.60159027439049995</v>
      </c>
    </row>
    <row r="1874" spans="1:9" x14ac:dyDescent="0.2">
      <c r="A1874" t="s">
        <v>904</v>
      </c>
      <c r="B1874" t="s">
        <v>714</v>
      </c>
      <c r="C1874" t="s">
        <v>755</v>
      </c>
      <c r="D1874">
        <v>3.7502705432189309E-2</v>
      </c>
      <c r="E1874">
        <v>5.7177318987961592E-2</v>
      </c>
      <c r="F1874">
        <v>32</v>
      </c>
      <c r="G1874">
        <v>0.65590178231486029</v>
      </c>
      <c r="H1874">
        <v>0.51657592855823331</v>
      </c>
      <c r="I1874">
        <v>0.60267191665127229</v>
      </c>
    </row>
    <row r="1875" spans="1:9" x14ac:dyDescent="0.2">
      <c r="A1875" t="s">
        <v>901</v>
      </c>
      <c r="B1875" t="s">
        <v>722</v>
      </c>
      <c r="C1875" t="s">
        <v>748</v>
      </c>
      <c r="D1875">
        <v>5.4635591659390907E-2</v>
      </c>
      <c r="E1875">
        <v>8.4145289203693005E-2</v>
      </c>
      <c r="F1875">
        <v>32</v>
      </c>
      <c r="G1875">
        <v>0.64930065814062288</v>
      </c>
      <c r="H1875">
        <v>0.5207776158640125</v>
      </c>
      <c r="I1875">
        <v>0.60692546053735497</v>
      </c>
    </row>
    <row r="1876" spans="1:9" x14ac:dyDescent="0.2">
      <c r="A1876" t="s">
        <v>906</v>
      </c>
      <c r="B1876" t="s">
        <v>714</v>
      </c>
      <c r="C1876" t="s">
        <v>740</v>
      </c>
      <c r="D1876">
        <v>9.4693789402221062E-2</v>
      </c>
      <c r="E1876">
        <v>0.14581018249887059</v>
      </c>
      <c r="F1876">
        <v>32</v>
      </c>
      <c r="G1876">
        <v>0.64943193801265942</v>
      </c>
      <c r="H1876">
        <v>0.52069387542555834</v>
      </c>
      <c r="I1876">
        <v>0.60692546053735497</v>
      </c>
    </row>
    <row r="1877" spans="1:9" x14ac:dyDescent="0.2">
      <c r="A1877" t="s">
        <v>886</v>
      </c>
      <c r="B1877" t="s">
        <v>722</v>
      </c>
      <c r="C1877" t="s">
        <v>755</v>
      </c>
      <c r="D1877">
        <v>2.835126079029349E-2</v>
      </c>
      <c r="E1877">
        <v>4.3841290675561473E-2</v>
      </c>
      <c r="F1877">
        <v>32</v>
      </c>
      <c r="G1877">
        <v>0.64667942830655256</v>
      </c>
      <c r="H1877">
        <v>0.52245115842119372</v>
      </c>
      <c r="I1877">
        <v>0.60855110932900647</v>
      </c>
    </row>
    <row r="1878" spans="1:9" x14ac:dyDescent="0.2">
      <c r="A1878" t="s">
        <v>879</v>
      </c>
      <c r="B1878" t="s">
        <v>714</v>
      </c>
      <c r="C1878" t="s">
        <v>748</v>
      </c>
      <c r="D1878">
        <v>3.236895342091195E-2</v>
      </c>
      <c r="E1878">
        <v>5.0193996098885321E-2</v>
      </c>
      <c r="F1878">
        <v>32</v>
      </c>
      <c r="G1878">
        <v>0.64487699598858561</v>
      </c>
      <c r="H1878">
        <v>0.52360361134765099</v>
      </c>
      <c r="I1878">
        <v>0.60956838335995189</v>
      </c>
    </row>
    <row r="1879" spans="1:9" x14ac:dyDescent="0.2">
      <c r="A1879" t="s">
        <v>907</v>
      </c>
      <c r="B1879" t="s">
        <v>722</v>
      </c>
      <c r="C1879" t="s">
        <v>751</v>
      </c>
      <c r="D1879">
        <v>-2.5560525027650719E-2</v>
      </c>
      <c r="E1879">
        <v>3.9751652316631178E-2</v>
      </c>
      <c r="F1879">
        <v>32</v>
      </c>
      <c r="G1879">
        <v>-0.64300534790491648</v>
      </c>
      <c r="H1879">
        <v>0.52480176404940948</v>
      </c>
      <c r="I1879">
        <v>0.61031259461337073</v>
      </c>
    </row>
    <row r="1880" spans="1:9" x14ac:dyDescent="0.2">
      <c r="A1880" t="s">
        <v>52</v>
      </c>
      <c r="B1880" t="s">
        <v>722</v>
      </c>
      <c r="C1880" t="s">
        <v>735</v>
      </c>
      <c r="D1880">
        <v>3.3056010516446882E-2</v>
      </c>
      <c r="E1880">
        <v>5.1407341863601248E-2</v>
      </c>
      <c r="F1880">
        <v>32</v>
      </c>
      <c r="G1880">
        <v>0.64302119732535812</v>
      </c>
      <c r="H1880">
        <v>0.52479161172711886</v>
      </c>
      <c r="I1880">
        <v>0.61031259461337073</v>
      </c>
    </row>
    <row r="1881" spans="1:9" x14ac:dyDescent="0.2">
      <c r="A1881" t="s">
        <v>906</v>
      </c>
      <c r="B1881" t="s">
        <v>714</v>
      </c>
      <c r="C1881" t="s">
        <v>753</v>
      </c>
      <c r="D1881">
        <v>9.3651779349321951E-2</v>
      </c>
      <c r="E1881">
        <v>0.14581018249887059</v>
      </c>
      <c r="F1881">
        <v>32</v>
      </c>
      <c r="G1881">
        <v>0.64228559174903554</v>
      </c>
      <c r="H1881">
        <v>0.52526291375285683</v>
      </c>
      <c r="I1881">
        <v>0.61052379118480005</v>
      </c>
    </row>
    <row r="1882" spans="1:9" x14ac:dyDescent="0.2">
      <c r="A1882" t="s">
        <v>912</v>
      </c>
      <c r="B1882" t="s">
        <v>722</v>
      </c>
      <c r="C1882" t="s">
        <v>733</v>
      </c>
      <c r="D1882">
        <v>5.7571439735029928E-2</v>
      </c>
      <c r="E1882">
        <v>9.0627712679725622E-2</v>
      </c>
      <c r="F1882">
        <v>32</v>
      </c>
      <c r="G1882">
        <v>0.63525204413450087</v>
      </c>
      <c r="H1882">
        <v>0.52978073238976142</v>
      </c>
      <c r="I1882">
        <v>0.61544740401023346</v>
      </c>
    </row>
    <row r="1883" spans="1:9" x14ac:dyDescent="0.2">
      <c r="A1883" t="s">
        <v>901</v>
      </c>
      <c r="B1883" t="s">
        <v>722</v>
      </c>
      <c r="C1883" t="s">
        <v>734</v>
      </c>
      <c r="D1883">
        <v>-5.3225676060054461E-2</v>
      </c>
      <c r="E1883">
        <v>8.4145289203692991E-2</v>
      </c>
      <c r="F1883">
        <v>32</v>
      </c>
      <c r="G1883">
        <v>-0.63254492989155331</v>
      </c>
      <c r="H1883">
        <v>0.53152507600808785</v>
      </c>
      <c r="I1883">
        <v>0.61714554279726941</v>
      </c>
    </row>
    <row r="1884" spans="1:9" x14ac:dyDescent="0.2">
      <c r="A1884" t="s">
        <v>892</v>
      </c>
      <c r="B1884" t="s">
        <v>714</v>
      </c>
      <c r="C1884" t="s">
        <v>748</v>
      </c>
      <c r="D1884">
        <v>5.1271769854261517E-2</v>
      </c>
      <c r="E1884">
        <v>8.1465258840961785E-2</v>
      </c>
      <c r="F1884">
        <v>32</v>
      </c>
      <c r="G1884">
        <v>0.62936975323868249</v>
      </c>
      <c r="H1884">
        <v>0.5335748977496888</v>
      </c>
      <c r="I1884">
        <v>0.61919637443428288</v>
      </c>
    </row>
    <row r="1885" spans="1:9" x14ac:dyDescent="0.2">
      <c r="A1885" t="s">
        <v>898</v>
      </c>
      <c r="B1885" t="s">
        <v>714</v>
      </c>
      <c r="C1885" t="s">
        <v>749</v>
      </c>
      <c r="D1885">
        <v>5.92960901381967E-2</v>
      </c>
      <c r="E1885">
        <v>9.4361147430415265E-2</v>
      </c>
      <c r="F1885">
        <v>32</v>
      </c>
      <c r="G1885">
        <v>0.62839517908494502</v>
      </c>
      <c r="H1885">
        <v>0.53420489895723033</v>
      </c>
      <c r="I1885">
        <v>0.61959824711767975</v>
      </c>
    </row>
    <row r="1886" spans="1:9" x14ac:dyDescent="0.2">
      <c r="A1886" t="s">
        <v>902</v>
      </c>
      <c r="B1886" t="s">
        <v>714</v>
      </c>
      <c r="C1886" t="s">
        <v>755</v>
      </c>
      <c r="D1886">
        <v>-3.9146885178607177E-2</v>
      </c>
      <c r="E1886">
        <v>6.2362217541225548E-2</v>
      </c>
      <c r="F1886">
        <v>32</v>
      </c>
      <c r="G1886">
        <v>-0.62773401463359602</v>
      </c>
      <c r="H1886">
        <v>0.53463252425860774</v>
      </c>
      <c r="I1886">
        <v>0.61969278134792449</v>
      </c>
    </row>
    <row r="1887" spans="1:9" x14ac:dyDescent="0.2">
      <c r="A1887" t="s">
        <v>894</v>
      </c>
      <c r="B1887" t="s">
        <v>722</v>
      </c>
      <c r="C1887" t="s">
        <v>737</v>
      </c>
      <c r="D1887">
        <v>5.3734875836628733E-2</v>
      </c>
      <c r="E1887">
        <v>8.5648027542302232E-2</v>
      </c>
      <c r="F1887">
        <v>32</v>
      </c>
      <c r="G1887">
        <v>0.62739186620600984</v>
      </c>
      <c r="H1887">
        <v>0.53485388866338712</v>
      </c>
      <c r="I1887">
        <v>0.61969278134792449</v>
      </c>
    </row>
    <row r="1888" spans="1:9" x14ac:dyDescent="0.2">
      <c r="A1888" t="s">
        <v>899</v>
      </c>
      <c r="B1888" t="s">
        <v>714</v>
      </c>
      <c r="C1888" t="s">
        <v>750</v>
      </c>
      <c r="D1888">
        <v>5.387473340003468E-2</v>
      </c>
      <c r="E1888">
        <v>8.6101267691082381E-2</v>
      </c>
      <c r="F1888">
        <v>32</v>
      </c>
      <c r="G1888">
        <v>0.62571359103943314</v>
      </c>
      <c r="H1888">
        <v>0.53594040595237602</v>
      </c>
      <c r="I1888">
        <v>0.62062240010603875</v>
      </c>
    </row>
    <row r="1889" spans="1:9" x14ac:dyDescent="0.2">
      <c r="A1889" t="s">
        <v>55</v>
      </c>
      <c r="B1889" t="s">
        <v>722</v>
      </c>
      <c r="C1889" t="s">
        <v>755</v>
      </c>
      <c r="D1889">
        <v>2.9292953249724529E-2</v>
      </c>
      <c r="E1889">
        <v>4.6938106133475231E-2</v>
      </c>
      <c r="F1889">
        <v>32</v>
      </c>
      <c r="G1889">
        <v>0.62407616460761794</v>
      </c>
      <c r="H1889">
        <v>0.53700159864827945</v>
      </c>
      <c r="I1889">
        <v>0.62152172307781783</v>
      </c>
    </row>
    <row r="1890" spans="1:9" x14ac:dyDescent="0.2">
      <c r="A1890" t="s">
        <v>909</v>
      </c>
      <c r="B1890" t="s">
        <v>722</v>
      </c>
      <c r="C1890" t="s">
        <v>741</v>
      </c>
      <c r="D1890">
        <v>-5.9343297834390518E-2</v>
      </c>
      <c r="E1890">
        <v>9.5705995966112026E-2</v>
      </c>
      <c r="F1890">
        <v>32</v>
      </c>
      <c r="G1890">
        <v>-0.62005830706158727</v>
      </c>
      <c r="H1890">
        <v>0.53961019539718613</v>
      </c>
      <c r="I1890">
        <v>0.62421009891284673</v>
      </c>
    </row>
    <row r="1891" spans="1:9" x14ac:dyDescent="0.2">
      <c r="A1891" t="s">
        <v>898</v>
      </c>
      <c r="B1891" t="s">
        <v>714</v>
      </c>
      <c r="C1891" t="s">
        <v>748</v>
      </c>
      <c r="D1891">
        <v>5.8434771901121341E-2</v>
      </c>
      <c r="E1891">
        <v>9.4361147430415251E-2</v>
      </c>
      <c r="F1891">
        <v>32</v>
      </c>
      <c r="G1891">
        <v>0.61926728841669609</v>
      </c>
      <c r="H1891">
        <v>0.54012454680328226</v>
      </c>
      <c r="I1891">
        <v>0.62447433044910972</v>
      </c>
    </row>
    <row r="1892" spans="1:9" x14ac:dyDescent="0.2">
      <c r="A1892" t="s">
        <v>885</v>
      </c>
      <c r="B1892" t="s">
        <v>714</v>
      </c>
      <c r="C1892" t="s">
        <v>753</v>
      </c>
      <c r="D1892">
        <v>-2.6490048320742862E-2</v>
      </c>
      <c r="E1892">
        <v>4.2954832131899108E-2</v>
      </c>
      <c r="F1892">
        <v>32</v>
      </c>
      <c r="G1892">
        <v>-0.61669542181893033</v>
      </c>
      <c r="H1892">
        <v>0.54179864945583622</v>
      </c>
      <c r="I1892">
        <v>0.62607843937118846</v>
      </c>
    </row>
    <row r="1893" spans="1:9" x14ac:dyDescent="0.2">
      <c r="A1893" t="s">
        <v>914</v>
      </c>
      <c r="B1893" t="s">
        <v>714</v>
      </c>
      <c r="C1893" t="s">
        <v>739</v>
      </c>
      <c r="D1893">
        <v>6.7880973159519575E-2</v>
      </c>
      <c r="E1893">
        <v>0.11054741591693031</v>
      </c>
      <c r="F1893">
        <v>32</v>
      </c>
      <c r="G1893">
        <v>0.61404396110469051</v>
      </c>
      <c r="H1893">
        <v>0.54352739740235856</v>
      </c>
      <c r="I1893">
        <v>0.62763802610393959</v>
      </c>
    </row>
    <row r="1894" spans="1:9" x14ac:dyDescent="0.2">
      <c r="A1894" t="s">
        <v>896</v>
      </c>
      <c r="B1894" t="s">
        <v>714</v>
      </c>
      <c r="C1894" t="s">
        <v>752</v>
      </c>
      <c r="D1894">
        <v>-6.784952591916793E-2</v>
      </c>
      <c r="E1894">
        <v>0.1105501787220628</v>
      </c>
      <c r="F1894">
        <v>32</v>
      </c>
      <c r="G1894">
        <v>-0.61374415404384164</v>
      </c>
      <c r="H1894">
        <v>0.54372305191788173</v>
      </c>
      <c r="I1894">
        <v>0.62763802610393959</v>
      </c>
    </row>
    <row r="1895" spans="1:9" x14ac:dyDescent="0.2">
      <c r="A1895" t="s">
        <v>888</v>
      </c>
      <c r="B1895" t="s">
        <v>714</v>
      </c>
      <c r="C1895" t="s">
        <v>750</v>
      </c>
      <c r="D1895">
        <v>-3.464915095225618E-2</v>
      </c>
      <c r="E1895">
        <v>5.6670188187138273E-2</v>
      </c>
      <c r="F1895">
        <v>32</v>
      </c>
      <c r="G1895">
        <v>-0.61141760881111851</v>
      </c>
      <c r="H1895">
        <v>0.54524260520090617</v>
      </c>
      <c r="I1895">
        <v>0.62905961424129908</v>
      </c>
    </row>
    <row r="1896" spans="1:9" x14ac:dyDescent="0.2">
      <c r="A1896" t="s">
        <v>884</v>
      </c>
      <c r="B1896" t="s">
        <v>722</v>
      </c>
      <c r="C1896" t="s">
        <v>733</v>
      </c>
      <c r="D1896">
        <v>-3.3910684042683048E-2</v>
      </c>
      <c r="E1896">
        <v>5.5532639711903198E-2</v>
      </c>
      <c r="F1896">
        <v>32</v>
      </c>
      <c r="G1896">
        <v>-0.61064419445226592</v>
      </c>
      <c r="H1896">
        <v>0.54574823948280549</v>
      </c>
      <c r="I1896">
        <v>0.62931053591892672</v>
      </c>
    </row>
    <row r="1897" spans="1:9" x14ac:dyDescent="0.2">
      <c r="A1897" t="s">
        <v>903</v>
      </c>
      <c r="B1897" t="s">
        <v>722</v>
      </c>
      <c r="C1897" t="s">
        <v>755</v>
      </c>
      <c r="D1897">
        <v>-7.9473807749867342E-2</v>
      </c>
      <c r="E1897">
        <v>0.13039791332931361</v>
      </c>
      <c r="F1897">
        <v>32</v>
      </c>
      <c r="G1897">
        <v>-0.6094714686818653</v>
      </c>
      <c r="H1897">
        <v>0.54651539560530715</v>
      </c>
      <c r="I1897">
        <v>0.62986259841793713</v>
      </c>
    </row>
    <row r="1898" spans="1:9" x14ac:dyDescent="0.2">
      <c r="A1898" t="s">
        <v>908</v>
      </c>
      <c r="B1898" t="s">
        <v>714</v>
      </c>
      <c r="C1898" t="s">
        <v>736</v>
      </c>
      <c r="D1898">
        <v>-4.6827507488192838E-2</v>
      </c>
      <c r="E1898">
        <v>7.6900749480070155E-2</v>
      </c>
      <c r="F1898">
        <v>32</v>
      </c>
      <c r="G1898">
        <v>-0.60893434465588414</v>
      </c>
      <c r="H1898">
        <v>0.54686695007214636</v>
      </c>
      <c r="I1898">
        <v>0.62993534755145975</v>
      </c>
    </row>
    <row r="1899" spans="1:9" x14ac:dyDescent="0.2">
      <c r="A1899" t="s">
        <v>914</v>
      </c>
      <c r="B1899" t="s">
        <v>714</v>
      </c>
      <c r="C1899" t="s">
        <v>740</v>
      </c>
      <c r="D1899">
        <v>6.7148752076775953E-2</v>
      </c>
      <c r="E1899">
        <v>0.11054741591693031</v>
      </c>
      <c r="F1899">
        <v>32</v>
      </c>
      <c r="G1899">
        <v>0.60742036817246081</v>
      </c>
      <c r="H1899">
        <v>0.54785849757583294</v>
      </c>
      <c r="I1899">
        <v>0.63064581720433532</v>
      </c>
    </row>
    <row r="1900" spans="1:9" x14ac:dyDescent="0.2">
      <c r="A1900" t="s">
        <v>903</v>
      </c>
      <c r="B1900" t="s">
        <v>722</v>
      </c>
      <c r="C1900" t="s">
        <v>742</v>
      </c>
      <c r="D1900">
        <v>7.9166003665285201E-2</v>
      </c>
      <c r="E1900">
        <v>0.13039791332931361</v>
      </c>
      <c r="F1900">
        <v>32</v>
      </c>
      <c r="G1900">
        <v>0.60711097013765347</v>
      </c>
      <c r="H1900">
        <v>0.54806124590376759</v>
      </c>
      <c r="I1900">
        <v>0.63064581720433532</v>
      </c>
    </row>
    <row r="1901" spans="1:9" x14ac:dyDescent="0.2">
      <c r="A1901" t="s">
        <v>892</v>
      </c>
      <c r="B1901" t="s">
        <v>722</v>
      </c>
      <c r="C1901" t="s">
        <v>753</v>
      </c>
      <c r="D1901">
        <v>-4.9320683122823013E-2</v>
      </c>
      <c r="E1901">
        <v>8.1465258840961799E-2</v>
      </c>
      <c r="F1901">
        <v>32</v>
      </c>
      <c r="G1901">
        <v>-0.60541982956327289</v>
      </c>
      <c r="H1901">
        <v>0.54917013506934909</v>
      </c>
      <c r="I1901">
        <v>0.63158903369745045</v>
      </c>
    </row>
    <row r="1902" spans="1:9" x14ac:dyDescent="0.2">
      <c r="A1902" t="s">
        <v>883</v>
      </c>
      <c r="B1902" t="s">
        <v>714</v>
      </c>
      <c r="C1902" t="s">
        <v>747</v>
      </c>
      <c r="D1902">
        <v>-5.3438438446719208E-2</v>
      </c>
      <c r="E1902">
        <v>8.833950719400295E-2</v>
      </c>
      <c r="F1902">
        <v>32</v>
      </c>
      <c r="G1902">
        <v>-0.60492117450194416</v>
      </c>
      <c r="H1902">
        <v>0.54949732682260988</v>
      </c>
      <c r="I1902">
        <v>0.63163271672662114</v>
      </c>
    </row>
    <row r="1903" spans="1:9" x14ac:dyDescent="0.2">
      <c r="A1903" t="s">
        <v>49</v>
      </c>
      <c r="B1903" t="s">
        <v>722</v>
      </c>
      <c r="C1903" t="s">
        <v>754</v>
      </c>
      <c r="D1903">
        <v>3.8587179640312969E-2</v>
      </c>
      <c r="E1903">
        <v>6.4424177334985705E-2</v>
      </c>
      <c r="F1903">
        <v>32</v>
      </c>
      <c r="G1903">
        <v>0.59895494574453967</v>
      </c>
      <c r="H1903">
        <v>0.55341985031647312</v>
      </c>
      <c r="I1903">
        <v>0.63580691903796815</v>
      </c>
    </row>
    <row r="1904" spans="1:9" x14ac:dyDescent="0.2">
      <c r="A1904" t="s">
        <v>902</v>
      </c>
      <c r="B1904" t="s">
        <v>714</v>
      </c>
      <c r="C1904" t="s">
        <v>753</v>
      </c>
      <c r="D1904">
        <v>-3.7206245362831201E-2</v>
      </c>
      <c r="E1904">
        <v>6.2362217541225541E-2</v>
      </c>
      <c r="F1904">
        <v>32</v>
      </c>
      <c r="G1904">
        <v>-0.59661517549845655</v>
      </c>
      <c r="H1904">
        <v>0.55496205682711053</v>
      </c>
      <c r="I1904">
        <v>0.63724349742923736</v>
      </c>
    </row>
    <row r="1905" spans="1:9" x14ac:dyDescent="0.2">
      <c r="A1905" t="s">
        <v>883</v>
      </c>
      <c r="B1905" t="s">
        <v>722</v>
      </c>
      <c r="C1905" t="s">
        <v>732</v>
      </c>
      <c r="D1905">
        <v>-5.2477825042072553E-2</v>
      </c>
      <c r="E1905">
        <v>8.8339507194002978E-2</v>
      </c>
      <c r="F1905">
        <v>32</v>
      </c>
      <c r="G1905">
        <v>-0.59404706579159028</v>
      </c>
      <c r="H1905">
        <v>0.5566572972731394</v>
      </c>
      <c r="I1905">
        <v>0.63885419718577852</v>
      </c>
    </row>
    <row r="1906" spans="1:9" x14ac:dyDescent="0.2">
      <c r="A1906" t="s">
        <v>890</v>
      </c>
      <c r="B1906" t="s">
        <v>714</v>
      </c>
      <c r="C1906" t="s">
        <v>752</v>
      </c>
      <c r="D1906">
        <v>-3.5522305169596757E-2</v>
      </c>
      <c r="E1906">
        <v>6.0717480723876088E-2</v>
      </c>
      <c r="F1906">
        <v>32</v>
      </c>
      <c r="G1906">
        <v>-0.58504247452460967</v>
      </c>
      <c r="H1906">
        <v>0.56262214732377092</v>
      </c>
      <c r="I1906">
        <v>0.64536069840079602</v>
      </c>
    </row>
    <row r="1907" spans="1:9" x14ac:dyDescent="0.2">
      <c r="A1907" t="s">
        <v>49</v>
      </c>
      <c r="B1907" t="s">
        <v>714</v>
      </c>
      <c r="C1907" t="s">
        <v>752</v>
      </c>
      <c r="D1907">
        <v>-3.7599543401338392E-2</v>
      </c>
      <c r="E1907">
        <v>6.4424177334985719E-2</v>
      </c>
      <c r="F1907">
        <v>32</v>
      </c>
      <c r="G1907">
        <v>-0.58362473463700504</v>
      </c>
      <c r="H1907">
        <v>0.56356422836655473</v>
      </c>
      <c r="I1907">
        <v>0.6461019814974045</v>
      </c>
    </row>
    <row r="1908" spans="1:9" x14ac:dyDescent="0.2">
      <c r="A1908" t="s">
        <v>910</v>
      </c>
      <c r="B1908" t="s">
        <v>722</v>
      </c>
      <c r="C1908" t="s">
        <v>735</v>
      </c>
      <c r="D1908">
        <v>-2.449796446574861E-2</v>
      </c>
      <c r="E1908">
        <v>4.2126847036834197E-2</v>
      </c>
      <c r="F1908">
        <v>32</v>
      </c>
      <c r="G1908">
        <v>-0.5815285545658917</v>
      </c>
      <c r="H1908">
        <v>0.5649585871747238</v>
      </c>
      <c r="I1908">
        <v>0.64736073157901197</v>
      </c>
    </row>
    <row r="1909" spans="1:9" x14ac:dyDescent="0.2">
      <c r="A1909" t="s">
        <v>912</v>
      </c>
      <c r="B1909" t="s">
        <v>722</v>
      </c>
      <c r="C1909" t="s">
        <v>730</v>
      </c>
      <c r="D1909">
        <v>-5.2493366399808762E-2</v>
      </c>
      <c r="E1909">
        <v>9.0627712679725594E-2</v>
      </c>
      <c r="F1909">
        <v>32</v>
      </c>
      <c r="G1909">
        <v>-0.57921980868388501</v>
      </c>
      <c r="H1909">
        <v>0.56649635105116758</v>
      </c>
      <c r="I1909">
        <v>0.64844236409630496</v>
      </c>
    </row>
    <row r="1910" spans="1:9" x14ac:dyDescent="0.2">
      <c r="A1910" t="s">
        <v>900</v>
      </c>
      <c r="B1910" t="s">
        <v>722</v>
      </c>
      <c r="C1910" t="s">
        <v>735</v>
      </c>
      <c r="D1910">
        <v>5.4560054462510943E-2</v>
      </c>
      <c r="E1910">
        <v>9.4159437069112659E-2</v>
      </c>
      <c r="F1910">
        <v>32</v>
      </c>
      <c r="G1910">
        <v>0.57944329491332958</v>
      </c>
      <c r="H1910">
        <v>0.56634740386502824</v>
      </c>
      <c r="I1910">
        <v>0.64844236409630496</v>
      </c>
    </row>
    <row r="1911" spans="1:9" x14ac:dyDescent="0.2">
      <c r="A1911" t="s">
        <v>49</v>
      </c>
      <c r="B1911" t="s">
        <v>722</v>
      </c>
      <c r="C1911" t="s">
        <v>730</v>
      </c>
      <c r="D1911">
        <v>3.7015268664938573E-2</v>
      </c>
      <c r="E1911">
        <v>6.4424177334985705E-2</v>
      </c>
      <c r="F1911">
        <v>32</v>
      </c>
      <c r="G1911">
        <v>0.57455555035605144</v>
      </c>
      <c r="H1911">
        <v>0.56960942968400541</v>
      </c>
      <c r="I1911">
        <v>0.65166421918798734</v>
      </c>
    </row>
    <row r="1912" spans="1:9" x14ac:dyDescent="0.2">
      <c r="A1912" t="s">
        <v>892</v>
      </c>
      <c r="B1912" t="s">
        <v>722</v>
      </c>
      <c r="C1912" t="s">
        <v>748</v>
      </c>
      <c r="D1912">
        <v>-4.6481992701165258E-2</v>
      </c>
      <c r="E1912">
        <v>8.1465258840961799E-2</v>
      </c>
      <c r="F1912">
        <v>32</v>
      </c>
      <c r="G1912">
        <v>-0.5705744186231384</v>
      </c>
      <c r="H1912">
        <v>0.57227331428515738</v>
      </c>
      <c r="I1912">
        <v>0.65402664489732265</v>
      </c>
    </row>
    <row r="1913" spans="1:9" x14ac:dyDescent="0.2">
      <c r="A1913" t="s">
        <v>890</v>
      </c>
      <c r="B1913" t="s">
        <v>714</v>
      </c>
      <c r="C1913" t="s">
        <v>749</v>
      </c>
      <c r="D1913">
        <v>-3.464792245980397E-2</v>
      </c>
      <c r="E1913">
        <v>6.0717480723876088E-2</v>
      </c>
      <c r="F1913">
        <v>32</v>
      </c>
      <c r="G1913">
        <v>-0.57064163477684082</v>
      </c>
      <c r="H1913">
        <v>0.5722282867045847</v>
      </c>
      <c r="I1913">
        <v>0.65402664489732265</v>
      </c>
    </row>
    <row r="1914" spans="1:9" x14ac:dyDescent="0.2">
      <c r="A1914" t="s">
        <v>889</v>
      </c>
      <c r="B1914" t="s">
        <v>722</v>
      </c>
      <c r="C1914" t="s">
        <v>734</v>
      </c>
      <c r="D1914">
        <v>-3.4371159444392507E-2</v>
      </c>
      <c r="E1914">
        <v>6.0800055977883467E-2</v>
      </c>
      <c r="F1914">
        <v>32</v>
      </c>
      <c r="G1914">
        <v>-0.5653146019618025</v>
      </c>
      <c r="H1914">
        <v>0.57580228057018878</v>
      </c>
      <c r="I1914">
        <v>0.65771557571406503</v>
      </c>
    </row>
    <row r="1915" spans="1:9" x14ac:dyDescent="0.2">
      <c r="A1915" t="s">
        <v>910</v>
      </c>
      <c r="B1915" t="s">
        <v>722</v>
      </c>
      <c r="C1915" t="s">
        <v>745</v>
      </c>
      <c r="D1915">
        <v>2.3648410641387591E-2</v>
      </c>
      <c r="E1915">
        <v>4.2126847036834211E-2</v>
      </c>
      <c r="F1915">
        <v>32</v>
      </c>
      <c r="G1915">
        <v>0.56136198896419343</v>
      </c>
      <c r="H1915">
        <v>0.57846127047513063</v>
      </c>
      <c r="I1915">
        <v>0.65971771003534485</v>
      </c>
    </row>
    <row r="1916" spans="1:9" x14ac:dyDescent="0.2">
      <c r="A1916" t="s">
        <v>881</v>
      </c>
      <c r="B1916" t="s">
        <v>722</v>
      </c>
      <c r="C1916" t="s">
        <v>750</v>
      </c>
      <c r="D1916">
        <v>-4.1555162762975328E-2</v>
      </c>
      <c r="E1916">
        <v>7.3967657651278385E-2</v>
      </c>
      <c r="F1916">
        <v>32</v>
      </c>
      <c r="G1916">
        <v>-0.56180179395280783</v>
      </c>
      <c r="H1916">
        <v>0.5781651074406674</v>
      </c>
      <c r="I1916">
        <v>0.65971771003534485</v>
      </c>
    </row>
    <row r="1917" spans="1:9" x14ac:dyDescent="0.2">
      <c r="A1917" t="s">
        <v>906</v>
      </c>
      <c r="B1917" t="s">
        <v>722</v>
      </c>
      <c r="C1917" t="s">
        <v>731</v>
      </c>
      <c r="D1917">
        <v>8.1972864469863294E-2</v>
      </c>
      <c r="E1917">
        <v>0.14581018249887051</v>
      </c>
      <c r="F1917">
        <v>32</v>
      </c>
      <c r="G1917">
        <v>0.5621888887663814</v>
      </c>
      <c r="H1917">
        <v>0.57790450106133417</v>
      </c>
      <c r="I1917">
        <v>0.65971771003534485</v>
      </c>
    </row>
    <row r="1918" spans="1:9" x14ac:dyDescent="0.2">
      <c r="A1918" t="s">
        <v>883</v>
      </c>
      <c r="B1918" t="s">
        <v>722</v>
      </c>
      <c r="C1918" t="s">
        <v>747</v>
      </c>
      <c r="D1918">
        <v>-4.9481987643864578E-2</v>
      </c>
      <c r="E1918">
        <v>8.8339507194002978E-2</v>
      </c>
      <c r="F1918">
        <v>32</v>
      </c>
      <c r="G1918">
        <v>-0.56013429569169837</v>
      </c>
      <c r="H1918">
        <v>0.57928838959759565</v>
      </c>
      <c r="I1918">
        <v>0.66031620192126772</v>
      </c>
    </row>
    <row r="1919" spans="1:9" x14ac:dyDescent="0.2">
      <c r="A1919" t="s">
        <v>897</v>
      </c>
      <c r="B1919" t="s">
        <v>722</v>
      </c>
      <c r="C1919" t="s">
        <v>733</v>
      </c>
      <c r="D1919">
        <v>2.7980070686374869E-2</v>
      </c>
      <c r="E1919">
        <v>5.0422032527988762E-2</v>
      </c>
      <c r="F1919">
        <v>32</v>
      </c>
      <c r="G1919">
        <v>0.55491754861019182</v>
      </c>
      <c r="H1919">
        <v>0.58280947653965742</v>
      </c>
      <c r="I1919">
        <v>0.66363706817654422</v>
      </c>
    </row>
    <row r="1920" spans="1:9" x14ac:dyDescent="0.2">
      <c r="A1920" t="s">
        <v>901</v>
      </c>
      <c r="B1920" t="s">
        <v>722</v>
      </c>
      <c r="C1920" t="s">
        <v>737</v>
      </c>
      <c r="D1920">
        <v>4.6694060656406362E-2</v>
      </c>
      <c r="E1920">
        <v>8.4145289203692977E-2</v>
      </c>
      <c r="F1920">
        <v>32</v>
      </c>
      <c r="G1920">
        <v>0.55492186310480995</v>
      </c>
      <c r="H1920">
        <v>0.5828065601183765</v>
      </c>
      <c r="I1920">
        <v>0.66363706817654422</v>
      </c>
    </row>
    <row r="1921" spans="1:9" x14ac:dyDescent="0.2">
      <c r="A1921" t="s">
        <v>901</v>
      </c>
      <c r="B1921" t="s">
        <v>714</v>
      </c>
      <c r="C1921" t="s">
        <v>753</v>
      </c>
      <c r="D1921">
        <v>-4.6489359225917383E-2</v>
      </c>
      <c r="E1921">
        <v>8.4145289203693019E-2</v>
      </c>
      <c r="F1921">
        <v>32</v>
      </c>
      <c r="G1921">
        <v>-0.55248914901675827</v>
      </c>
      <c r="H1921">
        <v>0.58445210560595151</v>
      </c>
      <c r="I1921">
        <v>0.66516070799551752</v>
      </c>
    </row>
    <row r="1922" spans="1:9" x14ac:dyDescent="0.2">
      <c r="A1922" t="s">
        <v>909</v>
      </c>
      <c r="B1922" t="s">
        <v>722</v>
      </c>
      <c r="C1922" t="s">
        <v>756</v>
      </c>
      <c r="D1922">
        <v>-5.2692292197554502E-2</v>
      </c>
      <c r="E1922">
        <v>9.5705995966112026E-2</v>
      </c>
      <c r="F1922">
        <v>32</v>
      </c>
      <c r="G1922">
        <v>-0.55056416962853616</v>
      </c>
      <c r="H1922">
        <v>0.58575580989764087</v>
      </c>
      <c r="I1922">
        <v>0.66629723375856642</v>
      </c>
    </row>
    <row r="1923" spans="1:9" x14ac:dyDescent="0.2">
      <c r="A1923" t="s">
        <v>890</v>
      </c>
      <c r="B1923" t="s">
        <v>714</v>
      </c>
      <c r="C1923" t="s">
        <v>753</v>
      </c>
      <c r="D1923">
        <v>-3.3355277522951532E-2</v>
      </c>
      <c r="E1923">
        <v>6.0717480723876088E-2</v>
      </c>
      <c r="F1923">
        <v>32</v>
      </c>
      <c r="G1923">
        <v>-0.54935213261961235</v>
      </c>
      <c r="H1923">
        <v>0.58657739427787758</v>
      </c>
      <c r="I1923">
        <v>0.6668844503398671</v>
      </c>
    </row>
    <row r="1924" spans="1:9" x14ac:dyDescent="0.2">
      <c r="A1924" t="s">
        <v>880</v>
      </c>
      <c r="B1924" t="s">
        <v>722</v>
      </c>
      <c r="C1924" t="s">
        <v>748</v>
      </c>
      <c r="D1924">
        <v>-2.3575293971395021E-2</v>
      </c>
      <c r="E1924">
        <v>4.3384139868764993E-2</v>
      </c>
      <c r="F1924">
        <v>32</v>
      </c>
      <c r="G1924">
        <v>-0.54340812201669064</v>
      </c>
      <c r="H1924">
        <v>0.59061464481092774</v>
      </c>
      <c r="I1924">
        <v>0.67112506985799492</v>
      </c>
    </row>
    <row r="1925" spans="1:9" x14ac:dyDescent="0.2">
      <c r="A1925" t="s">
        <v>55</v>
      </c>
      <c r="B1925" t="s">
        <v>714</v>
      </c>
      <c r="C1925" t="s">
        <v>734</v>
      </c>
      <c r="D1925">
        <v>2.5449042529593058E-2</v>
      </c>
      <c r="E1925">
        <v>4.6938106133475252E-2</v>
      </c>
      <c r="F1925">
        <v>32</v>
      </c>
      <c r="G1925">
        <v>0.54218298576480817</v>
      </c>
      <c r="H1925">
        <v>0.59144843579893236</v>
      </c>
      <c r="I1925">
        <v>0.67172302848927112</v>
      </c>
    </row>
    <row r="1926" spans="1:9" x14ac:dyDescent="0.2">
      <c r="A1926" t="s">
        <v>888</v>
      </c>
      <c r="B1926" t="s">
        <v>714</v>
      </c>
      <c r="C1926" t="s">
        <v>749</v>
      </c>
      <c r="D1926">
        <v>-3.060005544947586E-2</v>
      </c>
      <c r="E1926">
        <v>5.6670188187138273E-2</v>
      </c>
      <c r="F1926">
        <v>32</v>
      </c>
      <c r="G1926">
        <v>-0.53996742252606056</v>
      </c>
      <c r="H1926">
        <v>0.59295771876250059</v>
      </c>
      <c r="I1926">
        <v>0.67308714021689253</v>
      </c>
    </row>
    <row r="1927" spans="1:9" x14ac:dyDescent="0.2">
      <c r="A1927" t="s">
        <v>903</v>
      </c>
      <c r="B1927" t="s">
        <v>714</v>
      </c>
      <c r="C1927" t="s">
        <v>737</v>
      </c>
      <c r="D1927">
        <v>6.9730292146676975E-2</v>
      </c>
      <c r="E1927">
        <v>0.13039791332931361</v>
      </c>
      <c r="F1927">
        <v>32</v>
      </c>
      <c r="G1927">
        <v>0.53475006130333169</v>
      </c>
      <c r="H1927">
        <v>0.596519166490456</v>
      </c>
      <c r="I1927">
        <v>0.67642671838793134</v>
      </c>
    </row>
    <row r="1928" spans="1:9" x14ac:dyDescent="0.2">
      <c r="A1928" t="s">
        <v>890</v>
      </c>
      <c r="B1928" t="s">
        <v>714</v>
      </c>
      <c r="C1928" t="s">
        <v>750</v>
      </c>
      <c r="D1928">
        <v>-3.2480894813158738E-2</v>
      </c>
      <c r="E1928">
        <v>6.0717480723876088E-2</v>
      </c>
      <c r="F1928">
        <v>32</v>
      </c>
      <c r="G1928">
        <v>-0.5349512928718434</v>
      </c>
      <c r="H1928">
        <v>0.59638161384098509</v>
      </c>
      <c r="I1928">
        <v>0.67642671838793134</v>
      </c>
    </row>
    <row r="1929" spans="1:9" x14ac:dyDescent="0.2">
      <c r="A1929" t="s">
        <v>898</v>
      </c>
      <c r="B1929" t="s">
        <v>722</v>
      </c>
      <c r="C1929" t="s">
        <v>734</v>
      </c>
      <c r="D1929">
        <v>-4.9711828553682613E-2</v>
      </c>
      <c r="E1929">
        <v>9.4361147430415251E-2</v>
      </c>
      <c r="F1929">
        <v>32</v>
      </c>
      <c r="G1929">
        <v>-0.52682518078048601</v>
      </c>
      <c r="H1929">
        <v>0.60194824112796597</v>
      </c>
      <c r="I1929">
        <v>0.68222883166760651</v>
      </c>
    </row>
    <row r="1930" spans="1:9" x14ac:dyDescent="0.2">
      <c r="A1930" t="s">
        <v>914</v>
      </c>
      <c r="B1930" t="s">
        <v>714</v>
      </c>
      <c r="C1930" t="s">
        <v>741</v>
      </c>
      <c r="D1930">
        <v>5.8172557693419863E-2</v>
      </c>
      <c r="E1930">
        <v>0.11054741591693031</v>
      </c>
      <c r="F1930">
        <v>32</v>
      </c>
      <c r="G1930">
        <v>0.52622268201305611</v>
      </c>
      <c r="H1930">
        <v>0.60236194617064798</v>
      </c>
      <c r="I1930">
        <v>0.68234361537172983</v>
      </c>
    </row>
    <row r="1931" spans="1:9" x14ac:dyDescent="0.2">
      <c r="A1931" t="s">
        <v>902</v>
      </c>
      <c r="B1931" t="s">
        <v>714</v>
      </c>
      <c r="C1931" t="s">
        <v>737</v>
      </c>
      <c r="D1931">
        <v>-3.1972623926358468E-2</v>
      </c>
      <c r="E1931">
        <v>6.236221754122552E-2</v>
      </c>
      <c r="F1931">
        <v>32</v>
      </c>
      <c r="G1931">
        <v>-0.51269222274243964</v>
      </c>
      <c r="H1931">
        <v>0.61168774301537399</v>
      </c>
      <c r="I1931">
        <v>0.69254848664882152</v>
      </c>
    </row>
    <row r="1932" spans="1:9" x14ac:dyDescent="0.2">
      <c r="A1932" t="s">
        <v>906</v>
      </c>
      <c r="B1932" t="s">
        <v>714</v>
      </c>
      <c r="C1932" t="s">
        <v>752</v>
      </c>
      <c r="D1932">
        <v>7.4651566240065803E-2</v>
      </c>
      <c r="E1932">
        <v>0.14581018249887059</v>
      </c>
      <c r="F1932">
        <v>32</v>
      </c>
      <c r="G1932">
        <v>0.51197772995479274</v>
      </c>
      <c r="H1932">
        <v>0.61218206023743216</v>
      </c>
      <c r="I1932">
        <v>0.69274902567800611</v>
      </c>
    </row>
    <row r="1933" spans="1:9" x14ac:dyDescent="0.2">
      <c r="A1933" t="s">
        <v>908</v>
      </c>
      <c r="B1933" t="s">
        <v>722</v>
      </c>
      <c r="C1933" t="s">
        <v>746</v>
      </c>
      <c r="D1933">
        <v>3.9235637390353517E-2</v>
      </c>
      <c r="E1933">
        <v>7.6900749480070182E-2</v>
      </c>
      <c r="F1933">
        <v>32</v>
      </c>
      <c r="G1933">
        <v>0.51021137837573272</v>
      </c>
      <c r="H1933">
        <v>0.61340489276053489</v>
      </c>
      <c r="I1933">
        <v>0.69377332252149571</v>
      </c>
    </row>
    <row r="1934" spans="1:9" x14ac:dyDescent="0.2">
      <c r="A1934" t="s">
        <v>911</v>
      </c>
      <c r="B1934" t="s">
        <v>714</v>
      </c>
      <c r="C1934" t="s">
        <v>756</v>
      </c>
      <c r="D1934">
        <v>-3.4797192403735272E-2</v>
      </c>
      <c r="E1934">
        <v>6.8393870479695751E-2</v>
      </c>
      <c r="F1934">
        <v>32</v>
      </c>
      <c r="G1934">
        <v>-0.50877647601572129</v>
      </c>
      <c r="H1934">
        <v>0.61439909572571327</v>
      </c>
      <c r="I1934">
        <v>0.69453810821167583</v>
      </c>
    </row>
    <row r="1935" spans="1:9" x14ac:dyDescent="0.2">
      <c r="A1935" t="s">
        <v>884</v>
      </c>
      <c r="B1935" t="s">
        <v>714</v>
      </c>
      <c r="C1935" t="s">
        <v>749</v>
      </c>
      <c r="D1935">
        <v>-2.81613330039121E-2</v>
      </c>
      <c r="E1935">
        <v>5.5532639711903219E-2</v>
      </c>
      <c r="F1935">
        <v>32</v>
      </c>
      <c r="G1935">
        <v>-0.50711317074084317</v>
      </c>
      <c r="H1935">
        <v>0.61555248198457424</v>
      </c>
      <c r="I1935">
        <v>0.69548195584806527</v>
      </c>
    </row>
    <row r="1936" spans="1:9" x14ac:dyDescent="0.2">
      <c r="A1936" t="s">
        <v>911</v>
      </c>
      <c r="B1936" t="s">
        <v>722</v>
      </c>
      <c r="C1936" t="s">
        <v>746</v>
      </c>
      <c r="D1936">
        <v>-3.4517780740106183E-2</v>
      </c>
      <c r="E1936">
        <v>6.8393870479695737E-2</v>
      </c>
      <c r="F1936">
        <v>32</v>
      </c>
      <c r="G1936">
        <v>-0.50469114407487081</v>
      </c>
      <c r="H1936">
        <v>0.61723376856636047</v>
      </c>
      <c r="I1936">
        <v>0.69702096719179485</v>
      </c>
    </row>
    <row r="1937" spans="1:9" x14ac:dyDescent="0.2">
      <c r="A1937" t="s">
        <v>911</v>
      </c>
      <c r="B1937" t="s">
        <v>714</v>
      </c>
      <c r="C1937" t="s">
        <v>737</v>
      </c>
      <c r="D1937">
        <v>3.3970913726772578E-2</v>
      </c>
      <c r="E1937">
        <v>6.8393870479695737E-2</v>
      </c>
      <c r="F1937">
        <v>32</v>
      </c>
      <c r="G1937">
        <v>0.4966952957700736</v>
      </c>
      <c r="H1937">
        <v>0.62279910616943246</v>
      </c>
      <c r="I1937">
        <v>0.70294224696332852</v>
      </c>
    </row>
    <row r="1938" spans="1:9" x14ac:dyDescent="0.2">
      <c r="A1938" t="s">
        <v>911</v>
      </c>
      <c r="B1938" t="s">
        <v>722</v>
      </c>
      <c r="C1938" t="s">
        <v>751</v>
      </c>
      <c r="D1938">
        <v>-3.3792872836219963E-2</v>
      </c>
      <c r="E1938">
        <v>6.8393870479695737E-2</v>
      </c>
      <c r="F1938">
        <v>32</v>
      </c>
      <c r="G1938">
        <v>-0.49409212549613102</v>
      </c>
      <c r="H1938">
        <v>0.62461589023981401</v>
      </c>
      <c r="I1938">
        <v>0.70462866956805459</v>
      </c>
    </row>
    <row r="1939" spans="1:9" x14ac:dyDescent="0.2">
      <c r="A1939" t="s">
        <v>914</v>
      </c>
      <c r="B1939" t="s">
        <v>714</v>
      </c>
      <c r="C1939" t="s">
        <v>737</v>
      </c>
      <c r="D1939">
        <v>5.4407788436401011E-2</v>
      </c>
      <c r="E1939">
        <v>0.11054741591693031</v>
      </c>
      <c r="F1939">
        <v>32</v>
      </c>
      <c r="G1939">
        <v>0.49216698540728621</v>
      </c>
      <c r="H1939">
        <v>0.62596100865803872</v>
      </c>
      <c r="I1939">
        <v>0.70578153996342619</v>
      </c>
    </row>
    <row r="1940" spans="1:9" x14ac:dyDescent="0.2">
      <c r="A1940" t="s">
        <v>49</v>
      </c>
      <c r="B1940" t="s">
        <v>714</v>
      </c>
      <c r="C1940" t="s">
        <v>755</v>
      </c>
      <c r="D1940">
        <v>-3.124731313216669E-2</v>
      </c>
      <c r="E1940">
        <v>6.4424177334985733E-2</v>
      </c>
      <c r="F1940">
        <v>32</v>
      </c>
      <c r="G1940">
        <v>-0.48502463554467068</v>
      </c>
      <c r="H1940">
        <v>0.63096282689115424</v>
      </c>
      <c r="I1940">
        <v>0.71105408355535638</v>
      </c>
    </row>
    <row r="1941" spans="1:9" x14ac:dyDescent="0.2">
      <c r="A1941" t="s">
        <v>884</v>
      </c>
      <c r="B1941" t="s">
        <v>714</v>
      </c>
      <c r="C1941" t="s">
        <v>755</v>
      </c>
      <c r="D1941">
        <v>-2.6851986444136559E-2</v>
      </c>
      <c r="E1941">
        <v>5.5532639711903233E-2</v>
      </c>
      <c r="F1941">
        <v>32</v>
      </c>
      <c r="G1941">
        <v>-0.48353520710417308</v>
      </c>
      <c r="H1941">
        <v>0.63200812568919673</v>
      </c>
      <c r="I1941">
        <v>0.71186474806869815</v>
      </c>
    </row>
    <row r="1942" spans="1:9" x14ac:dyDescent="0.2">
      <c r="A1942" t="s">
        <v>900</v>
      </c>
      <c r="B1942" t="s">
        <v>714</v>
      </c>
      <c r="C1942" t="s">
        <v>753</v>
      </c>
      <c r="D1942">
        <v>-4.5231264944606719E-2</v>
      </c>
      <c r="E1942">
        <v>9.4159437069112714E-2</v>
      </c>
      <c r="F1942">
        <v>32</v>
      </c>
      <c r="G1942">
        <v>-0.48036889718666348</v>
      </c>
      <c r="H1942">
        <v>0.63423283953911958</v>
      </c>
      <c r="I1942">
        <v>0.71400233069764807</v>
      </c>
    </row>
    <row r="1943" spans="1:9" x14ac:dyDescent="0.2">
      <c r="A1943" t="s">
        <v>912</v>
      </c>
      <c r="B1943" t="s">
        <v>722</v>
      </c>
      <c r="C1943" t="s">
        <v>732</v>
      </c>
      <c r="D1943">
        <v>4.3137439282670817E-2</v>
      </c>
      <c r="E1943">
        <v>9.0627712679725622E-2</v>
      </c>
      <c r="F1943">
        <v>32</v>
      </c>
      <c r="G1943">
        <v>0.47598508234580128</v>
      </c>
      <c r="H1943">
        <v>0.63731871690720021</v>
      </c>
      <c r="I1943">
        <v>0.71710668610269201</v>
      </c>
    </row>
    <row r="1944" spans="1:9" x14ac:dyDescent="0.2">
      <c r="A1944" t="s">
        <v>883</v>
      </c>
      <c r="B1944" t="s">
        <v>714</v>
      </c>
      <c r="C1944" t="s">
        <v>752</v>
      </c>
      <c r="D1944">
        <v>-4.1940769713027848E-2</v>
      </c>
      <c r="E1944">
        <v>8.8339507194002992E-2</v>
      </c>
      <c r="F1944">
        <v>32</v>
      </c>
      <c r="G1944">
        <v>-0.47476798371674678</v>
      </c>
      <c r="H1944">
        <v>0.63817663583717688</v>
      </c>
      <c r="I1944">
        <v>0.71770225163151091</v>
      </c>
    </row>
    <row r="1945" spans="1:9" x14ac:dyDescent="0.2">
      <c r="A1945" t="s">
        <v>913</v>
      </c>
      <c r="B1945" t="s">
        <v>722</v>
      </c>
      <c r="C1945" t="s">
        <v>750</v>
      </c>
      <c r="D1945">
        <v>-5.005444579844176E-2</v>
      </c>
      <c r="E1945">
        <v>0.1067524063658014</v>
      </c>
      <c r="F1945">
        <v>32</v>
      </c>
      <c r="G1945">
        <v>-0.46888353623545959</v>
      </c>
      <c r="H1945">
        <v>0.64233166058209679</v>
      </c>
      <c r="I1945">
        <v>0.72200326644945934</v>
      </c>
    </row>
    <row r="1946" spans="1:9" x14ac:dyDescent="0.2">
      <c r="A1946" t="s">
        <v>892</v>
      </c>
      <c r="B1946" t="s">
        <v>722</v>
      </c>
      <c r="C1946" t="s">
        <v>733</v>
      </c>
      <c r="D1946">
        <v>-3.7870596486370367E-2</v>
      </c>
      <c r="E1946">
        <v>8.1465258840961799E-2</v>
      </c>
      <c r="F1946">
        <v>32</v>
      </c>
      <c r="G1946">
        <v>-0.46486805572301859</v>
      </c>
      <c r="H1946">
        <v>0.64517375894242801</v>
      </c>
      <c r="I1946">
        <v>0.72482484029334515</v>
      </c>
    </row>
    <row r="1947" spans="1:9" x14ac:dyDescent="0.2">
      <c r="A1947" t="s">
        <v>907</v>
      </c>
      <c r="B1947" t="s">
        <v>722</v>
      </c>
      <c r="C1947" t="s">
        <v>755</v>
      </c>
      <c r="D1947">
        <v>1.8374976247010819E-2</v>
      </c>
      <c r="E1947">
        <v>3.9751652316631171E-2</v>
      </c>
      <c r="F1947">
        <v>32</v>
      </c>
      <c r="G1947">
        <v>0.46224433894344441</v>
      </c>
      <c r="H1947">
        <v>0.64703372779460666</v>
      </c>
      <c r="I1947">
        <v>0.72620043279775426</v>
      </c>
    </row>
    <row r="1948" spans="1:9" x14ac:dyDescent="0.2">
      <c r="A1948" t="s">
        <v>912</v>
      </c>
      <c r="B1948" t="s">
        <v>714</v>
      </c>
      <c r="C1948" t="s">
        <v>748</v>
      </c>
      <c r="D1948">
        <v>4.1888380958488868E-2</v>
      </c>
      <c r="E1948">
        <v>9.0627712679725608E-2</v>
      </c>
      <c r="F1948">
        <v>32</v>
      </c>
      <c r="G1948">
        <v>0.46220278234893319</v>
      </c>
      <c r="H1948">
        <v>0.64706320614671697</v>
      </c>
      <c r="I1948">
        <v>0.72620043279775426</v>
      </c>
    </row>
    <row r="1949" spans="1:9" x14ac:dyDescent="0.2">
      <c r="A1949" t="s">
        <v>893</v>
      </c>
      <c r="B1949" t="s">
        <v>722</v>
      </c>
      <c r="C1949" t="s">
        <v>732</v>
      </c>
      <c r="D1949">
        <v>-4.5883834033418218E-2</v>
      </c>
      <c r="E1949">
        <v>9.9429536774780142E-2</v>
      </c>
      <c r="F1949">
        <v>32</v>
      </c>
      <c r="G1949">
        <v>-0.46147086189640629</v>
      </c>
      <c r="H1949">
        <v>0.64758249215788499</v>
      </c>
      <c r="I1949">
        <v>0.72640994497833633</v>
      </c>
    </row>
    <row r="1950" spans="1:9" x14ac:dyDescent="0.2">
      <c r="A1950" t="s">
        <v>911</v>
      </c>
      <c r="B1950" t="s">
        <v>722</v>
      </c>
      <c r="C1950" t="s">
        <v>739</v>
      </c>
      <c r="D1950">
        <v>-3.1516433685964101E-2</v>
      </c>
      <c r="E1950">
        <v>6.8393870479695709E-2</v>
      </c>
      <c r="F1950">
        <v>32</v>
      </c>
      <c r="G1950">
        <v>-0.46080786867180562</v>
      </c>
      <c r="H1950">
        <v>0.64805303051594598</v>
      </c>
      <c r="I1950">
        <v>0.7265645886277341</v>
      </c>
    </row>
    <row r="1951" spans="1:9" x14ac:dyDescent="0.2">
      <c r="A1951" t="s">
        <v>909</v>
      </c>
      <c r="B1951" t="s">
        <v>722</v>
      </c>
      <c r="C1951" t="s">
        <v>733</v>
      </c>
      <c r="D1951">
        <v>4.4033964165813733E-2</v>
      </c>
      <c r="E1951">
        <v>9.5705995966112026E-2</v>
      </c>
      <c r="F1951">
        <v>32</v>
      </c>
      <c r="G1951">
        <v>0.46009619064416257</v>
      </c>
      <c r="H1951">
        <v>0.64855828527501469</v>
      </c>
      <c r="I1951">
        <v>0.72675797590591684</v>
      </c>
    </row>
    <row r="1952" spans="1:9" x14ac:dyDescent="0.2">
      <c r="A1952" t="s">
        <v>882</v>
      </c>
      <c r="B1952" t="s">
        <v>722</v>
      </c>
      <c r="C1952" t="s">
        <v>755</v>
      </c>
      <c r="D1952">
        <v>-2.2315225615503479E-2</v>
      </c>
      <c r="E1952">
        <v>4.8670502828394017E-2</v>
      </c>
      <c r="F1952">
        <v>32</v>
      </c>
      <c r="G1952">
        <v>-0.45849589214609332</v>
      </c>
      <c r="H1952">
        <v>0.64969503367096904</v>
      </c>
      <c r="I1952">
        <v>0.72715905005403014</v>
      </c>
    </row>
    <row r="1953" spans="1:9" x14ac:dyDescent="0.2">
      <c r="A1953" t="s">
        <v>891</v>
      </c>
      <c r="B1953" t="s">
        <v>714</v>
      </c>
      <c r="C1953" t="s">
        <v>753</v>
      </c>
      <c r="D1953">
        <v>-4.0092229089204963E-2</v>
      </c>
      <c r="E1953">
        <v>8.750202550046772E-2</v>
      </c>
      <c r="F1953">
        <v>32</v>
      </c>
      <c r="G1953">
        <v>-0.45818629751594331</v>
      </c>
      <c r="H1953">
        <v>0.64991504839993897</v>
      </c>
      <c r="I1953">
        <v>0.72715905005403014</v>
      </c>
    </row>
    <row r="1954" spans="1:9" x14ac:dyDescent="0.2">
      <c r="A1954" t="s">
        <v>901</v>
      </c>
      <c r="B1954" t="s">
        <v>722</v>
      </c>
      <c r="C1954" t="s">
        <v>745</v>
      </c>
      <c r="D1954">
        <v>-3.8588056997419629E-2</v>
      </c>
      <c r="E1954">
        <v>8.4145289203692991E-2</v>
      </c>
      <c r="F1954">
        <v>32</v>
      </c>
      <c r="G1954">
        <v>-0.45858844104758351</v>
      </c>
      <c r="H1954">
        <v>0.64962926961486067</v>
      </c>
      <c r="I1954">
        <v>0.72715905005403014</v>
      </c>
    </row>
    <row r="1955" spans="1:9" x14ac:dyDescent="0.2">
      <c r="A1955" t="s">
        <v>888</v>
      </c>
      <c r="B1955" t="s">
        <v>722</v>
      </c>
      <c r="C1955" t="s">
        <v>733</v>
      </c>
      <c r="D1955">
        <v>2.583364148093437E-2</v>
      </c>
      <c r="E1955">
        <v>5.667018818713826E-2</v>
      </c>
      <c r="F1955">
        <v>32</v>
      </c>
      <c r="G1955">
        <v>0.45585946169131503</v>
      </c>
      <c r="H1955">
        <v>0.65156964623898062</v>
      </c>
      <c r="I1955">
        <v>0.72863702375111805</v>
      </c>
    </row>
    <row r="1956" spans="1:9" x14ac:dyDescent="0.2">
      <c r="A1956" t="s">
        <v>902</v>
      </c>
      <c r="B1956" t="s">
        <v>722</v>
      </c>
      <c r="C1956" t="s">
        <v>730</v>
      </c>
      <c r="D1956">
        <v>-2.834323279773104E-2</v>
      </c>
      <c r="E1956">
        <v>6.236221754122552E-2</v>
      </c>
      <c r="F1956">
        <v>32</v>
      </c>
      <c r="G1956">
        <v>-0.45449366483791742</v>
      </c>
      <c r="H1956">
        <v>0.65254169395423833</v>
      </c>
      <c r="I1956">
        <v>0.72935059344731656</v>
      </c>
    </row>
    <row r="1957" spans="1:9" x14ac:dyDescent="0.2">
      <c r="A1957" t="s">
        <v>884</v>
      </c>
      <c r="B1957" t="s">
        <v>722</v>
      </c>
      <c r="C1957" t="s">
        <v>755</v>
      </c>
      <c r="D1957">
        <v>-2.4732267934702849E-2</v>
      </c>
      <c r="E1957">
        <v>5.5532639711903212E-2</v>
      </c>
      <c r="F1957">
        <v>32</v>
      </c>
      <c r="G1957">
        <v>-0.445364529095158</v>
      </c>
      <c r="H1957">
        <v>0.65905477932776724</v>
      </c>
      <c r="I1957">
        <v>0.73625352330017579</v>
      </c>
    </row>
    <row r="1958" spans="1:9" x14ac:dyDescent="0.2">
      <c r="A1958" t="s">
        <v>898</v>
      </c>
      <c r="B1958" t="s">
        <v>722</v>
      </c>
      <c r="C1958" t="s">
        <v>732</v>
      </c>
      <c r="D1958">
        <v>-4.1796592040812097E-2</v>
      </c>
      <c r="E1958">
        <v>9.4361147430415251E-2</v>
      </c>
      <c r="F1958">
        <v>32</v>
      </c>
      <c r="G1958">
        <v>-0.44294281257690471</v>
      </c>
      <c r="H1958">
        <v>0.66078710953592679</v>
      </c>
      <c r="I1958">
        <v>0.7378113738376606</v>
      </c>
    </row>
    <row r="1959" spans="1:9" x14ac:dyDescent="0.2">
      <c r="A1959" t="s">
        <v>52</v>
      </c>
      <c r="B1959" t="s">
        <v>722</v>
      </c>
      <c r="C1959" t="s">
        <v>757</v>
      </c>
      <c r="D1959">
        <v>2.2703412327848949E-2</v>
      </c>
      <c r="E1959">
        <v>5.1407341863601262E-2</v>
      </c>
      <c r="F1959">
        <v>32</v>
      </c>
      <c r="G1959">
        <v>0.44163754640509822</v>
      </c>
      <c r="H1959">
        <v>0.66172159848835765</v>
      </c>
      <c r="I1959">
        <v>0.73847724634571943</v>
      </c>
    </row>
    <row r="1960" spans="1:9" x14ac:dyDescent="0.2">
      <c r="A1960" t="s">
        <v>897</v>
      </c>
      <c r="B1960" t="s">
        <v>722</v>
      </c>
      <c r="C1960" t="s">
        <v>754</v>
      </c>
      <c r="D1960">
        <v>2.2032887489093461E-2</v>
      </c>
      <c r="E1960">
        <v>5.0422032527988762E-2</v>
      </c>
      <c r="F1960">
        <v>32</v>
      </c>
      <c r="G1960">
        <v>0.43696944340478999</v>
      </c>
      <c r="H1960">
        <v>0.66506817910308835</v>
      </c>
      <c r="I1960">
        <v>0.74183294339180028</v>
      </c>
    </row>
    <row r="1961" spans="1:9" x14ac:dyDescent="0.2">
      <c r="A1961" t="s">
        <v>896</v>
      </c>
      <c r="B1961" t="s">
        <v>714</v>
      </c>
      <c r="C1961" t="s">
        <v>753</v>
      </c>
      <c r="D1961">
        <v>-4.8111550437950353E-2</v>
      </c>
      <c r="E1961">
        <v>0.1105501787220628</v>
      </c>
      <c r="F1961">
        <v>32</v>
      </c>
      <c r="G1961">
        <v>-0.43520101906762992</v>
      </c>
      <c r="H1961">
        <v>0.66633780196588765</v>
      </c>
      <c r="I1961">
        <v>0.74286970877667113</v>
      </c>
    </row>
    <row r="1962" spans="1:9" x14ac:dyDescent="0.2">
      <c r="A1962" t="s">
        <v>896</v>
      </c>
      <c r="B1962" t="s">
        <v>714</v>
      </c>
      <c r="C1962" t="s">
        <v>737</v>
      </c>
      <c r="D1962">
        <v>-4.8042823992404227E-2</v>
      </c>
      <c r="E1962">
        <v>0.1105501787220628</v>
      </c>
      <c r="F1962">
        <v>32</v>
      </c>
      <c r="G1962">
        <v>-0.43457934259147613</v>
      </c>
      <c r="H1962">
        <v>0.66678436671270636</v>
      </c>
      <c r="I1962">
        <v>0.74298829433701563</v>
      </c>
    </row>
    <row r="1963" spans="1:9" x14ac:dyDescent="0.2">
      <c r="A1963" t="s">
        <v>880</v>
      </c>
      <c r="B1963" t="s">
        <v>722</v>
      </c>
      <c r="C1963" t="s">
        <v>733</v>
      </c>
      <c r="D1963">
        <v>1.868625519487788E-2</v>
      </c>
      <c r="E1963">
        <v>4.3384139868764993E-2</v>
      </c>
      <c r="F1963">
        <v>32</v>
      </c>
      <c r="G1963">
        <v>0.43071627676388041</v>
      </c>
      <c r="H1963">
        <v>0.66956206438709054</v>
      </c>
      <c r="I1963">
        <v>0.74570298246884537</v>
      </c>
    </row>
    <row r="1964" spans="1:9" x14ac:dyDescent="0.2">
      <c r="A1964" t="s">
        <v>885</v>
      </c>
      <c r="B1964" t="s">
        <v>714</v>
      </c>
      <c r="C1964" t="s">
        <v>755</v>
      </c>
      <c r="D1964">
        <v>1.8375636383092479E-2</v>
      </c>
      <c r="E1964">
        <v>4.2954832131899122E-2</v>
      </c>
      <c r="F1964">
        <v>32</v>
      </c>
      <c r="G1964">
        <v>0.42778973798960229</v>
      </c>
      <c r="H1964">
        <v>0.67166952121188639</v>
      </c>
      <c r="I1964">
        <v>0.74766882483524966</v>
      </c>
    </row>
    <row r="1965" spans="1:9" x14ac:dyDescent="0.2">
      <c r="A1965" t="s">
        <v>886</v>
      </c>
      <c r="B1965" t="s">
        <v>714</v>
      </c>
      <c r="C1965" t="s">
        <v>750</v>
      </c>
      <c r="D1965">
        <v>1.872588318438162E-2</v>
      </c>
      <c r="E1965">
        <v>4.3841290675561487E-2</v>
      </c>
      <c r="F1965">
        <v>32</v>
      </c>
      <c r="G1965">
        <v>0.42712892106572992</v>
      </c>
      <c r="H1965">
        <v>0.67214576336115883</v>
      </c>
      <c r="I1965">
        <v>0.74781780294486544</v>
      </c>
    </row>
    <row r="1966" spans="1:9" x14ac:dyDescent="0.2">
      <c r="A1966" t="s">
        <v>908</v>
      </c>
      <c r="B1966" t="s">
        <v>722</v>
      </c>
      <c r="C1966" t="s">
        <v>755</v>
      </c>
      <c r="D1966">
        <v>-3.2441929935179588E-2</v>
      </c>
      <c r="E1966">
        <v>7.6900749480070169E-2</v>
      </c>
      <c r="F1966">
        <v>32</v>
      </c>
      <c r="G1966">
        <v>-0.42186753906198721</v>
      </c>
      <c r="H1966">
        <v>0.67594247696660648</v>
      </c>
      <c r="I1966">
        <v>0.75165904770624659</v>
      </c>
    </row>
    <row r="1967" spans="1:9" x14ac:dyDescent="0.2">
      <c r="A1967" t="s">
        <v>52</v>
      </c>
      <c r="B1967" t="s">
        <v>722</v>
      </c>
      <c r="C1967" t="s">
        <v>730</v>
      </c>
      <c r="D1967">
        <v>-2.1652171641091341E-2</v>
      </c>
      <c r="E1967">
        <v>5.1407341863601262E-2</v>
      </c>
      <c r="F1967">
        <v>32</v>
      </c>
      <c r="G1967">
        <v>-0.42118831388988948</v>
      </c>
      <c r="H1967">
        <v>0.67643325123757125</v>
      </c>
      <c r="I1967">
        <v>0.75182199526862881</v>
      </c>
    </row>
    <row r="1968" spans="1:9" x14ac:dyDescent="0.2">
      <c r="A1968" t="s">
        <v>914</v>
      </c>
      <c r="B1968" t="s">
        <v>722</v>
      </c>
      <c r="C1968" t="s">
        <v>733</v>
      </c>
      <c r="D1968">
        <v>-4.5900567881335133E-2</v>
      </c>
      <c r="E1968">
        <v>0.11054741591693031</v>
      </c>
      <c r="F1968">
        <v>32</v>
      </c>
      <c r="G1968">
        <v>-0.41521158591193708</v>
      </c>
      <c r="H1968">
        <v>0.68075792496296561</v>
      </c>
      <c r="I1968">
        <v>0.75624379863637692</v>
      </c>
    </row>
    <row r="1969" spans="1:9" x14ac:dyDescent="0.2">
      <c r="A1969" t="s">
        <v>55</v>
      </c>
      <c r="B1969" t="s">
        <v>714</v>
      </c>
      <c r="C1969" t="s">
        <v>733</v>
      </c>
      <c r="D1969">
        <v>1.886183949760132E-2</v>
      </c>
      <c r="E1969">
        <v>4.6938106133475217E-2</v>
      </c>
      <c r="F1969">
        <v>32</v>
      </c>
      <c r="G1969">
        <v>0.40184491986031518</v>
      </c>
      <c r="H1969">
        <v>0.6904695477458167</v>
      </c>
      <c r="I1969">
        <v>0.76664234482809535</v>
      </c>
    </row>
    <row r="1970" spans="1:9" x14ac:dyDescent="0.2">
      <c r="A1970" t="s">
        <v>904</v>
      </c>
      <c r="B1970" t="s">
        <v>714</v>
      </c>
      <c r="C1970" t="s">
        <v>743</v>
      </c>
      <c r="D1970">
        <v>-2.2631775526610332E-2</v>
      </c>
      <c r="E1970">
        <v>5.7177318987961558E-2</v>
      </c>
      <c r="F1970">
        <v>32</v>
      </c>
      <c r="G1970">
        <v>-0.39581736127528738</v>
      </c>
      <c r="H1970">
        <v>0.69486654915378965</v>
      </c>
      <c r="I1970">
        <v>0.77113238991457156</v>
      </c>
    </row>
    <row r="1971" spans="1:9" x14ac:dyDescent="0.2">
      <c r="A1971" t="s">
        <v>913</v>
      </c>
      <c r="B1971" t="s">
        <v>714</v>
      </c>
      <c r="C1971" t="s">
        <v>731</v>
      </c>
      <c r="D1971">
        <v>4.1405784914919558E-2</v>
      </c>
      <c r="E1971">
        <v>0.1067524063658014</v>
      </c>
      <c r="F1971">
        <v>32</v>
      </c>
      <c r="G1971">
        <v>0.38786746195713001</v>
      </c>
      <c r="H1971">
        <v>0.70068232646374295</v>
      </c>
      <c r="I1971">
        <v>0.77719156983078452</v>
      </c>
    </row>
    <row r="1972" spans="1:9" x14ac:dyDescent="0.2">
      <c r="A1972" t="s">
        <v>911</v>
      </c>
      <c r="B1972" t="s">
        <v>714</v>
      </c>
      <c r="C1972" t="s">
        <v>755</v>
      </c>
      <c r="D1972">
        <v>-2.6481134294699751E-2</v>
      </c>
      <c r="E1972">
        <v>6.8393870479695765E-2</v>
      </c>
      <c r="F1972">
        <v>32</v>
      </c>
      <c r="G1972">
        <v>-0.38718578300903828</v>
      </c>
      <c r="H1972">
        <v>0.70118187380832664</v>
      </c>
      <c r="I1972">
        <v>0.77735086923725139</v>
      </c>
    </row>
    <row r="1973" spans="1:9" x14ac:dyDescent="0.2">
      <c r="A1973" t="s">
        <v>55</v>
      </c>
      <c r="B1973" t="s">
        <v>722</v>
      </c>
      <c r="C1973" t="s">
        <v>743</v>
      </c>
      <c r="D1973">
        <v>-1.812547993125441E-2</v>
      </c>
      <c r="E1973">
        <v>4.6938106133475252E-2</v>
      </c>
      <c r="F1973">
        <v>32</v>
      </c>
      <c r="G1973">
        <v>-0.38615703581461092</v>
      </c>
      <c r="H1973">
        <v>0.70193601559099417</v>
      </c>
      <c r="I1973">
        <v>0.77779211468834664</v>
      </c>
    </row>
    <row r="1974" spans="1:9" x14ac:dyDescent="0.2">
      <c r="A1974" t="s">
        <v>888</v>
      </c>
      <c r="B1974" t="s">
        <v>714</v>
      </c>
      <c r="C1974" t="s">
        <v>748</v>
      </c>
      <c r="D1974">
        <v>-2.1767087953444841E-2</v>
      </c>
      <c r="E1974">
        <v>5.6670188187138253E-2</v>
      </c>
      <c r="F1974">
        <v>32</v>
      </c>
      <c r="G1974">
        <v>-0.38410121176172579</v>
      </c>
      <c r="H1974">
        <v>0.70344399549525249</v>
      </c>
      <c r="I1974">
        <v>0.77906779217121258</v>
      </c>
    </row>
    <row r="1975" spans="1:9" x14ac:dyDescent="0.2">
      <c r="A1975" t="s">
        <v>907</v>
      </c>
      <c r="B1975" t="s">
        <v>714</v>
      </c>
      <c r="C1975" t="s">
        <v>733</v>
      </c>
      <c r="D1975">
        <v>1.5138212130331719E-2</v>
      </c>
      <c r="E1975">
        <v>3.9751652316631171E-2</v>
      </c>
      <c r="F1975">
        <v>32</v>
      </c>
      <c r="G1975">
        <v>0.38081969548717959</v>
      </c>
      <c r="H1975">
        <v>0.70585357179919295</v>
      </c>
      <c r="I1975">
        <v>0.78134019301035851</v>
      </c>
    </row>
    <row r="1976" spans="1:9" x14ac:dyDescent="0.2">
      <c r="A1976" t="s">
        <v>908</v>
      </c>
      <c r="B1976" t="s">
        <v>714</v>
      </c>
      <c r="C1976" t="s">
        <v>751</v>
      </c>
      <c r="D1976">
        <v>2.8918489000696011E-2</v>
      </c>
      <c r="E1976">
        <v>7.6900749480070169E-2</v>
      </c>
      <c r="F1976">
        <v>32</v>
      </c>
      <c r="G1976">
        <v>0.3760495079204737</v>
      </c>
      <c r="H1976">
        <v>0.70936177114348742</v>
      </c>
      <c r="I1976">
        <v>0.78442840920373491</v>
      </c>
    </row>
    <row r="1977" spans="1:9" x14ac:dyDescent="0.2">
      <c r="A1977" t="s">
        <v>907</v>
      </c>
      <c r="B1977" t="s">
        <v>714</v>
      </c>
      <c r="C1977" t="s">
        <v>735</v>
      </c>
      <c r="D1977">
        <v>1.494972032384856E-2</v>
      </c>
      <c r="E1977">
        <v>3.9751652316631178E-2</v>
      </c>
      <c r="F1977">
        <v>32</v>
      </c>
      <c r="G1977">
        <v>0.37607796035169938</v>
      </c>
      <c r="H1977">
        <v>0.70934082677127308</v>
      </c>
      <c r="I1977">
        <v>0.78442840920373491</v>
      </c>
    </row>
    <row r="1978" spans="1:9" x14ac:dyDescent="0.2">
      <c r="A1978" t="s">
        <v>912</v>
      </c>
      <c r="B1978" t="s">
        <v>714</v>
      </c>
      <c r="C1978" t="s">
        <v>750</v>
      </c>
      <c r="D1978">
        <v>3.3813647565997827E-2</v>
      </c>
      <c r="E1978">
        <v>9.0627712679725622E-2</v>
      </c>
      <c r="F1978">
        <v>32</v>
      </c>
      <c r="G1978">
        <v>0.37310494291623342</v>
      </c>
      <c r="H1978">
        <v>0.7115305623914161</v>
      </c>
      <c r="I1978">
        <v>0.78642851632735467</v>
      </c>
    </row>
    <row r="1979" spans="1:9" x14ac:dyDescent="0.2">
      <c r="A1979" t="s">
        <v>907</v>
      </c>
      <c r="B1979" t="s">
        <v>722</v>
      </c>
      <c r="C1979" t="s">
        <v>730</v>
      </c>
      <c r="D1979">
        <v>1.4800251407102279E-2</v>
      </c>
      <c r="E1979">
        <v>3.9751652316631171E-2</v>
      </c>
      <c r="F1979">
        <v>32</v>
      </c>
      <c r="G1979">
        <v>0.37231789232847062</v>
      </c>
      <c r="H1979">
        <v>0.71211067225922586</v>
      </c>
      <c r="I1979">
        <v>0.78667157724539682</v>
      </c>
    </row>
    <row r="1980" spans="1:9" x14ac:dyDescent="0.2">
      <c r="A1980" t="s">
        <v>896</v>
      </c>
      <c r="B1980" t="s">
        <v>722</v>
      </c>
      <c r="C1980" t="s">
        <v>748</v>
      </c>
      <c r="D1980">
        <v>-4.1090192384999003E-2</v>
      </c>
      <c r="E1980">
        <v>0.1105501787220628</v>
      </c>
      <c r="F1980">
        <v>32</v>
      </c>
      <c r="G1980">
        <v>-0.37168815880709688</v>
      </c>
      <c r="H1980">
        <v>0.71257495447345254</v>
      </c>
      <c r="I1980">
        <v>0.78678650180486365</v>
      </c>
    </row>
    <row r="1981" spans="1:9" x14ac:dyDescent="0.2">
      <c r="A1981" t="s">
        <v>913</v>
      </c>
      <c r="B1981" t="s">
        <v>722</v>
      </c>
      <c r="C1981" t="s">
        <v>756</v>
      </c>
      <c r="D1981">
        <v>-3.9176262019181569E-2</v>
      </c>
      <c r="E1981">
        <v>0.1067524063658014</v>
      </c>
      <c r="F1981">
        <v>32</v>
      </c>
      <c r="G1981">
        <v>-0.36698247236637338</v>
      </c>
      <c r="H1981">
        <v>0.71604782705624415</v>
      </c>
      <c r="I1981">
        <v>0.7900653711562643</v>
      </c>
    </row>
    <row r="1982" spans="1:9" x14ac:dyDescent="0.2">
      <c r="A1982" t="s">
        <v>881</v>
      </c>
      <c r="B1982" t="s">
        <v>722</v>
      </c>
      <c r="C1982" t="s">
        <v>748</v>
      </c>
      <c r="D1982">
        <v>2.7122782291987502E-2</v>
      </c>
      <c r="E1982">
        <v>7.3967657651278385E-2</v>
      </c>
      <c r="F1982">
        <v>32</v>
      </c>
      <c r="G1982">
        <v>0.36668434763553359</v>
      </c>
      <c r="H1982">
        <v>0.7162680562680418</v>
      </c>
      <c r="I1982">
        <v>0.7900653711562643</v>
      </c>
    </row>
    <row r="1983" spans="1:9" x14ac:dyDescent="0.2">
      <c r="A1983" t="s">
        <v>880</v>
      </c>
      <c r="B1983" t="s">
        <v>722</v>
      </c>
      <c r="C1983" t="s">
        <v>735</v>
      </c>
      <c r="D1983">
        <v>-1.5885702466322149E-2</v>
      </c>
      <c r="E1983">
        <v>4.3384139868764958E-2</v>
      </c>
      <c r="F1983">
        <v>32</v>
      </c>
      <c r="G1983">
        <v>-0.36616382194911951</v>
      </c>
      <c r="H1983">
        <v>0.71665263566413095</v>
      </c>
      <c r="I1983">
        <v>0.79009053825868858</v>
      </c>
    </row>
    <row r="1984" spans="1:9" x14ac:dyDescent="0.2">
      <c r="A1984" t="s">
        <v>912</v>
      </c>
      <c r="B1984" t="s">
        <v>714</v>
      </c>
      <c r="C1984" t="s">
        <v>749</v>
      </c>
      <c r="D1984">
        <v>3.3132669538282172E-2</v>
      </c>
      <c r="E1984">
        <v>9.0627712679725622E-2</v>
      </c>
      <c r="F1984">
        <v>32</v>
      </c>
      <c r="G1984">
        <v>0.36559092752756078</v>
      </c>
      <c r="H1984">
        <v>0.71707599361372298</v>
      </c>
      <c r="I1984">
        <v>0.79015841072268966</v>
      </c>
    </row>
    <row r="1985" spans="1:9" x14ac:dyDescent="0.2">
      <c r="A1985" t="s">
        <v>900</v>
      </c>
      <c r="B1985" t="s">
        <v>722</v>
      </c>
      <c r="C1985" t="s">
        <v>741</v>
      </c>
      <c r="D1985">
        <v>3.4333404813887747E-2</v>
      </c>
      <c r="E1985">
        <v>9.4159437069112686E-2</v>
      </c>
      <c r="F1985">
        <v>32</v>
      </c>
      <c r="G1985">
        <v>0.36463052331851931</v>
      </c>
      <c r="H1985">
        <v>0.71778591808058412</v>
      </c>
      <c r="I1985">
        <v>0.7905418280827009</v>
      </c>
    </row>
    <row r="1986" spans="1:9" x14ac:dyDescent="0.2">
      <c r="A1986" t="s">
        <v>52</v>
      </c>
      <c r="B1986" t="s">
        <v>722</v>
      </c>
      <c r="C1986" t="s">
        <v>740</v>
      </c>
      <c r="D1986">
        <v>1.8639003469706369E-2</v>
      </c>
      <c r="E1986">
        <v>5.1407341863601269E-2</v>
      </c>
      <c r="F1986">
        <v>32</v>
      </c>
      <c r="G1986">
        <v>0.36257473726537159</v>
      </c>
      <c r="H1986">
        <v>0.71930639919723527</v>
      </c>
      <c r="I1986">
        <v>0.79181712492276302</v>
      </c>
    </row>
    <row r="1987" spans="1:9" x14ac:dyDescent="0.2">
      <c r="A1987" t="s">
        <v>879</v>
      </c>
      <c r="B1987" t="s">
        <v>714</v>
      </c>
      <c r="C1987" t="s">
        <v>731</v>
      </c>
      <c r="D1987">
        <v>1.804871142693892E-2</v>
      </c>
      <c r="E1987">
        <v>5.01939960988853E-2</v>
      </c>
      <c r="F1987">
        <v>32</v>
      </c>
      <c r="G1987">
        <v>0.35957908972582758</v>
      </c>
      <c r="H1987">
        <v>0.7215240948823789</v>
      </c>
      <c r="I1987">
        <v>0.79385824847512121</v>
      </c>
    </row>
    <row r="1988" spans="1:9" x14ac:dyDescent="0.2">
      <c r="A1988" t="s">
        <v>879</v>
      </c>
      <c r="B1988" t="s">
        <v>714</v>
      </c>
      <c r="C1988" t="s">
        <v>749</v>
      </c>
      <c r="D1988">
        <v>1.781737541461936E-2</v>
      </c>
      <c r="E1988">
        <v>5.0193996098885342E-2</v>
      </c>
      <c r="F1988">
        <v>32</v>
      </c>
      <c r="G1988">
        <v>0.35497025141249983</v>
      </c>
      <c r="H1988">
        <v>0.72494083302746504</v>
      </c>
      <c r="I1988">
        <v>0.79681468511926712</v>
      </c>
    </row>
    <row r="1989" spans="1:9" x14ac:dyDescent="0.2">
      <c r="A1989" t="s">
        <v>889</v>
      </c>
      <c r="B1989" t="s">
        <v>722</v>
      </c>
      <c r="C1989" t="s">
        <v>755</v>
      </c>
      <c r="D1989">
        <v>-2.1598145368824321E-2</v>
      </c>
      <c r="E1989">
        <v>6.0800055977883467E-2</v>
      </c>
      <c r="F1989">
        <v>32</v>
      </c>
      <c r="G1989">
        <v>-0.35523232703405438</v>
      </c>
      <c r="H1989">
        <v>0.72474638993234342</v>
      </c>
      <c r="I1989">
        <v>0.79681468511926712</v>
      </c>
    </row>
    <row r="1990" spans="1:9" x14ac:dyDescent="0.2">
      <c r="A1990" t="s">
        <v>907</v>
      </c>
      <c r="B1990" t="s">
        <v>722</v>
      </c>
      <c r="C1990" t="s">
        <v>754</v>
      </c>
      <c r="D1990">
        <v>-1.4005849767575551E-2</v>
      </c>
      <c r="E1990">
        <v>3.9751652316631171E-2</v>
      </c>
      <c r="F1990">
        <v>32</v>
      </c>
      <c r="G1990">
        <v>-0.35233377611616468</v>
      </c>
      <c r="H1990">
        <v>0.72689795826386061</v>
      </c>
      <c r="I1990">
        <v>0.79856395414903003</v>
      </c>
    </row>
    <row r="1991" spans="1:9" x14ac:dyDescent="0.2">
      <c r="A1991" t="s">
        <v>906</v>
      </c>
      <c r="B1991" t="s">
        <v>722</v>
      </c>
      <c r="C1991" t="s">
        <v>735</v>
      </c>
      <c r="D1991">
        <v>-5.0773764100075718E-2</v>
      </c>
      <c r="E1991">
        <v>0.14581018249887051</v>
      </c>
      <c r="F1991">
        <v>32</v>
      </c>
      <c r="G1991">
        <v>-0.34821823297881849</v>
      </c>
      <c r="H1991">
        <v>0.7299567649097034</v>
      </c>
      <c r="I1991">
        <v>0.80152115362634102</v>
      </c>
    </row>
    <row r="1992" spans="1:9" x14ac:dyDescent="0.2">
      <c r="A1992" t="s">
        <v>914</v>
      </c>
      <c r="B1992" t="s">
        <v>722</v>
      </c>
      <c r="C1992" t="s">
        <v>731</v>
      </c>
      <c r="D1992">
        <v>3.8268441201246561E-2</v>
      </c>
      <c r="E1992">
        <v>0.11054741591693031</v>
      </c>
      <c r="F1992">
        <v>32</v>
      </c>
      <c r="G1992">
        <v>0.3461721912161474</v>
      </c>
      <c r="H1992">
        <v>0.73147913037590984</v>
      </c>
      <c r="I1992">
        <v>0.80238594713259026</v>
      </c>
    </row>
    <row r="1993" spans="1:9" x14ac:dyDescent="0.2">
      <c r="A1993" t="s">
        <v>904</v>
      </c>
      <c r="B1993" t="s">
        <v>722</v>
      </c>
      <c r="C1993" t="s">
        <v>740</v>
      </c>
      <c r="D1993">
        <v>-1.979335776600083E-2</v>
      </c>
      <c r="E1993">
        <v>5.7177318987961578E-2</v>
      </c>
      <c r="F1993">
        <v>32</v>
      </c>
      <c r="G1993">
        <v>-0.3461749889002006</v>
      </c>
      <c r="H1993">
        <v>0.73147704799009583</v>
      </c>
      <c r="I1993">
        <v>0.80238594713259026</v>
      </c>
    </row>
    <row r="1994" spans="1:9" x14ac:dyDescent="0.2">
      <c r="A1994" t="s">
        <v>881</v>
      </c>
      <c r="B1994" t="s">
        <v>714</v>
      </c>
      <c r="C1994" t="s">
        <v>752</v>
      </c>
      <c r="D1994">
        <v>-2.5332015817253861E-2</v>
      </c>
      <c r="E1994">
        <v>7.3967657651278412E-2</v>
      </c>
      <c r="F1994">
        <v>32</v>
      </c>
      <c r="G1994">
        <v>-0.34247421943090339</v>
      </c>
      <c r="H1994">
        <v>0.73423342855573703</v>
      </c>
      <c r="I1994">
        <v>0.80429864017826613</v>
      </c>
    </row>
    <row r="1995" spans="1:9" x14ac:dyDescent="0.2">
      <c r="A1995" t="s">
        <v>891</v>
      </c>
      <c r="B1995" t="s">
        <v>714</v>
      </c>
      <c r="C1995" t="s">
        <v>752</v>
      </c>
      <c r="D1995">
        <v>-2.9956131370049821E-2</v>
      </c>
      <c r="E1995">
        <v>8.7502025500467734E-2</v>
      </c>
      <c r="F1995">
        <v>32</v>
      </c>
      <c r="G1995">
        <v>-0.34234786222051161</v>
      </c>
      <c r="H1995">
        <v>0.73432760463162206</v>
      </c>
      <c r="I1995">
        <v>0.80429864017826613</v>
      </c>
    </row>
    <row r="1996" spans="1:9" x14ac:dyDescent="0.2">
      <c r="A1996" t="s">
        <v>900</v>
      </c>
      <c r="B1996" t="s">
        <v>722</v>
      </c>
      <c r="C1996" t="s">
        <v>750</v>
      </c>
      <c r="D1996">
        <v>3.2258469227699371E-2</v>
      </c>
      <c r="E1996">
        <v>9.4159437069112659E-2</v>
      </c>
      <c r="F1996">
        <v>32</v>
      </c>
      <c r="G1996">
        <v>0.342594117295134</v>
      </c>
      <c r="H1996">
        <v>0.73414407060685483</v>
      </c>
      <c r="I1996">
        <v>0.80429864017826613</v>
      </c>
    </row>
    <row r="1997" spans="1:9" x14ac:dyDescent="0.2">
      <c r="A1997" t="s">
        <v>903</v>
      </c>
      <c r="B1997" t="s">
        <v>714</v>
      </c>
      <c r="C1997" t="s">
        <v>755</v>
      </c>
      <c r="D1997">
        <v>-4.4538341618691302E-2</v>
      </c>
      <c r="E1997">
        <v>0.13039791332931361</v>
      </c>
      <c r="F1997">
        <v>32</v>
      </c>
      <c r="G1997">
        <v>-0.34155716515349338</v>
      </c>
      <c r="H1997">
        <v>0.73491701896502348</v>
      </c>
      <c r="I1997">
        <v>0.80454073655118363</v>
      </c>
    </row>
    <row r="1998" spans="1:9" x14ac:dyDescent="0.2">
      <c r="A1998" t="s">
        <v>911</v>
      </c>
      <c r="B1998" t="s">
        <v>714</v>
      </c>
      <c r="C1998" t="s">
        <v>754</v>
      </c>
      <c r="D1998">
        <v>-2.3284685933970289E-2</v>
      </c>
      <c r="E1998">
        <v>6.8393870479695723E-2</v>
      </c>
      <c r="F1998">
        <v>32</v>
      </c>
      <c r="G1998">
        <v>-0.34044989369161199</v>
      </c>
      <c r="H1998">
        <v>0.73574269422031691</v>
      </c>
      <c r="I1998">
        <v>0.80504110429718045</v>
      </c>
    </row>
    <row r="1999" spans="1:9" x14ac:dyDescent="0.2">
      <c r="A1999" t="s">
        <v>898</v>
      </c>
      <c r="B1999" t="s">
        <v>722</v>
      </c>
      <c r="C1999" t="s">
        <v>735</v>
      </c>
      <c r="D1999">
        <v>-3.2063458328857493E-2</v>
      </c>
      <c r="E1999">
        <v>9.4361147430415224E-2</v>
      </c>
      <c r="F1999">
        <v>32</v>
      </c>
      <c r="G1999">
        <v>-0.33979512969044873</v>
      </c>
      <c r="H1999">
        <v>0.73623109220459726</v>
      </c>
      <c r="I1999">
        <v>0.80517211085370077</v>
      </c>
    </row>
    <row r="2000" spans="1:9" x14ac:dyDescent="0.2">
      <c r="A2000" t="s">
        <v>890</v>
      </c>
      <c r="B2000" t="s">
        <v>722</v>
      </c>
      <c r="C2000" t="s">
        <v>755</v>
      </c>
      <c r="D2000">
        <v>2.0426147736579029E-2</v>
      </c>
      <c r="E2000">
        <v>6.0717480723876067E-2</v>
      </c>
      <c r="F2000">
        <v>32</v>
      </c>
      <c r="G2000">
        <v>0.33641296531176412</v>
      </c>
      <c r="H2000">
        <v>0.73875567176741219</v>
      </c>
      <c r="I2000">
        <v>0.80752872229230643</v>
      </c>
    </row>
    <row r="2001" spans="1:9" x14ac:dyDescent="0.2">
      <c r="A2001" t="s">
        <v>879</v>
      </c>
      <c r="B2001" t="s">
        <v>714</v>
      </c>
      <c r="C2001" t="s">
        <v>753</v>
      </c>
      <c r="D2001">
        <v>-1.683902708655571E-2</v>
      </c>
      <c r="E2001">
        <v>5.0193996098885342E-2</v>
      </c>
      <c r="F2001">
        <v>32</v>
      </c>
      <c r="G2001">
        <v>-0.33547890973617178</v>
      </c>
      <c r="H2001">
        <v>0.73945340890233213</v>
      </c>
      <c r="I2001">
        <v>0.80788706605437388</v>
      </c>
    </row>
    <row r="2002" spans="1:9" x14ac:dyDescent="0.2">
      <c r="A2002" t="s">
        <v>891</v>
      </c>
      <c r="B2002" t="s">
        <v>722</v>
      </c>
      <c r="C2002" t="s">
        <v>737</v>
      </c>
      <c r="D2002">
        <v>2.929391099556955E-2</v>
      </c>
      <c r="E2002">
        <v>8.7502025500467692E-2</v>
      </c>
      <c r="F2002">
        <v>32</v>
      </c>
      <c r="G2002">
        <v>0.33477980455907252</v>
      </c>
      <c r="H2002">
        <v>0.73997578575816692</v>
      </c>
      <c r="I2002">
        <v>0.80805355804791834</v>
      </c>
    </row>
    <row r="2003" spans="1:9" x14ac:dyDescent="0.2">
      <c r="A2003" t="s">
        <v>897</v>
      </c>
      <c r="B2003" t="s">
        <v>722</v>
      </c>
      <c r="C2003" t="s">
        <v>751</v>
      </c>
      <c r="D2003">
        <v>-1.6801176276634851E-2</v>
      </c>
      <c r="E2003">
        <v>5.0422032527988762E-2</v>
      </c>
      <c r="F2003">
        <v>32</v>
      </c>
      <c r="G2003">
        <v>-0.3332110078527416</v>
      </c>
      <c r="H2003">
        <v>0.74114845993965139</v>
      </c>
      <c r="I2003">
        <v>0.80892965342738554</v>
      </c>
    </row>
    <row r="2004" spans="1:9" x14ac:dyDescent="0.2">
      <c r="A2004" t="s">
        <v>49</v>
      </c>
      <c r="B2004" t="s">
        <v>714</v>
      </c>
      <c r="C2004" t="s">
        <v>739</v>
      </c>
      <c r="D2004">
        <v>2.1325680142761792E-2</v>
      </c>
      <c r="E2004">
        <v>6.4424177334985705E-2</v>
      </c>
      <c r="F2004">
        <v>32</v>
      </c>
      <c r="G2004">
        <v>0.33101982865648222</v>
      </c>
      <c r="H2004">
        <v>0.74278741864165487</v>
      </c>
      <c r="I2004">
        <v>0.81031354760907803</v>
      </c>
    </row>
    <row r="2005" spans="1:9" x14ac:dyDescent="0.2">
      <c r="A2005" t="s">
        <v>893</v>
      </c>
      <c r="B2005" t="s">
        <v>722</v>
      </c>
      <c r="C2005" t="s">
        <v>733</v>
      </c>
      <c r="D2005">
        <v>-3.2564195081361103E-2</v>
      </c>
      <c r="E2005">
        <v>9.9429536774780142E-2</v>
      </c>
      <c r="F2005">
        <v>32</v>
      </c>
      <c r="G2005">
        <v>-0.32751027649985859</v>
      </c>
      <c r="H2005">
        <v>0.74541503772706985</v>
      </c>
      <c r="I2005">
        <v>0.81277406010779862</v>
      </c>
    </row>
    <row r="2006" spans="1:9" x14ac:dyDescent="0.2">
      <c r="A2006" t="s">
        <v>900</v>
      </c>
      <c r="B2006" t="s">
        <v>722</v>
      </c>
      <c r="C2006" t="s">
        <v>746</v>
      </c>
      <c r="D2006">
        <v>-3.0554304301417531E-2</v>
      </c>
      <c r="E2006">
        <v>9.4159437069112686E-2</v>
      </c>
      <c r="F2006">
        <v>32</v>
      </c>
      <c r="G2006">
        <v>-0.3244954011246986</v>
      </c>
      <c r="H2006">
        <v>0.74767477114440906</v>
      </c>
      <c r="I2006">
        <v>0.8148311877142661</v>
      </c>
    </row>
    <row r="2007" spans="1:9" x14ac:dyDescent="0.2">
      <c r="A2007" t="s">
        <v>881</v>
      </c>
      <c r="B2007" t="s">
        <v>714</v>
      </c>
      <c r="C2007" t="s">
        <v>753</v>
      </c>
      <c r="D2007">
        <v>2.3957312891609291E-2</v>
      </c>
      <c r="E2007">
        <v>7.3967657651278412E-2</v>
      </c>
      <c r="F2007">
        <v>32</v>
      </c>
      <c r="G2007">
        <v>0.32388903004819197</v>
      </c>
      <c r="H2007">
        <v>0.74812953843865304</v>
      </c>
      <c r="I2007">
        <v>0.81492015558604403</v>
      </c>
    </row>
    <row r="2008" spans="1:9" x14ac:dyDescent="0.2">
      <c r="A2008" t="s">
        <v>889</v>
      </c>
      <c r="B2008" t="s">
        <v>722</v>
      </c>
      <c r="C2008" t="s">
        <v>730</v>
      </c>
      <c r="D2008">
        <v>1.9582739133340851E-2</v>
      </c>
      <c r="E2008">
        <v>6.080005597788346E-2</v>
      </c>
      <c r="F2008">
        <v>32</v>
      </c>
      <c r="G2008">
        <v>0.32208422868005648</v>
      </c>
      <c r="H2008">
        <v>0.74948364941820067</v>
      </c>
      <c r="I2008">
        <v>0.81598818062280665</v>
      </c>
    </row>
    <row r="2009" spans="1:9" x14ac:dyDescent="0.2">
      <c r="A2009" t="s">
        <v>879</v>
      </c>
      <c r="B2009" t="s">
        <v>714</v>
      </c>
      <c r="C2009" t="s">
        <v>750</v>
      </c>
      <c r="D2009">
        <v>1.552992633435624E-2</v>
      </c>
      <c r="E2009">
        <v>5.0193996098885342E-2</v>
      </c>
      <c r="F2009">
        <v>32</v>
      </c>
      <c r="G2009">
        <v>0.30939808625241361</v>
      </c>
      <c r="H2009">
        <v>0.75902445090071968</v>
      </c>
      <c r="I2009">
        <v>0.82596382698912396</v>
      </c>
    </row>
    <row r="2010" spans="1:9" x14ac:dyDescent="0.2">
      <c r="A2010" t="s">
        <v>907</v>
      </c>
      <c r="B2010" t="s">
        <v>714</v>
      </c>
      <c r="C2010" t="s">
        <v>732</v>
      </c>
      <c r="D2010">
        <v>1.221450433495563E-2</v>
      </c>
      <c r="E2010">
        <v>3.9751652316631171E-2</v>
      </c>
      <c r="F2010">
        <v>32</v>
      </c>
      <c r="G2010">
        <v>0.30727035539716069</v>
      </c>
      <c r="H2010">
        <v>0.76062845896854103</v>
      </c>
      <c r="I2010">
        <v>0.82699555641304567</v>
      </c>
    </row>
    <row r="2011" spans="1:9" x14ac:dyDescent="0.2">
      <c r="A2011" t="s">
        <v>900</v>
      </c>
      <c r="B2011" t="s">
        <v>714</v>
      </c>
      <c r="C2011" t="s">
        <v>752</v>
      </c>
      <c r="D2011">
        <v>-2.8908014861889379E-2</v>
      </c>
      <c r="E2011">
        <v>9.4159437069112714E-2</v>
      </c>
      <c r="F2011">
        <v>32</v>
      </c>
      <c r="G2011">
        <v>-0.30701133908299588</v>
      </c>
      <c r="H2011">
        <v>0.76082379440708225</v>
      </c>
      <c r="I2011">
        <v>0.82699555641304567</v>
      </c>
    </row>
    <row r="2012" spans="1:9" x14ac:dyDescent="0.2">
      <c r="A2012" t="s">
        <v>883</v>
      </c>
      <c r="B2012" t="s">
        <v>722</v>
      </c>
      <c r="C2012" t="s">
        <v>733</v>
      </c>
      <c r="D2012">
        <v>2.708787805647361E-2</v>
      </c>
      <c r="E2012">
        <v>8.8339507194002978E-2</v>
      </c>
      <c r="F2012">
        <v>32</v>
      </c>
      <c r="G2012">
        <v>0.30663379179811068</v>
      </c>
      <c r="H2012">
        <v>0.76110854779772064</v>
      </c>
      <c r="I2012">
        <v>0.82699555641304567</v>
      </c>
    </row>
    <row r="2013" spans="1:9" x14ac:dyDescent="0.2">
      <c r="A2013" t="s">
        <v>885</v>
      </c>
      <c r="B2013" t="s">
        <v>722</v>
      </c>
      <c r="C2013" t="s">
        <v>752</v>
      </c>
      <c r="D2013">
        <v>1.308996895237435E-2</v>
      </c>
      <c r="E2013">
        <v>4.2954832131899108E-2</v>
      </c>
      <c r="F2013">
        <v>32</v>
      </c>
      <c r="G2013">
        <v>0.3047379841266678</v>
      </c>
      <c r="H2013">
        <v>0.7625389139460601</v>
      </c>
      <c r="I2013">
        <v>0.82813773647846611</v>
      </c>
    </row>
    <row r="2014" spans="1:9" x14ac:dyDescent="0.2">
      <c r="A2014" t="s">
        <v>55</v>
      </c>
      <c r="B2014" t="s">
        <v>714</v>
      </c>
      <c r="C2014" t="s">
        <v>735</v>
      </c>
      <c r="D2014">
        <v>1.4091159909560089E-2</v>
      </c>
      <c r="E2014">
        <v>4.6938106133475252E-2</v>
      </c>
      <c r="F2014">
        <v>32</v>
      </c>
      <c r="G2014">
        <v>0.30020725313223873</v>
      </c>
      <c r="H2014">
        <v>0.76596073492539196</v>
      </c>
      <c r="I2014">
        <v>0.83144047966056467</v>
      </c>
    </row>
    <row r="2015" spans="1:9" x14ac:dyDescent="0.2">
      <c r="A2015" t="s">
        <v>907</v>
      </c>
      <c r="B2015" t="s">
        <v>714</v>
      </c>
      <c r="C2015" t="s">
        <v>734</v>
      </c>
      <c r="D2015">
        <v>1.1718889011700789E-2</v>
      </c>
      <c r="E2015">
        <v>3.9751652316631192E-2</v>
      </c>
      <c r="F2015">
        <v>32</v>
      </c>
      <c r="G2015">
        <v>0.29480256363577312</v>
      </c>
      <c r="H2015">
        <v>0.77004886939493866</v>
      </c>
      <c r="I2015">
        <v>0.83515798792215978</v>
      </c>
    </row>
    <row r="2016" spans="1:9" x14ac:dyDescent="0.2">
      <c r="A2016" t="s">
        <v>883</v>
      </c>
      <c r="B2016" t="s">
        <v>714</v>
      </c>
      <c r="C2016" t="s">
        <v>755</v>
      </c>
      <c r="D2016">
        <v>2.603088085757976E-2</v>
      </c>
      <c r="E2016">
        <v>8.8339507194003006E-2</v>
      </c>
      <c r="F2016">
        <v>32</v>
      </c>
      <c r="G2016">
        <v>0.29466862205166222</v>
      </c>
      <c r="H2016">
        <v>0.77015026908206485</v>
      </c>
      <c r="I2016">
        <v>0.83515798792215978</v>
      </c>
    </row>
    <row r="2017" spans="1:9" x14ac:dyDescent="0.2">
      <c r="A2017" t="s">
        <v>904</v>
      </c>
      <c r="B2017" t="s">
        <v>714</v>
      </c>
      <c r="C2017" t="s">
        <v>753</v>
      </c>
      <c r="D2017">
        <v>-1.677381970798569E-2</v>
      </c>
      <c r="E2017">
        <v>5.7177318987961578E-2</v>
      </c>
      <c r="F2017">
        <v>32</v>
      </c>
      <c r="G2017">
        <v>-0.29336492170116168</v>
      </c>
      <c r="H2017">
        <v>0.77113744249942151</v>
      </c>
      <c r="I2017">
        <v>0.83581348606388917</v>
      </c>
    </row>
    <row r="2018" spans="1:9" x14ac:dyDescent="0.2">
      <c r="A2018" t="s">
        <v>907</v>
      </c>
      <c r="B2018" t="s">
        <v>722</v>
      </c>
      <c r="C2018" t="s">
        <v>748</v>
      </c>
      <c r="D2018">
        <v>-1.155467526007517E-2</v>
      </c>
      <c r="E2018">
        <v>3.9751652316631178E-2</v>
      </c>
      <c r="F2018">
        <v>32</v>
      </c>
      <c r="G2018">
        <v>-0.29067157178875203</v>
      </c>
      <c r="H2018">
        <v>0.77317809908621182</v>
      </c>
      <c r="I2018">
        <v>0.83676702268210768</v>
      </c>
    </row>
    <row r="2019" spans="1:9" x14ac:dyDescent="0.2">
      <c r="A2019" t="s">
        <v>913</v>
      </c>
      <c r="B2019" t="s">
        <v>722</v>
      </c>
      <c r="C2019" t="s">
        <v>730</v>
      </c>
      <c r="D2019">
        <v>3.09236039748222E-2</v>
      </c>
      <c r="E2019">
        <v>0.1067524063658014</v>
      </c>
      <c r="F2019">
        <v>32</v>
      </c>
      <c r="G2019">
        <v>0.28967594293713939</v>
      </c>
      <c r="H2019">
        <v>0.77393286896422042</v>
      </c>
      <c r="I2019">
        <v>0.83676702268210768</v>
      </c>
    </row>
    <row r="2020" spans="1:9" x14ac:dyDescent="0.2">
      <c r="A2020" t="s">
        <v>909</v>
      </c>
      <c r="B2020" t="s">
        <v>722</v>
      </c>
      <c r="C2020" t="s">
        <v>755</v>
      </c>
      <c r="D2020">
        <v>2.7879417918061811E-2</v>
      </c>
      <c r="E2020">
        <v>9.5705995966112026E-2</v>
      </c>
      <c r="F2020">
        <v>32</v>
      </c>
      <c r="G2020">
        <v>0.29130273016471692</v>
      </c>
      <c r="H2020">
        <v>0.7726997445804562</v>
      </c>
      <c r="I2020">
        <v>0.83676702268210768</v>
      </c>
    </row>
    <row r="2021" spans="1:9" x14ac:dyDescent="0.2">
      <c r="A2021" t="s">
        <v>879</v>
      </c>
      <c r="B2021" t="s">
        <v>714</v>
      </c>
      <c r="C2021" t="s">
        <v>752</v>
      </c>
      <c r="D2021">
        <v>-1.455157800629259E-2</v>
      </c>
      <c r="E2021">
        <v>5.0193996098885342E-2</v>
      </c>
      <c r="F2021">
        <v>32</v>
      </c>
      <c r="G2021">
        <v>-0.28990674457608562</v>
      </c>
      <c r="H2021">
        <v>0.77375788206885643</v>
      </c>
      <c r="I2021">
        <v>0.83676702268210768</v>
      </c>
    </row>
    <row r="2022" spans="1:9" x14ac:dyDescent="0.2">
      <c r="A2022" t="s">
        <v>892</v>
      </c>
      <c r="B2022" t="s">
        <v>722</v>
      </c>
      <c r="C2022" t="s">
        <v>755</v>
      </c>
      <c r="D2022">
        <v>2.3686957026126439E-2</v>
      </c>
      <c r="E2022">
        <v>8.1465258840961771E-2</v>
      </c>
      <c r="F2022">
        <v>32</v>
      </c>
      <c r="G2022">
        <v>0.29076145295712652</v>
      </c>
      <c r="H2022">
        <v>0.77310997269313309</v>
      </c>
      <c r="I2022">
        <v>0.83676702268210768</v>
      </c>
    </row>
    <row r="2023" spans="1:9" x14ac:dyDescent="0.2">
      <c r="A2023" t="s">
        <v>882</v>
      </c>
      <c r="B2023" t="s">
        <v>714</v>
      </c>
      <c r="C2023" t="s">
        <v>743</v>
      </c>
      <c r="D2023">
        <v>-1.397693865713345E-2</v>
      </c>
      <c r="E2023">
        <v>4.8670502828394017E-2</v>
      </c>
      <c r="F2023">
        <v>32</v>
      </c>
      <c r="G2023">
        <v>-0.28717473304959168</v>
      </c>
      <c r="H2023">
        <v>0.77582998144619031</v>
      </c>
      <c r="I2023">
        <v>0.83840310711453714</v>
      </c>
    </row>
    <row r="2024" spans="1:9" x14ac:dyDescent="0.2">
      <c r="A2024" t="s">
        <v>886</v>
      </c>
      <c r="B2024" t="s">
        <v>714</v>
      </c>
      <c r="C2024" t="s">
        <v>748</v>
      </c>
      <c r="D2024">
        <v>1.2512016917283869E-2</v>
      </c>
      <c r="E2024">
        <v>4.3841290675561473E-2</v>
      </c>
      <c r="F2024">
        <v>32</v>
      </c>
      <c r="G2024">
        <v>0.28539344358897878</v>
      </c>
      <c r="H2024">
        <v>0.77718190569250045</v>
      </c>
      <c r="I2024">
        <v>0.83944870525836845</v>
      </c>
    </row>
    <row r="2025" spans="1:9" x14ac:dyDescent="0.2">
      <c r="A2025" t="s">
        <v>902</v>
      </c>
      <c r="B2025" t="s">
        <v>714</v>
      </c>
      <c r="C2025" t="s">
        <v>754</v>
      </c>
      <c r="D2025">
        <v>1.7628831797897721E-2</v>
      </c>
      <c r="E2025">
        <v>6.236221754122552E-2</v>
      </c>
      <c r="F2025">
        <v>32</v>
      </c>
      <c r="G2025">
        <v>0.28268449219663982</v>
      </c>
      <c r="H2025">
        <v>0.77923924065844452</v>
      </c>
      <c r="I2025">
        <v>0.84113127998359161</v>
      </c>
    </row>
    <row r="2026" spans="1:9" x14ac:dyDescent="0.2">
      <c r="A2026" t="s">
        <v>880</v>
      </c>
      <c r="B2026" t="s">
        <v>714</v>
      </c>
      <c r="C2026" t="s">
        <v>749</v>
      </c>
      <c r="D2026">
        <v>-1.224856667698071E-2</v>
      </c>
      <c r="E2026">
        <v>4.3384139868764993E-2</v>
      </c>
      <c r="F2026">
        <v>32</v>
      </c>
      <c r="G2026">
        <v>-0.28232821289144039</v>
      </c>
      <c r="H2026">
        <v>0.7795099407906545</v>
      </c>
      <c r="I2026">
        <v>0.84113127998359161</v>
      </c>
    </row>
    <row r="2027" spans="1:9" x14ac:dyDescent="0.2">
      <c r="A2027" t="s">
        <v>884</v>
      </c>
      <c r="B2027" t="s">
        <v>714</v>
      </c>
      <c r="C2027" t="s">
        <v>752</v>
      </c>
      <c r="D2027">
        <v>-1.562944315836412E-2</v>
      </c>
      <c r="E2027">
        <v>5.5532639711903219E-2</v>
      </c>
      <c r="F2027">
        <v>32</v>
      </c>
      <c r="G2027">
        <v>-0.28144606918467818</v>
      </c>
      <c r="H2027">
        <v>0.78018031186369885</v>
      </c>
      <c r="I2027">
        <v>0.84143891412855221</v>
      </c>
    </row>
    <row r="2028" spans="1:9" x14ac:dyDescent="0.2">
      <c r="A2028" t="s">
        <v>887</v>
      </c>
      <c r="B2028" t="s">
        <v>722</v>
      </c>
      <c r="C2028" t="s">
        <v>747</v>
      </c>
      <c r="D2028">
        <v>2.1694809436397119E-2</v>
      </c>
      <c r="E2028">
        <v>7.7941839761414083E-2</v>
      </c>
      <c r="F2028">
        <v>32</v>
      </c>
      <c r="G2028">
        <v>0.27834612966292033</v>
      </c>
      <c r="H2028">
        <v>0.78253741647276076</v>
      </c>
      <c r="I2028">
        <v>0.84356452002789217</v>
      </c>
    </row>
    <row r="2029" spans="1:9" x14ac:dyDescent="0.2">
      <c r="A2029" t="s">
        <v>894</v>
      </c>
      <c r="B2029" t="s">
        <v>714</v>
      </c>
      <c r="C2029" t="s">
        <v>753</v>
      </c>
      <c r="D2029">
        <v>-2.3229565719844029E-2</v>
      </c>
      <c r="E2029">
        <v>8.564802754230226E-2</v>
      </c>
      <c r="F2029">
        <v>32</v>
      </c>
      <c r="G2029">
        <v>-0.27122125735319191</v>
      </c>
      <c r="H2029">
        <v>0.78796286331741183</v>
      </c>
      <c r="I2029">
        <v>0.848575391264905</v>
      </c>
    </row>
    <row r="2030" spans="1:9" x14ac:dyDescent="0.2">
      <c r="A2030" t="s">
        <v>887</v>
      </c>
      <c r="B2030" t="s">
        <v>722</v>
      </c>
      <c r="C2030" t="s">
        <v>755</v>
      </c>
      <c r="D2030">
        <v>2.1170101245669981E-2</v>
      </c>
      <c r="E2030">
        <v>7.7941839761414097E-2</v>
      </c>
      <c r="F2030">
        <v>32</v>
      </c>
      <c r="G2030">
        <v>0.27161408186505831</v>
      </c>
      <c r="H2030">
        <v>0.78766345171804164</v>
      </c>
      <c r="I2030">
        <v>0.848575391264905</v>
      </c>
    </row>
    <row r="2031" spans="1:9" x14ac:dyDescent="0.2">
      <c r="A2031" t="s">
        <v>898</v>
      </c>
      <c r="B2031" t="s">
        <v>722</v>
      </c>
      <c r="C2031" t="s">
        <v>752</v>
      </c>
      <c r="D2031">
        <v>-2.5396142707952759E-2</v>
      </c>
      <c r="E2031">
        <v>9.4361147430415251E-2</v>
      </c>
      <c r="F2031">
        <v>32</v>
      </c>
      <c r="G2031">
        <v>-0.26913770550194549</v>
      </c>
      <c r="H2031">
        <v>0.78955149825225068</v>
      </c>
      <c r="I2031">
        <v>0.84986716223899239</v>
      </c>
    </row>
    <row r="2032" spans="1:9" x14ac:dyDescent="0.2">
      <c r="A2032" t="s">
        <v>881</v>
      </c>
      <c r="B2032" t="s">
        <v>722</v>
      </c>
      <c r="C2032" t="s">
        <v>732</v>
      </c>
      <c r="D2032">
        <v>-1.9715230389312E-2</v>
      </c>
      <c r="E2032">
        <v>7.3967657651278398E-2</v>
      </c>
      <c r="F2032">
        <v>32</v>
      </c>
      <c r="G2032">
        <v>-0.26653852528708888</v>
      </c>
      <c r="H2032">
        <v>0.79153456621302309</v>
      </c>
      <c r="I2032">
        <v>0.85158201606366613</v>
      </c>
    </row>
    <row r="2033" spans="1:9" x14ac:dyDescent="0.2">
      <c r="A2033" t="s">
        <v>913</v>
      </c>
      <c r="B2033" t="s">
        <v>722</v>
      </c>
      <c r="C2033" t="s">
        <v>746</v>
      </c>
      <c r="D2033">
        <v>-2.838738909116223E-2</v>
      </c>
      <c r="E2033">
        <v>0.1067524063658014</v>
      </c>
      <c r="F2033">
        <v>32</v>
      </c>
      <c r="G2033">
        <v>-0.26591802524702851</v>
      </c>
      <c r="H2033">
        <v>0.79200819187978078</v>
      </c>
      <c r="I2033">
        <v>0.85167202908195028</v>
      </c>
    </row>
    <row r="2034" spans="1:9" x14ac:dyDescent="0.2">
      <c r="A2034" t="s">
        <v>888</v>
      </c>
      <c r="B2034" t="s">
        <v>722</v>
      </c>
      <c r="C2034" t="s">
        <v>755</v>
      </c>
      <c r="D2034">
        <v>-1.4848375229293611E-2</v>
      </c>
      <c r="E2034">
        <v>5.667018818713826E-2</v>
      </c>
      <c r="F2034">
        <v>32</v>
      </c>
      <c r="G2034">
        <v>-0.2620138683898629</v>
      </c>
      <c r="H2034">
        <v>0.79499005999624106</v>
      </c>
      <c r="I2034">
        <v>0.85445782038966078</v>
      </c>
    </row>
    <row r="2035" spans="1:9" x14ac:dyDescent="0.2">
      <c r="A2035" t="s">
        <v>898</v>
      </c>
      <c r="B2035" t="s">
        <v>722</v>
      </c>
      <c r="C2035" t="s">
        <v>733</v>
      </c>
      <c r="D2035">
        <v>-2.4315685845729851E-2</v>
      </c>
      <c r="E2035">
        <v>9.4361147430415251E-2</v>
      </c>
      <c r="F2035">
        <v>32</v>
      </c>
      <c r="G2035">
        <v>-0.25768747527854058</v>
      </c>
      <c r="H2035">
        <v>0.79829808497158505</v>
      </c>
      <c r="I2035">
        <v>0.85759125311261275</v>
      </c>
    </row>
    <row r="2036" spans="1:9" x14ac:dyDescent="0.2">
      <c r="A2036" t="s">
        <v>905</v>
      </c>
      <c r="B2036" t="s">
        <v>722</v>
      </c>
      <c r="C2036" t="s">
        <v>755</v>
      </c>
      <c r="D2036">
        <v>-1.493768267146251E-2</v>
      </c>
      <c r="E2036">
        <v>5.8484491820975953E-2</v>
      </c>
      <c r="F2036">
        <v>32</v>
      </c>
      <c r="G2036">
        <v>-0.2554127120944733</v>
      </c>
      <c r="H2036">
        <v>0.80003892998702708</v>
      </c>
      <c r="I2036">
        <v>0.85861671896396419</v>
      </c>
    </row>
    <row r="2037" spans="1:9" x14ac:dyDescent="0.2">
      <c r="A2037" t="s">
        <v>882</v>
      </c>
      <c r="B2037" t="s">
        <v>714</v>
      </c>
      <c r="C2037" t="s">
        <v>753</v>
      </c>
      <c r="D2037">
        <v>-1.243558360008112E-2</v>
      </c>
      <c r="E2037">
        <v>4.8670502828394038E-2</v>
      </c>
      <c r="F2037">
        <v>32</v>
      </c>
      <c r="G2037">
        <v>-0.25550555012606713</v>
      </c>
      <c r="H2037">
        <v>0.79996786187797775</v>
      </c>
      <c r="I2037">
        <v>0.85861671896396419</v>
      </c>
    </row>
    <row r="2038" spans="1:9" x14ac:dyDescent="0.2">
      <c r="A2038" t="s">
        <v>886</v>
      </c>
      <c r="B2038" t="s">
        <v>714</v>
      </c>
      <c r="C2038" t="s">
        <v>755</v>
      </c>
      <c r="D2038">
        <v>1.113110620480307E-2</v>
      </c>
      <c r="E2038">
        <v>4.3841290675561487E-2</v>
      </c>
      <c r="F2038">
        <v>32</v>
      </c>
      <c r="G2038">
        <v>0.25389549516633853</v>
      </c>
      <c r="H2038">
        <v>0.80120061463222059</v>
      </c>
      <c r="I2038">
        <v>0.85944113082356077</v>
      </c>
    </row>
    <row r="2039" spans="1:9" x14ac:dyDescent="0.2">
      <c r="A2039" t="s">
        <v>899</v>
      </c>
      <c r="B2039" t="s">
        <v>714</v>
      </c>
      <c r="C2039" t="s">
        <v>730</v>
      </c>
      <c r="D2039">
        <v>-2.1814959098732739E-2</v>
      </c>
      <c r="E2039">
        <v>8.6101267691082353E-2</v>
      </c>
      <c r="F2039">
        <v>32</v>
      </c>
      <c r="G2039">
        <v>-0.25336397109739828</v>
      </c>
      <c r="H2039">
        <v>0.80160769475828009</v>
      </c>
      <c r="I2039">
        <v>0.85945567273052703</v>
      </c>
    </row>
    <row r="2040" spans="1:9" x14ac:dyDescent="0.2">
      <c r="A2040" t="s">
        <v>49</v>
      </c>
      <c r="B2040" t="s">
        <v>714</v>
      </c>
      <c r="C2040" t="s">
        <v>740</v>
      </c>
      <c r="D2040">
        <v>-1.6273863258576601E-2</v>
      </c>
      <c r="E2040">
        <v>6.4424177334985719E-2</v>
      </c>
      <c r="F2040">
        <v>32</v>
      </c>
      <c r="G2040">
        <v>-0.25260490598052288</v>
      </c>
      <c r="H2040">
        <v>0.80218914031251409</v>
      </c>
      <c r="I2040">
        <v>0.8596570571356873</v>
      </c>
    </row>
    <row r="2041" spans="1:9" x14ac:dyDescent="0.2">
      <c r="A2041" t="s">
        <v>902</v>
      </c>
      <c r="B2041" t="s">
        <v>714</v>
      </c>
      <c r="C2041" t="s">
        <v>756</v>
      </c>
      <c r="D2041">
        <v>1.5688191982121739E-2</v>
      </c>
      <c r="E2041">
        <v>6.2362217541225527E-2</v>
      </c>
      <c r="F2041">
        <v>32</v>
      </c>
      <c r="G2041">
        <v>0.25156565306150008</v>
      </c>
      <c r="H2041">
        <v>0.8029853963879755</v>
      </c>
      <c r="I2041">
        <v>0.86008833041262311</v>
      </c>
    </row>
    <row r="2042" spans="1:9" x14ac:dyDescent="0.2">
      <c r="A2042" t="s">
        <v>880</v>
      </c>
      <c r="B2042" t="s">
        <v>714</v>
      </c>
      <c r="C2042" t="s">
        <v>750</v>
      </c>
      <c r="D2042">
        <v>-1.076632836661762E-2</v>
      </c>
      <c r="E2042">
        <v>4.3384139868764993E-2</v>
      </c>
      <c r="F2042">
        <v>32</v>
      </c>
      <c r="G2042">
        <v>-0.2481627709846331</v>
      </c>
      <c r="H2042">
        <v>0.80559411590615237</v>
      </c>
      <c r="I2042">
        <v>0.86245958291129254</v>
      </c>
    </row>
    <row r="2043" spans="1:9" x14ac:dyDescent="0.2">
      <c r="A2043" t="s">
        <v>902</v>
      </c>
      <c r="B2043" t="s">
        <v>722</v>
      </c>
      <c r="C2043" t="s">
        <v>739</v>
      </c>
      <c r="D2043">
        <v>1.5322945407257999E-2</v>
      </c>
      <c r="E2043">
        <v>6.236221754122552E-2</v>
      </c>
      <c r="F2043">
        <v>32</v>
      </c>
      <c r="G2043">
        <v>0.24570879630969711</v>
      </c>
      <c r="H2043">
        <v>0.80747679292554242</v>
      </c>
      <c r="I2043">
        <v>0.86405160007319193</v>
      </c>
    </row>
    <row r="2044" spans="1:9" x14ac:dyDescent="0.2">
      <c r="A2044" t="s">
        <v>882</v>
      </c>
      <c r="B2044" t="s">
        <v>714</v>
      </c>
      <c r="C2044" t="s">
        <v>752</v>
      </c>
      <c r="D2044">
        <v>-1.182790361106334E-2</v>
      </c>
      <c r="E2044">
        <v>4.8670502828394038E-2</v>
      </c>
      <c r="F2044">
        <v>32</v>
      </c>
      <c r="G2044">
        <v>-0.24301995918897759</v>
      </c>
      <c r="H2044">
        <v>0.80954099679746794</v>
      </c>
      <c r="I2044">
        <v>0.86583620813206175</v>
      </c>
    </row>
    <row r="2045" spans="1:9" x14ac:dyDescent="0.2">
      <c r="A2045" t="s">
        <v>908</v>
      </c>
      <c r="B2045" t="s">
        <v>722</v>
      </c>
      <c r="C2045" t="s">
        <v>733</v>
      </c>
      <c r="D2045">
        <v>-1.8619310759043859E-2</v>
      </c>
      <c r="E2045">
        <v>7.6900749480070182E-2</v>
      </c>
      <c r="F2045">
        <v>32</v>
      </c>
      <c r="G2045">
        <v>-0.24212131721641139</v>
      </c>
      <c r="H2045">
        <v>0.81023118913494763</v>
      </c>
      <c r="I2045">
        <v>0.8658459648447796</v>
      </c>
    </row>
    <row r="2046" spans="1:9" x14ac:dyDescent="0.2">
      <c r="A2046" t="s">
        <v>55</v>
      </c>
      <c r="B2046" t="s">
        <v>714</v>
      </c>
      <c r="C2046" t="s">
        <v>755</v>
      </c>
      <c r="D2046">
        <v>-1.1357882620032971E-2</v>
      </c>
      <c r="E2046">
        <v>4.6938106133475252E-2</v>
      </c>
      <c r="F2046">
        <v>32</v>
      </c>
      <c r="G2046">
        <v>-0.24197573263256941</v>
      </c>
      <c r="H2046">
        <v>0.81034301838037059</v>
      </c>
      <c r="I2046">
        <v>0.8658459648447796</v>
      </c>
    </row>
    <row r="2047" spans="1:9" x14ac:dyDescent="0.2">
      <c r="A2047" t="s">
        <v>913</v>
      </c>
      <c r="B2047" t="s">
        <v>714</v>
      </c>
      <c r="C2047" t="s">
        <v>750</v>
      </c>
      <c r="D2047">
        <v>2.537152184485084E-2</v>
      </c>
      <c r="E2047">
        <v>0.10675240636580149</v>
      </c>
      <c r="F2047">
        <v>32</v>
      </c>
      <c r="G2047">
        <v>0.23766697827786579</v>
      </c>
      <c r="H2047">
        <v>0.81365456831283955</v>
      </c>
      <c r="I2047">
        <v>0.86895920645244085</v>
      </c>
    </row>
    <row r="2048" spans="1:9" x14ac:dyDescent="0.2">
      <c r="A2048" t="s">
        <v>900</v>
      </c>
      <c r="B2048" t="s">
        <v>722</v>
      </c>
      <c r="C2048" t="s">
        <v>732</v>
      </c>
      <c r="D2048">
        <v>2.230158523481152E-2</v>
      </c>
      <c r="E2048">
        <v>9.4159437069112673E-2</v>
      </c>
      <c r="F2048">
        <v>32</v>
      </c>
      <c r="G2048">
        <v>0.23684917761819491</v>
      </c>
      <c r="H2048">
        <v>0.81428349598004846</v>
      </c>
      <c r="I2048">
        <v>0.86920584321623939</v>
      </c>
    </row>
    <row r="2049" spans="1:9" x14ac:dyDescent="0.2">
      <c r="A2049" t="s">
        <v>899</v>
      </c>
      <c r="B2049" t="s">
        <v>714</v>
      </c>
      <c r="C2049" t="s">
        <v>753</v>
      </c>
      <c r="D2049">
        <v>-1.9954836875381909E-2</v>
      </c>
      <c r="E2049">
        <v>8.6101267691082381E-2</v>
      </c>
      <c r="F2049">
        <v>32</v>
      </c>
      <c r="G2049">
        <v>-0.23176008217412869</v>
      </c>
      <c r="H2049">
        <v>0.81820005555122588</v>
      </c>
      <c r="I2049">
        <v>0.87295990294278325</v>
      </c>
    </row>
    <row r="2050" spans="1:9" x14ac:dyDescent="0.2">
      <c r="A2050" t="s">
        <v>888</v>
      </c>
      <c r="B2050" t="s">
        <v>714</v>
      </c>
      <c r="C2050" t="s">
        <v>753</v>
      </c>
      <c r="D2050">
        <v>-1.2882062998811341E-2</v>
      </c>
      <c r="E2050">
        <v>5.6670188187138273E-2</v>
      </c>
      <c r="F2050">
        <v>32</v>
      </c>
      <c r="G2050">
        <v>-0.22731639704939291</v>
      </c>
      <c r="H2050">
        <v>0.82162380344508379</v>
      </c>
      <c r="I2050">
        <v>0.87618475914260885</v>
      </c>
    </row>
    <row r="2051" spans="1:9" x14ac:dyDescent="0.2">
      <c r="A2051" t="s">
        <v>884</v>
      </c>
      <c r="B2051" t="s">
        <v>714</v>
      </c>
      <c r="C2051" t="s">
        <v>748</v>
      </c>
      <c r="D2051">
        <v>-1.253188984554798E-2</v>
      </c>
      <c r="E2051">
        <v>5.5532639711903198E-2</v>
      </c>
      <c r="F2051">
        <v>32</v>
      </c>
      <c r="G2051">
        <v>-0.22566710155616501</v>
      </c>
      <c r="H2051">
        <v>0.82289545426351451</v>
      </c>
      <c r="I2051">
        <v>0.87711257789727459</v>
      </c>
    </row>
    <row r="2052" spans="1:9" x14ac:dyDescent="0.2">
      <c r="A2052" t="s">
        <v>911</v>
      </c>
      <c r="B2052" t="s">
        <v>714</v>
      </c>
      <c r="C2052" t="s">
        <v>753</v>
      </c>
      <c r="D2052">
        <v>-1.496862782493477E-2</v>
      </c>
      <c r="E2052">
        <v>6.8393870479695751E-2</v>
      </c>
      <c r="F2052">
        <v>32</v>
      </c>
      <c r="G2052">
        <v>-0.21885920068492901</v>
      </c>
      <c r="H2052">
        <v>0.82814964852748307</v>
      </c>
      <c r="I2052">
        <v>0.88228235726049908</v>
      </c>
    </row>
    <row r="2053" spans="1:9" x14ac:dyDescent="0.2">
      <c r="A2053" t="s">
        <v>905</v>
      </c>
      <c r="B2053" t="s">
        <v>722</v>
      </c>
      <c r="C2053" t="s">
        <v>733</v>
      </c>
      <c r="D2053">
        <v>-1.2698041911456379E-2</v>
      </c>
      <c r="E2053">
        <v>5.8484491820975967E-2</v>
      </c>
      <c r="F2053">
        <v>32</v>
      </c>
      <c r="G2053">
        <v>-0.21711810286948779</v>
      </c>
      <c r="H2053">
        <v>0.82949469598907177</v>
      </c>
      <c r="I2053">
        <v>0.88328445443204917</v>
      </c>
    </row>
    <row r="2054" spans="1:9" x14ac:dyDescent="0.2">
      <c r="A2054" t="s">
        <v>892</v>
      </c>
      <c r="B2054" t="s">
        <v>714</v>
      </c>
      <c r="C2054" t="s">
        <v>753</v>
      </c>
      <c r="D2054">
        <v>1.7643077686299021E-2</v>
      </c>
      <c r="E2054">
        <v>8.1465258840961799E-2</v>
      </c>
      <c r="F2054">
        <v>32</v>
      </c>
      <c r="G2054">
        <v>0.2165717992836948</v>
      </c>
      <c r="H2054">
        <v>0.8299168391327798</v>
      </c>
      <c r="I2054">
        <v>0.88330330246880662</v>
      </c>
    </row>
    <row r="2055" spans="1:9" x14ac:dyDescent="0.2">
      <c r="A2055" t="s">
        <v>900</v>
      </c>
      <c r="B2055" t="s">
        <v>722</v>
      </c>
      <c r="C2055" t="s">
        <v>730</v>
      </c>
      <c r="D2055">
        <v>2.02266496486232E-2</v>
      </c>
      <c r="E2055">
        <v>9.4159437069112673E-2</v>
      </c>
      <c r="F2055">
        <v>32</v>
      </c>
      <c r="G2055">
        <v>0.2148127715948101</v>
      </c>
      <c r="H2055">
        <v>0.83127643488406289</v>
      </c>
      <c r="I2055">
        <v>0.88431940272128262</v>
      </c>
    </row>
    <row r="2056" spans="1:9" x14ac:dyDescent="0.2">
      <c r="A2056" t="s">
        <v>909</v>
      </c>
      <c r="B2056" t="s">
        <v>714</v>
      </c>
      <c r="C2056" t="s">
        <v>731</v>
      </c>
      <c r="D2056">
        <v>2.0489476052667741E-2</v>
      </c>
      <c r="E2056">
        <v>9.5705995966112012E-2</v>
      </c>
      <c r="F2056">
        <v>32</v>
      </c>
      <c r="G2056">
        <v>0.21408769477643541</v>
      </c>
      <c r="H2056">
        <v>0.83183701882778993</v>
      </c>
      <c r="I2056">
        <v>0.88448493141182716</v>
      </c>
    </row>
    <row r="2057" spans="1:9" x14ac:dyDescent="0.2">
      <c r="A2057" t="s">
        <v>902</v>
      </c>
      <c r="B2057" t="s">
        <v>722</v>
      </c>
      <c r="C2057" t="s">
        <v>733</v>
      </c>
      <c r="D2057">
        <v>-1.3020287390473031E-2</v>
      </c>
      <c r="E2057">
        <v>6.2362217541225527E-2</v>
      </c>
      <c r="F2057">
        <v>32</v>
      </c>
      <c r="G2057">
        <v>-0.20878486852822001</v>
      </c>
      <c r="H2057">
        <v>0.83593953759424422</v>
      </c>
      <c r="I2057">
        <v>0.88841457426074422</v>
      </c>
    </row>
    <row r="2058" spans="1:9" x14ac:dyDescent="0.2">
      <c r="A2058" t="s">
        <v>879</v>
      </c>
      <c r="B2058" t="s">
        <v>722</v>
      </c>
      <c r="C2058" t="s">
        <v>733</v>
      </c>
      <c r="D2058">
        <v>1.030559834105116E-2</v>
      </c>
      <c r="E2058">
        <v>5.0193996098885321E-2</v>
      </c>
      <c r="F2058">
        <v>32</v>
      </c>
      <c r="G2058">
        <v>0.20531535924632269</v>
      </c>
      <c r="H2058">
        <v>0.83862625504639021</v>
      </c>
      <c r="I2058">
        <v>0.89083644991309152</v>
      </c>
    </row>
    <row r="2059" spans="1:9" x14ac:dyDescent="0.2">
      <c r="A2059" t="s">
        <v>913</v>
      </c>
      <c r="B2059" t="s">
        <v>722</v>
      </c>
      <c r="C2059" t="s">
        <v>743</v>
      </c>
      <c r="D2059">
        <v>2.166705670727959E-2</v>
      </c>
      <c r="E2059">
        <v>0.10675240636580149</v>
      </c>
      <c r="F2059">
        <v>32</v>
      </c>
      <c r="G2059">
        <v>0.2029655109884316</v>
      </c>
      <c r="H2059">
        <v>0.84044705168997336</v>
      </c>
      <c r="I2059">
        <v>0.89134332072798017</v>
      </c>
    </row>
    <row r="2060" spans="1:9" x14ac:dyDescent="0.2">
      <c r="A2060" t="s">
        <v>892</v>
      </c>
      <c r="B2060" t="s">
        <v>714</v>
      </c>
      <c r="C2060" t="s">
        <v>752</v>
      </c>
      <c r="D2060">
        <v>1.6566816921181671E-2</v>
      </c>
      <c r="E2060">
        <v>8.1465258840961799E-2</v>
      </c>
      <c r="F2060">
        <v>32</v>
      </c>
      <c r="G2060">
        <v>0.203360514124478</v>
      </c>
      <c r="H2060">
        <v>0.84014091787838796</v>
      </c>
      <c r="I2060">
        <v>0.89134332072798017</v>
      </c>
    </row>
    <row r="2061" spans="1:9" x14ac:dyDescent="0.2">
      <c r="A2061" t="s">
        <v>895</v>
      </c>
      <c r="B2061" t="s">
        <v>722</v>
      </c>
      <c r="C2061" t="s">
        <v>741</v>
      </c>
      <c r="D2061">
        <v>9.7708060400266694E-3</v>
      </c>
      <c r="E2061">
        <v>4.8056306274932077E-2</v>
      </c>
      <c r="F2061">
        <v>32</v>
      </c>
      <c r="G2061">
        <v>0.20331995522351409</v>
      </c>
      <c r="H2061">
        <v>0.84017235051592665</v>
      </c>
      <c r="I2061">
        <v>0.89134332072798017</v>
      </c>
    </row>
    <row r="2062" spans="1:9" x14ac:dyDescent="0.2">
      <c r="A2062" t="s">
        <v>903</v>
      </c>
      <c r="B2062" t="s">
        <v>714</v>
      </c>
      <c r="C2062" t="s">
        <v>753</v>
      </c>
      <c r="D2062">
        <v>-2.6417681039620389E-2</v>
      </c>
      <c r="E2062">
        <v>0.13039791332931361</v>
      </c>
      <c r="F2062">
        <v>32</v>
      </c>
      <c r="G2062">
        <v>-0.2025928204303685</v>
      </c>
      <c r="H2062">
        <v>0.8407359160712633</v>
      </c>
      <c r="I2062">
        <v>0.89134332072798017</v>
      </c>
    </row>
    <row r="2063" spans="1:9" x14ac:dyDescent="0.2">
      <c r="A2063" t="s">
        <v>887</v>
      </c>
      <c r="B2063" t="s">
        <v>722</v>
      </c>
      <c r="C2063" t="s">
        <v>733</v>
      </c>
      <c r="D2063">
        <v>-1.573791987393958E-2</v>
      </c>
      <c r="E2063">
        <v>7.7941839761414083E-2</v>
      </c>
      <c r="F2063">
        <v>32</v>
      </c>
      <c r="G2063">
        <v>-0.20191876304324541</v>
      </c>
      <c r="H2063">
        <v>0.84125842038511134</v>
      </c>
      <c r="I2063">
        <v>0.89146452698742518</v>
      </c>
    </row>
    <row r="2064" spans="1:9" x14ac:dyDescent="0.2">
      <c r="A2064" t="s">
        <v>905</v>
      </c>
      <c r="B2064" t="s">
        <v>722</v>
      </c>
      <c r="C2064" t="s">
        <v>751</v>
      </c>
      <c r="D2064">
        <v>-1.1618010696841491E-2</v>
      </c>
      <c r="E2064">
        <v>5.8484491820975953E-2</v>
      </c>
      <c r="F2064">
        <v>32</v>
      </c>
      <c r="G2064">
        <v>-0.19865113528565509</v>
      </c>
      <c r="H2064">
        <v>0.84379239834809705</v>
      </c>
      <c r="I2064">
        <v>0.89371609989924528</v>
      </c>
    </row>
    <row r="2065" spans="1:9" x14ac:dyDescent="0.2">
      <c r="A2065" t="s">
        <v>914</v>
      </c>
      <c r="B2065" t="s">
        <v>722</v>
      </c>
      <c r="C2065" t="s">
        <v>742</v>
      </c>
      <c r="D2065">
        <v>-2.1815842091712691E-2</v>
      </c>
      <c r="E2065">
        <v>0.11054741591693031</v>
      </c>
      <c r="F2065">
        <v>32</v>
      </c>
      <c r="G2065">
        <v>-0.19734375435881729</v>
      </c>
      <c r="H2065">
        <v>0.84480672147690072</v>
      </c>
      <c r="I2065">
        <v>0.89435670368664633</v>
      </c>
    </row>
    <row r="2066" spans="1:9" x14ac:dyDescent="0.2">
      <c r="A2066" t="s">
        <v>898</v>
      </c>
      <c r="B2066" t="s">
        <v>722</v>
      </c>
      <c r="C2066" t="s">
        <v>755</v>
      </c>
      <c r="D2066">
        <v>1.7648370224825131E-2</v>
      </c>
      <c r="E2066">
        <v>9.4361147430415251E-2</v>
      </c>
      <c r="F2066">
        <v>32</v>
      </c>
      <c r="G2066">
        <v>0.18703005109003751</v>
      </c>
      <c r="H2066">
        <v>0.85281785624368378</v>
      </c>
      <c r="I2066">
        <v>0.90200779369725059</v>
      </c>
    </row>
    <row r="2067" spans="1:9" x14ac:dyDescent="0.2">
      <c r="A2067" t="s">
        <v>895</v>
      </c>
      <c r="B2067" t="s">
        <v>714</v>
      </c>
      <c r="C2067" t="s">
        <v>752</v>
      </c>
      <c r="D2067">
        <v>8.9853728204121186E-3</v>
      </c>
      <c r="E2067">
        <v>4.8056306274932091E-2</v>
      </c>
      <c r="F2067">
        <v>32</v>
      </c>
      <c r="G2067">
        <v>0.18697593545801111</v>
      </c>
      <c r="H2067">
        <v>0.85285993314323372</v>
      </c>
      <c r="I2067">
        <v>0.90200779369725059</v>
      </c>
    </row>
    <row r="2068" spans="1:9" x14ac:dyDescent="0.2">
      <c r="A2068" t="s">
        <v>898</v>
      </c>
      <c r="B2068" t="s">
        <v>722</v>
      </c>
      <c r="C2068" t="s">
        <v>748</v>
      </c>
      <c r="D2068">
        <v>1.748090619508225E-2</v>
      </c>
      <c r="E2068">
        <v>9.4361147430415251E-2</v>
      </c>
      <c r="F2068">
        <v>32</v>
      </c>
      <c r="G2068">
        <v>0.18525533729836419</v>
      </c>
      <c r="H2068">
        <v>0.85419798966297344</v>
      </c>
      <c r="I2068">
        <v>0.90214140627243211</v>
      </c>
    </row>
    <row r="2069" spans="1:9" x14ac:dyDescent="0.2">
      <c r="A2069" t="s">
        <v>901</v>
      </c>
      <c r="B2069" t="s">
        <v>714</v>
      </c>
      <c r="C2069" t="s">
        <v>755</v>
      </c>
      <c r="D2069">
        <v>1.559681781560418E-2</v>
      </c>
      <c r="E2069">
        <v>8.4145289203693019E-2</v>
      </c>
      <c r="F2069">
        <v>32</v>
      </c>
      <c r="G2069">
        <v>0.18535580497974749</v>
      </c>
      <c r="H2069">
        <v>0.8541198469040554</v>
      </c>
      <c r="I2069">
        <v>0.90214140627243211</v>
      </c>
    </row>
    <row r="2070" spans="1:9" x14ac:dyDescent="0.2">
      <c r="A2070" t="s">
        <v>888</v>
      </c>
      <c r="B2070" t="s">
        <v>714</v>
      </c>
      <c r="C2070" t="s">
        <v>742</v>
      </c>
      <c r="D2070">
        <v>1.0496452565119271E-2</v>
      </c>
      <c r="E2070">
        <v>5.6670188187138253E-2</v>
      </c>
      <c r="F2070">
        <v>32</v>
      </c>
      <c r="G2070">
        <v>0.18522000545432329</v>
      </c>
      <c r="H2070">
        <v>0.85422547077444577</v>
      </c>
      <c r="I2070">
        <v>0.90214140627243211</v>
      </c>
    </row>
    <row r="2071" spans="1:9" x14ac:dyDescent="0.2">
      <c r="A2071" t="s">
        <v>912</v>
      </c>
      <c r="B2071" t="s">
        <v>722</v>
      </c>
      <c r="C2071" t="s">
        <v>757</v>
      </c>
      <c r="D2071">
        <v>-1.6489859806532611E-2</v>
      </c>
      <c r="E2071">
        <v>9.0627712679725594E-2</v>
      </c>
      <c r="F2071">
        <v>32</v>
      </c>
      <c r="G2071">
        <v>-0.18195162736598089</v>
      </c>
      <c r="H2071">
        <v>0.85676841229149847</v>
      </c>
      <c r="I2071">
        <v>0.90382578245708878</v>
      </c>
    </row>
    <row r="2072" spans="1:9" x14ac:dyDescent="0.2">
      <c r="A2072" t="s">
        <v>880</v>
      </c>
      <c r="B2072" t="s">
        <v>714</v>
      </c>
      <c r="C2072" t="s">
        <v>752</v>
      </c>
      <c r="D2072">
        <v>-7.8925064179344862E-3</v>
      </c>
      <c r="E2072">
        <v>4.3384139868764993E-2</v>
      </c>
      <c r="F2072">
        <v>32</v>
      </c>
      <c r="G2072">
        <v>-0.18192146811735699</v>
      </c>
      <c r="H2072">
        <v>0.8567918848076953</v>
      </c>
      <c r="I2072">
        <v>0.90382578245708878</v>
      </c>
    </row>
    <row r="2073" spans="1:9" x14ac:dyDescent="0.2">
      <c r="A2073" t="s">
        <v>906</v>
      </c>
      <c r="B2073" t="s">
        <v>722</v>
      </c>
      <c r="C2073" t="s">
        <v>734</v>
      </c>
      <c r="D2073">
        <v>-2.6475416982770669E-2</v>
      </c>
      <c r="E2073">
        <v>0.14581018249887051</v>
      </c>
      <c r="F2073">
        <v>32</v>
      </c>
      <c r="G2073">
        <v>-0.1815745411537068</v>
      </c>
      <c r="H2073">
        <v>0.85706190268710203</v>
      </c>
      <c r="I2073">
        <v>0.90382578245708878</v>
      </c>
    </row>
    <row r="2074" spans="1:9" x14ac:dyDescent="0.2">
      <c r="A2074" t="s">
        <v>883</v>
      </c>
      <c r="B2074" t="s">
        <v>714</v>
      </c>
      <c r="C2074" t="s">
        <v>753</v>
      </c>
      <c r="D2074">
        <v>-1.5909888855448081E-2</v>
      </c>
      <c r="E2074">
        <v>8.8339507194002992E-2</v>
      </c>
      <c r="F2074">
        <v>32</v>
      </c>
      <c r="G2074">
        <v>-0.18009936166508461</v>
      </c>
      <c r="H2074">
        <v>0.85821024982455896</v>
      </c>
      <c r="I2074">
        <v>0.90459999305831884</v>
      </c>
    </row>
    <row r="2075" spans="1:9" x14ac:dyDescent="0.2">
      <c r="A2075" t="s">
        <v>896</v>
      </c>
      <c r="B2075" t="s">
        <v>714</v>
      </c>
      <c r="C2075" t="s">
        <v>755</v>
      </c>
      <c r="D2075">
        <v>1.9737975481217581E-2</v>
      </c>
      <c r="E2075">
        <v>0.1105501787220628</v>
      </c>
      <c r="F2075">
        <v>32</v>
      </c>
      <c r="G2075">
        <v>0.17854313497621169</v>
      </c>
      <c r="H2075">
        <v>0.85942202848800897</v>
      </c>
      <c r="I2075">
        <v>0.90544028471674465</v>
      </c>
    </row>
    <row r="2076" spans="1:9" x14ac:dyDescent="0.2">
      <c r="A2076" t="s">
        <v>897</v>
      </c>
      <c r="B2076" t="s">
        <v>714</v>
      </c>
      <c r="C2076" t="s">
        <v>753</v>
      </c>
      <c r="D2076">
        <v>-8.850351283719339E-3</v>
      </c>
      <c r="E2076">
        <v>5.0422032527988769E-2</v>
      </c>
      <c r="F2076">
        <v>32</v>
      </c>
      <c r="G2076">
        <v>-0.17552547646322261</v>
      </c>
      <c r="H2076">
        <v>0.86177275838471634</v>
      </c>
      <c r="I2076">
        <v>0.90747912454784019</v>
      </c>
    </row>
    <row r="2077" spans="1:9" x14ac:dyDescent="0.2">
      <c r="A2077" t="s">
        <v>886</v>
      </c>
      <c r="B2077" t="s">
        <v>714</v>
      </c>
      <c r="C2077" t="s">
        <v>749</v>
      </c>
      <c r="D2077">
        <v>7.5947769795785547E-3</v>
      </c>
      <c r="E2077">
        <v>4.3841290675561487E-2</v>
      </c>
      <c r="F2077">
        <v>32</v>
      </c>
      <c r="G2077">
        <v>0.17323342589939131</v>
      </c>
      <c r="H2077">
        <v>0.86355910453966411</v>
      </c>
      <c r="I2077">
        <v>0.9076097614603591</v>
      </c>
    </row>
    <row r="2078" spans="1:9" x14ac:dyDescent="0.2">
      <c r="A2078" t="s">
        <v>901</v>
      </c>
      <c r="B2078" t="s">
        <v>722</v>
      </c>
      <c r="C2078" t="s">
        <v>731</v>
      </c>
      <c r="D2078">
        <v>-1.4637619062634831E-2</v>
      </c>
      <c r="E2078">
        <v>8.4145289203692977E-2</v>
      </c>
      <c r="F2078">
        <v>32</v>
      </c>
      <c r="G2078">
        <v>-0.1739564888439698</v>
      </c>
      <c r="H2078">
        <v>0.8629954945418824</v>
      </c>
      <c r="I2078">
        <v>0.9076097614603591</v>
      </c>
    </row>
    <row r="2079" spans="1:9" x14ac:dyDescent="0.2">
      <c r="A2079" t="s">
        <v>900</v>
      </c>
      <c r="B2079" t="s">
        <v>714</v>
      </c>
      <c r="C2079" t="s">
        <v>755</v>
      </c>
      <c r="D2079">
        <v>-1.6323250082717341E-2</v>
      </c>
      <c r="E2079">
        <v>9.4159437069112714E-2</v>
      </c>
      <c r="F2079">
        <v>32</v>
      </c>
      <c r="G2079">
        <v>-0.17335755810366771</v>
      </c>
      <c r="H2079">
        <v>0.86346234132228772</v>
      </c>
      <c r="I2079">
        <v>0.9076097614603591</v>
      </c>
    </row>
    <row r="2080" spans="1:9" x14ac:dyDescent="0.2">
      <c r="A2080" t="s">
        <v>884</v>
      </c>
      <c r="B2080" t="s">
        <v>714</v>
      </c>
      <c r="C2080" t="s">
        <v>747</v>
      </c>
      <c r="D2080">
        <v>-9.6755973469842965E-3</v>
      </c>
      <c r="E2080">
        <v>5.5532639711903191E-2</v>
      </c>
      <c r="F2080">
        <v>32</v>
      </c>
      <c r="G2080">
        <v>-0.17423262062059641</v>
      </c>
      <c r="H2080">
        <v>0.86278027578596961</v>
      </c>
      <c r="I2080">
        <v>0.9076097614603591</v>
      </c>
    </row>
    <row r="2081" spans="1:9" x14ac:dyDescent="0.2">
      <c r="A2081" t="s">
        <v>911</v>
      </c>
      <c r="B2081" t="s">
        <v>714</v>
      </c>
      <c r="C2081" t="s">
        <v>752</v>
      </c>
      <c r="D2081">
        <v>1.1512506469764981E-2</v>
      </c>
      <c r="E2081">
        <v>6.8393870479695751E-2</v>
      </c>
      <c r="F2081">
        <v>32</v>
      </c>
      <c r="G2081">
        <v>0.16832658232410941</v>
      </c>
      <c r="H2081">
        <v>0.86738577664692174</v>
      </c>
      <c r="I2081">
        <v>0.91082420573675649</v>
      </c>
    </row>
    <row r="2082" spans="1:9" x14ac:dyDescent="0.2">
      <c r="A2082" t="s">
        <v>896</v>
      </c>
      <c r="B2082" t="s">
        <v>722</v>
      </c>
      <c r="C2082" t="s">
        <v>737</v>
      </c>
      <c r="D2082">
        <v>1.859920352951494E-2</v>
      </c>
      <c r="E2082">
        <v>0.1105501787220627</v>
      </c>
      <c r="F2082">
        <v>32</v>
      </c>
      <c r="G2082">
        <v>0.16824218417842371</v>
      </c>
      <c r="H2082">
        <v>0.86745162451119662</v>
      </c>
      <c r="I2082">
        <v>0.91082420573675649</v>
      </c>
    </row>
    <row r="2083" spans="1:9" x14ac:dyDescent="0.2">
      <c r="A2083" t="s">
        <v>906</v>
      </c>
      <c r="B2083" t="s">
        <v>722</v>
      </c>
      <c r="C2083" t="s">
        <v>755</v>
      </c>
      <c r="D2083">
        <v>-2.4298347117305049E-2</v>
      </c>
      <c r="E2083">
        <v>0.14581018249887051</v>
      </c>
      <c r="F2083">
        <v>32</v>
      </c>
      <c r="G2083">
        <v>-0.1666436918251116</v>
      </c>
      <c r="H2083">
        <v>0.86869895779241246</v>
      </c>
      <c r="I2083">
        <v>0.91169559049429549</v>
      </c>
    </row>
    <row r="2084" spans="1:9" x14ac:dyDescent="0.2">
      <c r="A2084" t="s">
        <v>899</v>
      </c>
      <c r="B2084" t="s">
        <v>714</v>
      </c>
      <c r="C2084" t="s">
        <v>752</v>
      </c>
      <c r="D2084">
        <v>-1.408247500482596E-2</v>
      </c>
      <c r="E2084">
        <v>8.6101267691082381E-2</v>
      </c>
      <c r="F2084">
        <v>32</v>
      </c>
      <c r="G2084">
        <v>-0.16355711573668849</v>
      </c>
      <c r="H2084">
        <v>0.87110843654227876</v>
      </c>
      <c r="I2084">
        <v>0.91334653164106416</v>
      </c>
    </row>
    <row r="2085" spans="1:9" x14ac:dyDescent="0.2">
      <c r="A2085" t="s">
        <v>909</v>
      </c>
      <c r="B2085" t="s">
        <v>714</v>
      </c>
      <c r="C2085" t="s">
        <v>752</v>
      </c>
      <c r="D2085">
        <v>1.5702194259093138E-2</v>
      </c>
      <c r="E2085">
        <v>9.5705995966112067E-2</v>
      </c>
      <c r="F2085">
        <v>32</v>
      </c>
      <c r="G2085">
        <v>0.16406698556956689</v>
      </c>
      <c r="H2085">
        <v>0.87071032899541545</v>
      </c>
      <c r="I2085">
        <v>0.91334653164106416</v>
      </c>
    </row>
    <row r="2086" spans="1:9" x14ac:dyDescent="0.2">
      <c r="A2086" t="s">
        <v>887</v>
      </c>
      <c r="B2086" t="s">
        <v>714</v>
      </c>
      <c r="C2086" t="s">
        <v>731</v>
      </c>
      <c r="D2086">
        <v>-1.263842075154803E-2</v>
      </c>
      <c r="E2086">
        <v>7.7941839761414056E-2</v>
      </c>
      <c r="F2086">
        <v>32</v>
      </c>
      <c r="G2086">
        <v>-0.1621519429132697</v>
      </c>
      <c r="H2086">
        <v>0.87220577547996458</v>
      </c>
      <c r="I2086">
        <v>0.91405825990798595</v>
      </c>
    </row>
    <row r="2087" spans="1:9" x14ac:dyDescent="0.2">
      <c r="A2087" t="s">
        <v>914</v>
      </c>
      <c r="B2087" t="s">
        <v>722</v>
      </c>
      <c r="C2087" t="s">
        <v>755</v>
      </c>
      <c r="D2087">
        <v>1.7794896730473419E-2</v>
      </c>
      <c r="E2087">
        <v>0.11054741591693031</v>
      </c>
      <c r="F2087">
        <v>32</v>
      </c>
      <c r="G2087">
        <v>0.16097071634713939</v>
      </c>
      <c r="H2087">
        <v>0.87312842792049339</v>
      </c>
      <c r="I2087">
        <v>0.91458025460640402</v>
      </c>
    </row>
    <row r="2088" spans="1:9" x14ac:dyDescent="0.2">
      <c r="A2088" t="s">
        <v>913</v>
      </c>
      <c r="B2088" t="s">
        <v>714</v>
      </c>
      <c r="C2088" t="s">
        <v>749</v>
      </c>
      <c r="D2088">
        <v>1.7070359673957921E-2</v>
      </c>
      <c r="E2088">
        <v>0.10675240636580149</v>
      </c>
      <c r="F2088">
        <v>32</v>
      </c>
      <c r="G2088">
        <v>0.15990608788212271</v>
      </c>
      <c r="H2088">
        <v>0.87396016088075323</v>
      </c>
      <c r="I2088">
        <v>0.91458025460640402</v>
      </c>
    </row>
    <row r="2089" spans="1:9" x14ac:dyDescent="0.2">
      <c r="A2089" t="s">
        <v>896</v>
      </c>
      <c r="B2089" t="s">
        <v>722</v>
      </c>
      <c r="C2089" t="s">
        <v>741</v>
      </c>
      <c r="D2089">
        <v>1.771776683189541E-2</v>
      </c>
      <c r="E2089">
        <v>0.1105501787220628</v>
      </c>
      <c r="F2089">
        <v>32</v>
      </c>
      <c r="G2089">
        <v>0.1602690021554839</v>
      </c>
      <c r="H2089">
        <v>0.87367662040158556</v>
      </c>
      <c r="I2089">
        <v>0.91458025460640402</v>
      </c>
    </row>
    <row r="2090" spans="1:9" x14ac:dyDescent="0.2">
      <c r="A2090" t="s">
        <v>912</v>
      </c>
      <c r="B2090" t="s">
        <v>722</v>
      </c>
      <c r="C2090" t="s">
        <v>748</v>
      </c>
      <c r="D2090">
        <v>1.44340004523591E-2</v>
      </c>
      <c r="E2090">
        <v>9.0627712679725636E-2</v>
      </c>
      <c r="F2090">
        <v>32</v>
      </c>
      <c r="G2090">
        <v>0.15926696178869951</v>
      </c>
      <c r="H2090">
        <v>0.87445954347440114</v>
      </c>
      <c r="I2090">
        <v>0.91466457995598272</v>
      </c>
    </row>
    <row r="2091" spans="1:9" x14ac:dyDescent="0.2">
      <c r="A2091" t="s">
        <v>897</v>
      </c>
      <c r="B2091" t="s">
        <v>714</v>
      </c>
      <c r="C2091" t="s">
        <v>752</v>
      </c>
      <c r="D2091">
        <v>-7.9683082038244507E-3</v>
      </c>
      <c r="E2091">
        <v>5.0422032527988769E-2</v>
      </c>
      <c r="F2091">
        <v>32</v>
      </c>
      <c r="G2091">
        <v>-0.15803226891738889</v>
      </c>
      <c r="H2091">
        <v>0.87542442165846712</v>
      </c>
      <c r="I2091">
        <v>0.91523548918242803</v>
      </c>
    </row>
    <row r="2092" spans="1:9" x14ac:dyDescent="0.2">
      <c r="A2092" t="s">
        <v>888</v>
      </c>
      <c r="B2092" t="s">
        <v>714</v>
      </c>
      <c r="C2092" t="s">
        <v>752</v>
      </c>
      <c r="D2092">
        <v>-8.8329674960310189E-3</v>
      </c>
      <c r="E2092">
        <v>5.6670188187138273E-2</v>
      </c>
      <c r="F2092">
        <v>32</v>
      </c>
      <c r="G2092">
        <v>-0.15586621076433499</v>
      </c>
      <c r="H2092">
        <v>0.87711760379647963</v>
      </c>
      <c r="I2092">
        <v>0.91656691229258935</v>
      </c>
    </row>
    <row r="2093" spans="1:9" x14ac:dyDescent="0.2">
      <c r="A2093" t="s">
        <v>912</v>
      </c>
      <c r="B2093" t="s">
        <v>714</v>
      </c>
      <c r="C2093" t="s">
        <v>737</v>
      </c>
      <c r="D2093">
        <v>1.385042244768947E-2</v>
      </c>
      <c r="E2093">
        <v>9.0627712679725608E-2</v>
      </c>
      <c r="F2093">
        <v>32</v>
      </c>
      <c r="G2093">
        <v>0.15282767310520409</v>
      </c>
      <c r="H2093">
        <v>0.87949378400677636</v>
      </c>
      <c r="I2093">
        <v>0.91861043724093716</v>
      </c>
    </row>
    <row r="2094" spans="1:9" x14ac:dyDescent="0.2">
      <c r="A2094" t="s">
        <v>913</v>
      </c>
      <c r="B2094" t="s">
        <v>722</v>
      </c>
      <c r="C2094" t="s">
        <v>733</v>
      </c>
      <c r="D2094">
        <v>1.5855696796788249E-2</v>
      </c>
      <c r="E2094">
        <v>0.1067524063658014</v>
      </c>
      <c r="F2094">
        <v>32</v>
      </c>
      <c r="G2094">
        <v>0.14852776941117921</v>
      </c>
      <c r="H2094">
        <v>0.88285830897783124</v>
      </c>
      <c r="I2094">
        <v>0.92168381778565178</v>
      </c>
    </row>
    <row r="2095" spans="1:9" x14ac:dyDescent="0.2">
      <c r="A2095" t="s">
        <v>909</v>
      </c>
      <c r="B2095" t="s">
        <v>714</v>
      </c>
      <c r="C2095" t="s">
        <v>755</v>
      </c>
      <c r="D2095">
        <v>-1.410140009454453E-2</v>
      </c>
      <c r="E2095">
        <v>9.5705995966112081E-2</v>
      </c>
      <c r="F2095">
        <v>32</v>
      </c>
      <c r="G2095">
        <v>-0.14734082177607349</v>
      </c>
      <c r="H2095">
        <v>0.88378744697303468</v>
      </c>
      <c r="I2095">
        <v>0.92177258079709057</v>
      </c>
    </row>
    <row r="2096" spans="1:9" x14ac:dyDescent="0.2">
      <c r="A2096" t="s">
        <v>880</v>
      </c>
      <c r="B2096" t="s">
        <v>714</v>
      </c>
      <c r="C2096" t="s">
        <v>753</v>
      </c>
      <c r="D2096">
        <v>-6.410268107571393E-3</v>
      </c>
      <c r="E2096">
        <v>4.3384139868764993E-2</v>
      </c>
      <c r="F2096">
        <v>32</v>
      </c>
      <c r="G2096">
        <v>-0.1477560262105497</v>
      </c>
      <c r="H2096">
        <v>0.88346240744302018</v>
      </c>
      <c r="I2096">
        <v>0.92177258079709057</v>
      </c>
    </row>
    <row r="2097" spans="1:9" x14ac:dyDescent="0.2">
      <c r="A2097" t="s">
        <v>902</v>
      </c>
      <c r="B2097" t="s">
        <v>714</v>
      </c>
      <c r="C2097" t="s">
        <v>733</v>
      </c>
      <c r="D2097">
        <v>-9.0601001165738371E-3</v>
      </c>
      <c r="E2097">
        <v>6.236221754122552E-2</v>
      </c>
      <c r="F2097">
        <v>32</v>
      </c>
      <c r="G2097">
        <v>-0.14528187857631131</v>
      </c>
      <c r="H2097">
        <v>0.8853995761593223</v>
      </c>
      <c r="I2097">
        <v>0.92301320970499279</v>
      </c>
    </row>
    <row r="2098" spans="1:9" x14ac:dyDescent="0.2">
      <c r="A2098" t="s">
        <v>889</v>
      </c>
      <c r="B2098" t="s">
        <v>714</v>
      </c>
      <c r="C2098" t="s">
        <v>755</v>
      </c>
      <c r="D2098">
        <v>-8.7629202999326417E-3</v>
      </c>
      <c r="E2098">
        <v>6.0800055977883488E-2</v>
      </c>
      <c r="F2098">
        <v>32</v>
      </c>
      <c r="G2098">
        <v>-0.14412684592132979</v>
      </c>
      <c r="H2098">
        <v>0.88630417170600573</v>
      </c>
      <c r="I2098">
        <v>0.92351541555625782</v>
      </c>
    </row>
    <row r="2099" spans="1:9" x14ac:dyDescent="0.2">
      <c r="A2099" t="s">
        <v>894</v>
      </c>
      <c r="B2099" t="s">
        <v>714</v>
      </c>
      <c r="C2099" t="s">
        <v>755</v>
      </c>
      <c r="D2099">
        <v>-1.227956080684001E-2</v>
      </c>
      <c r="E2099">
        <v>8.5648027542302274E-2</v>
      </c>
      <c r="F2099">
        <v>32</v>
      </c>
      <c r="G2099">
        <v>-0.14337237131088659</v>
      </c>
      <c r="H2099">
        <v>0.88689514309782491</v>
      </c>
      <c r="I2099">
        <v>0.92369050668843566</v>
      </c>
    </row>
    <row r="2100" spans="1:9" x14ac:dyDescent="0.2">
      <c r="A2100" t="s">
        <v>886</v>
      </c>
      <c r="B2100" t="s">
        <v>714</v>
      </c>
      <c r="C2100" t="s">
        <v>753</v>
      </c>
      <c r="D2100">
        <v>6.2138662670977451E-3</v>
      </c>
      <c r="E2100">
        <v>4.3841290675561487E-2</v>
      </c>
      <c r="F2100">
        <v>32</v>
      </c>
      <c r="G2100">
        <v>0.14173547747675111</v>
      </c>
      <c r="H2100">
        <v>0.88817752952331097</v>
      </c>
      <c r="I2100">
        <v>0.92458518802617318</v>
      </c>
    </row>
    <row r="2101" spans="1:9" x14ac:dyDescent="0.2">
      <c r="A2101" t="s">
        <v>913</v>
      </c>
      <c r="B2101" t="s">
        <v>722</v>
      </c>
      <c r="C2101" t="s">
        <v>739</v>
      </c>
      <c r="D2101">
        <v>-1.506790717803394E-2</v>
      </c>
      <c r="E2101">
        <v>0.1067524063658014</v>
      </c>
      <c r="F2101">
        <v>32</v>
      </c>
      <c r="G2101">
        <v>-0.1411481735259601</v>
      </c>
      <c r="H2101">
        <v>0.88863771408505765</v>
      </c>
      <c r="I2101">
        <v>0.9246235195625373</v>
      </c>
    </row>
    <row r="2102" spans="1:9" x14ac:dyDescent="0.2">
      <c r="A2102" t="s">
        <v>55</v>
      </c>
      <c r="B2102" t="s">
        <v>714</v>
      </c>
      <c r="C2102" t="s">
        <v>752</v>
      </c>
      <c r="D2102">
        <v>6.5872030319917424E-3</v>
      </c>
      <c r="E2102">
        <v>4.6938106133475238E-2</v>
      </c>
      <c r="F2102">
        <v>32</v>
      </c>
      <c r="G2102">
        <v>0.14033806590449319</v>
      </c>
      <c r="H2102">
        <v>0.88927254191744765</v>
      </c>
      <c r="I2102">
        <v>0.92484344359414561</v>
      </c>
    </row>
    <row r="2103" spans="1:9" x14ac:dyDescent="0.2">
      <c r="A2103" t="s">
        <v>903</v>
      </c>
      <c r="B2103" t="s">
        <v>714</v>
      </c>
      <c r="C2103" t="s">
        <v>752</v>
      </c>
      <c r="D2103">
        <v>1.812066057907091E-2</v>
      </c>
      <c r="E2103">
        <v>0.13039791332931361</v>
      </c>
      <c r="F2103">
        <v>32</v>
      </c>
      <c r="G2103">
        <v>0.13896434472312499</v>
      </c>
      <c r="H2103">
        <v>0.89034920626451131</v>
      </c>
      <c r="I2103">
        <v>0.92539699781323792</v>
      </c>
    </row>
    <row r="2104" spans="1:9" x14ac:dyDescent="0.2">
      <c r="A2104" t="s">
        <v>884</v>
      </c>
      <c r="B2104" t="s">
        <v>722</v>
      </c>
      <c r="C2104" t="s">
        <v>747</v>
      </c>
      <c r="D2104">
        <v>7.6955884290799137E-3</v>
      </c>
      <c r="E2104">
        <v>5.5532639711903191E-2</v>
      </c>
      <c r="F2104">
        <v>32</v>
      </c>
      <c r="G2104">
        <v>0.13857775299362179</v>
      </c>
      <c r="H2104">
        <v>0.89065223873783239</v>
      </c>
      <c r="I2104">
        <v>0.92539699781323792</v>
      </c>
    </row>
    <row r="2105" spans="1:9" x14ac:dyDescent="0.2">
      <c r="A2105" t="s">
        <v>902</v>
      </c>
      <c r="B2105" t="s">
        <v>714</v>
      </c>
      <c r="C2105" t="s">
        <v>736</v>
      </c>
      <c r="D2105">
        <v>8.5687316813238788E-3</v>
      </c>
      <c r="E2105">
        <v>6.2362217541225499E-2</v>
      </c>
      <c r="F2105">
        <v>32</v>
      </c>
      <c r="G2105">
        <v>0.13740261362032849</v>
      </c>
      <c r="H2105">
        <v>0.89157348201771458</v>
      </c>
      <c r="I2105">
        <v>0.92547361441382547</v>
      </c>
    </row>
    <row r="2106" spans="1:9" x14ac:dyDescent="0.2">
      <c r="A2106" t="s">
        <v>906</v>
      </c>
      <c r="B2106" t="s">
        <v>714</v>
      </c>
      <c r="C2106" t="s">
        <v>739</v>
      </c>
      <c r="D2106">
        <v>2.0042223162155259E-2</v>
      </c>
      <c r="E2106">
        <v>0.14581018249887051</v>
      </c>
      <c r="F2106">
        <v>32</v>
      </c>
      <c r="G2106">
        <v>0.13745420805786671</v>
      </c>
      <c r="H2106">
        <v>0.89153303164853148</v>
      </c>
      <c r="I2106">
        <v>0.92547361441382547</v>
      </c>
    </row>
    <row r="2107" spans="1:9" x14ac:dyDescent="0.2">
      <c r="A2107" t="s">
        <v>908</v>
      </c>
      <c r="B2107" t="s">
        <v>714</v>
      </c>
      <c r="C2107" t="s">
        <v>752</v>
      </c>
      <c r="D2107">
        <v>-1.0432468691603891E-2</v>
      </c>
      <c r="E2107">
        <v>7.6900749480070196E-2</v>
      </c>
      <c r="F2107">
        <v>32</v>
      </c>
      <c r="G2107">
        <v>-0.13566146964936401</v>
      </c>
      <c r="H2107">
        <v>0.89293872261570573</v>
      </c>
      <c r="I2107">
        <v>0.92645043714617636</v>
      </c>
    </row>
    <row r="2108" spans="1:9" x14ac:dyDescent="0.2">
      <c r="A2108" t="s">
        <v>893</v>
      </c>
      <c r="B2108" t="s">
        <v>722</v>
      </c>
      <c r="C2108" t="s">
        <v>748</v>
      </c>
      <c r="D2108">
        <v>1.3319638952057121E-2</v>
      </c>
      <c r="E2108">
        <v>9.9429536774780142E-2</v>
      </c>
      <c r="F2108">
        <v>32</v>
      </c>
      <c r="G2108">
        <v>0.13396058539654779</v>
      </c>
      <c r="H2108">
        <v>0.89427271634225425</v>
      </c>
      <c r="I2108">
        <v>0.92739392805863397</v>
      </c>
    </row>
    <row r="2109" spans="1:9" x14ac:dyDescent="0.2">
      <c r="A2109" t="s">
        <v>906</v>
      </c>
      <c r="B2109" t="s">
        <v>714</v>
      </c>
      <c r="C2109" t="s">
        <v>755</v>
      </c>
      <c r="D2109">
        <v>1.9000213109256151E-2</v>
      </c>
      <c r="E2109">
        <v>0.14581018249887059</v>
      </c>
      <c r="F2109">
        <v>32</v>
      </c>
      <c r="G2109">
        <v>0.13030786179424281</v>
      </c>
      <c r="H2109">
        <v>0.897138580302976</v>
      </c>
      <c r="I2109">
        <v>0.92986277271549866</v>
      </c>
    </row>
    <row r="2110" spans="1:9" x14ac:dyDescent="0.2">
      <c r="A2110" t="s">
        <v>888</v>
      </c>
      <c r="B2110" t="s">
        <v>722</v>
      </c>
      <c r="C2110" t="s">
        <v>742</v>
      </c>
      <c r="D2110">
        <v>7.3581184914133244E-3</v>
      </c>
      <c r="E2110">
        <v>5.6670188187138253E-2</v>
      </c>
      <c r="F2110">
        <v>32</v>
      </c>
      <c r="G2110">
        <v>0.1298410809421541</v>
      </c>
      <c r="H2110">
        <v>0.89750491066129623</v>
      </c>
      <c r="I2110">
        <v>0.92986277271549866</v>
      </c>
    </row>
    <row r="2111" spans="1:9" x14ac:dyDescent="0.2">
      <c r="A2111" t="s">
        <v>894</v>
      </c>
      <c r="B2111" t="s">
        <v>714</v>
      </c>
      <c r="C2111" t="s">
        <v>752</v>
      </c>
      <c r="D2111">
        <v>-1.0950004913004021E-2</v>
      </c>
      <c r="E2111">
        <v>8.564802754230226E-2</v>
      </c>
      <c r="F2111">
        <v>32</v>
      </c>
      <c r="G2111">
        <v>-0.12784888604230521</v>
      </c>
      <c r="H2111">
        <v>0.89906864467448577</v>
      </c>
      <c r="I2111">
        <v>0.93104121383076199</v>
      </c>
    </row>
    <row r="2112" spans="1:9" x14ac:dyDescent="0.2">
      <c r="A2112" t="s">
        <v>905</v>
      </c>
      <c r="B2112" t="s">
        <v>714</v>
      </c>
      <c r="C2112" t="s">
        <v>752</v>
      </c>
      <c r="D2112">
        <v>-7.3611920983955303E-3</v>
      </c>
      <c r="E2112">
        <v>5.8484491820975967E-2</v>
      </c>
      <c r="F2112">
        <v>32</v>
      </c>
      <c r="G2112">
        <v>-0.12586571019422579</v>
      </c>
      <c r="H2112">
        <v>0.90062570716002099</v>
      </c>
      <c r="I2112">
        <v>0.93214259304858504</v>
      </c>
    </row>
    <row r="2113" spans="1:9" x14ac:dyDescent="0.2">
      <c r="A2113" t="s">
        <v>913</v>
      </c>
      <c r="B2113" t="s">
        <v>714</v>
      </c>
      <c r="C2113" t="s">
        <v>748</v>
      </c>
      <c r="D2113">
        <v>1.3387512895093431E-2</v>
      </c>
      <c r="E2113">
        <v>0.1067524063658014</v>
      </c>
      <c r="F2113">
        <v>32</v>
      </c>
      <c r="G2113">
        <v>0.12540712992660161</v>
      </c>
      <c r="H2113">
        <v>0.90098581223697938</v>
      </c>
      <c r="I2113">
        <v>0.93214259304858504</v>
      </c>
    </row>
    <row r="2114" spans="1:9" x14ac:dyDescent="0.2">
      <c r="A2114" t="s">
        <v>899</v>
      </c>
      <c r="B2114" t="s">
        <v>722</v>
      </c>
      <c r="C2114" t="s">
        <v>741</v>
      </c>
      <c r="D2114">
        <v>1.0595614251753821E-2</v>
      </c>
      <c r="E2114">
        <v>8.6101267691082367E-2</v>
      </c>
      <c r="F2114">
        <v>32</v>
      </c>
      <c r="G2114">
        <v>0.1230599099861014</v>
      </c>
      <c r="H2114">
        <v>0.90282932449441455</v>
      </c>
      <c r="I2114">
        <v>0.93360759692036055</v>
      </c>
    </row>
    <row r="2115" spans="1:9" x14ac:dyDescent="0.2">
      <c r="A2115" t="s">
        <v>911</v>
      </c>
      <c r="B2115" t="s">
        <v>714</v>
      </c>
      <c r="C2115" t="s">
        <v>757</v>
      </c>
      <c r="D2115">
        <v>-8.3160581090355179E-3</v>
      </c>
      <c r="E2115">
        <v>6.8393870479695737E-2</v>
      </c>
      <c r="F2115">
        <v>32</v>
      </c>
      <c r="G2115">
        <v>-0.1215906930066829</v>
      </c>
      <c r="H2115">
        <v>0.90398353108960872</v>
      </c>
      <c r="I2115">
        <v>0.93391676059588713</v>
      </c>
    </row>
    <row r="2116" spans="1:9" x14ac:dyDescent="0.2">
      <c r="A2116" t="s">
        <v>914</v>
      </c>
      <c r="B2116" t="s">
        <v>714</v>
      </c>
      <c r="C2116" t="s">
        <v>744</v>
      </c>
      <c r="D2116">
        <v>1.3473184723118561E-2</v>
      </c>
      <c r="E2116">
        <v>0.11054741591693031</v>
      </c>
      <c r="F2116">
        <v>32</v>
      </c>
      <c r="G2116">
        <v>0.1218769756974044</v>
      </c>
      <c r="H2116">
        <v>0.9037586126552779</v>
      </c>
      <c r="I2116">
        <v>0.93391676059588713</v>
      </c>
    </row>
    <row r="2117" spans="1:9" x14ac:dyDescent="0.2">
      <c r="A2117" t="s">
        <v>891</v>
      </c>
      <c r="B2117" t="s">
        <v>714</v>
      </c>
      <c r="C2117" t="s">
        <v>755</v>
      </c>
      <c r="D2117">
        <v>-1.013609771915513E-2</v>
      </c>
      <c r="E2117">
        <v>8.7502025500467748E-2</v>
      </c>
      <c r="F2117">
        <v>32</v>
      </c>
      <c r="G2117">
        <v>-0.1158384352954316</v>
      </c>
      <c r="H2117">
        <v>0.90850448612154977</v>
      </c>
      <c r="I2117">
        <v>0.93814363956948676</v>
      </c>
    </row>
    <row r="2118" spans="1:9" x14ac:dyDescent="0.2">
      <c r="A2118" t="s">
        <v>914</v>
      </c>
      <c r="B2118" t="s">
        <v>714</v>
      </c>
      <c r="C2118" t="s">
        <v>745</v>
      </c>
      <c r="D2118">
        <v>1.274096364037494E-2</v>
      </c>
      <c r="E2118">
        <v>0.11054741591693031</v>
      </c>
      <c r="F2118">
        <v>32</v>
      </c>
      <c r="G2118">
        <v>0.1152533827651748</v>
      </c>
      <c r="H2118">
        <v>0.90896448149946873</v>
      </c>
      <c r="I2118">
        <v>0.93817506030001885</v>
      </c>
    </row>
    <row r="2119" spans="1:9" x14ac:dyDescent="0.2">
      <c r="A2119" t="s">
        <v>902</v>
      </c>
      <c r="B2119" t="s">
        <v>714</v>
      </c>
      <c r="C2119" t="s">
        <v>734</v>
      </c>
      <c r="D2119">
        <v>-7.1194603007978608E-3</v>
      </c>
      <c r="E2119">
        <v>6.2362217541225548E-2</v>
      </c>
      <c r="F2119">
        <v>32</v>
      </c>
      <c r="G2119">
        <v>-0.1141630394411717</v>
      </c>
      <c r="H2119">
        <v>0.90982184508562192</v>
      </c>
      <c r="I2119">
        <v>0.9386163956858754</v>
      </c>
    </row>
    <row r="2120" spans="1:9" x14ac:dyDescent="0.2">
      <c r="A2120" t="s">
        <v>913</v>
      </c>
      <c r="B2120" t="s">
        <v>714</v>
      </c>
      <c r="C2120" t="s">
        <v>753</v>
      </c>
      <c r="D2120">
        <v>1.19840089497574E-2</v>
      </c>
      <c r="E2120">
        <v>0.10675240636580149</v>
      </c>
      <c r="F2120">
        <v>32</v>
      </c>
      <c r="G2120">
        <v>0.11225984835126419</v>
      </c>
      <c r="H2120">
        <v>0.91131863372651045</v>
      </c>
      <c r="I2120">
        <v>0.93935412393240891</v>
      </c>
    </row>
    <row r="2121" spans="1:9" x14ac:dyDescent="0.2">
      <c r="A2121" t="s">
        <v>886</v>
      </c>
      <c r="B2121" t="s">
        <v>714</v>
      </c>
      <c r="C2121" t="s">
        <v>752</v>
      </c>
      <c r="D2121">
        <v>-4.91723993770532E-3</v>
      </c>
      <c r="E2121">
        <v>4.3841290675561487E-2</v>
      </c>
      <c r="F2121">
        <v>32</v>
      </c>
      <c r="G2121">
        <v>-0.1121600176895874</v>
      </c>
      <c r="H2121">
        <v>0.91139715595823001</v>
      </c>
      <c r="I2121">
        <v>0.93935412393240891</v>
      </c>
    </row>
    <row r="2122" spans="1:9" x14ac:dyDescent="0.2">
      <c r="A2122" t="s">
        <v>908</v>
      </c>
      <c r="B2122" t="s">
        <v>714</v>
      </c>
      <c r="C2122" t="s">
        <v>755</v>
      </c>
      <c r="D2122">
        <v>8.2246952871063705E-3</v>
      </c>
      <c r="E2122">
        <v>7.690074948007021E-2</v>
      </c>
      <c r="F2122">
        <v>32</v>
      </c>
      <c r="G2122">
        <v>0.106952082297168</v>
      </c>
      <c r="H2122">
        <v>0.91549471779935299</v>
      </c>
      <c r="I2122">
        <v>0.94313229418574851</v>
      </c>
    </row>
    <row r="2123" spans="1:9" x14ac:dyDescent="0.2">
      <c r="A2123" t="s">
        <v>892</v>
      </c>
      <c r="B2123" t="s">
        <v>722</v>
      </c>
      <c r="C2123" t="s">
        <v>732</v>
      </c>
      <c r="D2123">
        <v>8.6113962147948975E-3</v>
      </c>
      <c r="E2123">
        <v>8.1465258840961785E-2</v>
      </c>
      <c r="F2123">
        <v>32</v>
      </c>
      <c r="G2123">
        <v>0.1057063629001198</v>
      </c>
      <c r="H2123">
        <v>0.91647519289496304</v>
      </c>
      <c r="I2123">
        <v>0.9436972283274867</v>
      </c>
    </row>
    <row r="2124" spans="1:9" x14ac:dyDescent="0.2">
      <c r="A2124" t="s">
        <v>898</v>
      </c>
      <c r="B2124" t="s">
        <v>722</v>
      </c>
      <c r="C2124" t="s">
        <v>750</v>
      </c>
      <c r="D2124">
        <v>9.7331337119546113E-3</v>
      </c>
      <c r="E2124">
        <v>9.4361147430415238E-2</v>
      </c>
      <c r="F2124">
        <v>32</v>
      </c>
      <c r="G2124">
        <v>0.1031476828864562</v>
      </c>
      <c r="H2124">
        <v>0.91848948276419873</v>
      </c>
      <c r="I2124">
        <v>0.94532565049811967</v>
      </c>
    </row>
    <row r="2125" spans="1:9" x14ac:dyDescent="0.2">
      <c r="A2125" t="s">
        <v>55</v>
      </c>
      <c r="B2125" t="s">
        <v>714</v>
      </c>
      <c r="C2125" t="s">
        <v>753</v>
      </c>
      <c r="D2125">
        <v>-4.7706795880412302E-3</v>
      </c>
      <c r="E2125">
        <v>4.6938106133475238E-2</v>
      </c>
      <c r="F2125">
        <v>32</v>
      </c>
      <c r="G2125">
        <v>-0.1016376667280763</v>
      </c>
      <c r="H2125">
        <v>0.91967848275646147</v>
      </c>
      <c r="I2125">
        <v>0.94610353572308603</v>
      </c>
    </row>
    <row r="2126" spans="1:9" x14ac:dyDescent="0.2">
      <c r="A2126" t="s">
        <v>880</v>
      </c>
      <c r="B2126" t="s">
        <v>714</v>
      </c>
      <c r="C2126" t="s">
        <v>748</v>
      </c>
      <c r="D2126">
        <v>-4.3560602590462238E-3</v>
      </c>
      <c r="E2126">
        <v>4.3384139868764979E-2</v>
      </c>
      <c r="F2126">
        <v>32</v>
      </c>
      <c r="G2126">
        <v>-0.1004067447740835</v>
      </c>
      <c r="H2126">
        <v>0.92064786083715688</v>
      </c>
      <c r="I2126">
        <v>0.94642058156723408</v>
      </c>
    </row>
    <row r="2127" spans="1:9" x14ac:dyDescent="0.2">
      <c r="A2127" t="s">
        <v>881</v>
      </c>
      <c r="B2127" t="s">
        <v>722</v>
      </c>
      <c r="C2127" t="s">
        <v>733</v>
      </c>
      <c r="D2127">
        <v>7.4075519026757242E-3</v>
      </c>
      <c r="E2127">
        <v>7.3967657651278398E-2</v>
      </c>
      <c r="F2127">
        <v>32</v>
      </c>
      <c r="G2127">
        <v>0.1001458223484477</v>
      </c>
      <c r="H2127">
        <v>0.92085335889669073</v>
      </c>
      <c r="I2127">
        <v>0.94642058156723408</v>
      </c>
    </row>
    <row r="2128" spans="1:9" x14ac:dyDescent="0.2">
      <c r="A2128" t="s">
        <v>910</v>
      </c>
      <c r="B2128" t="s">
        <v>722</v>
      </c>
      <c r="C2128" t="s">
        <v>739</v>
      </c>
      <c r="D2128">
        <v>4.1835069826559601E-3</v>
      </c>
      <c r="E2128">
        <v>4.2126847036834211E-2</v>
      </c>
      <c r="F2128">
        <v>32</v>
      </c>
      <c r="G2128">
        <v>9.9307384172331981E-2</v>
      </c>
      <c r="H2128">
        <v>0.9215137359315233</v>
      </c>
      <c r="I2128">
        <v>0.94665380963050194</v>
      </c>
    </row>
    <row r="2129" spans="1:9" x14ac:dyDescent="0.2">
      <c r="A2129" t="s">
        <v>912</v>
      </c>
      <c r="B2129" t="s">
        <v>714</v>
      </c>
      <c r="C2129" t="s">
        <v>752</v>
      </c>
      <c r="D2129">
        <v>-8.7557114202067021E-3</v>
      </c>
      <c r="E2129">
        <v>9.0627712679725622E-2</v>
      </c>
      <c r="F2129">
        <v>32</v>
      </c>
      <c r="G2129">
        <v>-9.6611854821372398E-2</v>
      </c>
      <c r="H2129">
        <v>0.92363719091785934</v>
      </c>
      <c r="I2129">
        <v>0.94816857928395926</v>
      </c>
    </row>
    <row r="2130" spans="1:9" x14ac:dyDescent="0.2">
      <c r="A2130" t="s">
        <v>901</v>
      </c>
      <c r="B2130" t="s">
        <v>722</v>
      </c>
      <c r="C2130" t="s">
        <v>740</v>
      </c>
      <c r="D2130">
        <v>8.1060036589866713E-3</v>
      </c>
      <c r="E2130">
        <v>8.4145289203692991E-2</v>
      </c>
      <c r="F2130">
        <v>32</v>
      </c>
      <c r="G2130">
        <v>9.6333422057225671E-2</v>
      </c>
      <c r="H2130">
        <v>0.92385656443052433</v>
      </c>
      <c r="I2130">
        <v>0.94816857928395926</v>
      </c>
    </row>
    <row r="2131" spans="1:9" x14ac:dyDescent="0.2">
      <c r="A2131" t="s">
        <v>52</v>
      </c>
      <c r="B2131" t="s">
        <v>714</v>
      </c>
      <c r="C2131" t="s">
        <v>755</v>
      </c>
      <c r="D2131">
        <v>-4.7040077563486604E-3</v>
      </c>
      <c r="E2131">
        <v>5.140734186360129E-2</v>
      </c>
      <c r="F2131">
        <v>32</v>
      </c>
      <c r="G2131">
        <v>-9.1504590313768189E-2</v>
      </c>
      <c r="H2131">
        <v>0.92766208731025857</v>
      </c>
      <c r="I2131">
        <v>0.95162705433800121</v>
      </c>
    </row>
    <row r="2132" spans="1:9" x14ac:dyDescent="0.2">
      <c r="A2132" t="s">
        <v>914</v>
      </c>
      <c r="B2132" t="s">
        <v>714</v>
      </c>
      <c r="C2132" t="s">
        <v>753</v>
      </c>
      <c r="D2132">
        <v>-9.7084154660997124E-3</v>
      </c>
      <c r="E2132">
        <v>0.11054741591693031</v>
      </c>
      <c r="F2132">
        <v>32</v>
      </c>
      <c r="G2132">
        <v>-8.7821279091634313E-2</v>
      </c>
      <c r="H2132">
        <v>0.93056601489253932</v>
      </c>
      <c r="I2132">
        <v>0.95258863993458465</v>
      </c>
    </row>
    <row r="2133" spans="1:9" x14ac:dyDescent="0.2">
      <c r="A2133" t="s">
        <v>912</v>
      </c>
      <c r="B2133" t="s">
        <v>714</v>
      </c>
      <c r="C2133" t="s">
        <v>753</v>
      </c>
      <c r="D2133">
        <v>-8.0747333924910403E-3</v>
      </c>
      <c r="E2133">
        <v>9.0627712679725622E-2</v>
      </c>
      <c r="F2133">
        <v>32</v>
      </c>
      <c r="G2133">
        <v>-8.9097839432699749E-2</v>
      </c>
      <c r="H2133">
        <v>0.92955946125616329</v>
      </c>
      <c r="I2133">
        <v>0.95258863993458465</v>
      </c>
    </row>
    <row r="2134" spans="1:9" x14ac:dyDescent="0.2">
      <c r="A2134" t="s">
        <v>881</v>
      </c>
      <c r="B2134" t="s">
        <v>714</v>
      </c>
      <c r="C2134" t="s">
        <v>731</v>
      </c>
      <c r="D2134">
        <v>-6.4349223671721001E-3</v>
      </c>
      <c r="E2134">
        <v>7.3967657651278371E-2</v>
      </c>
      <c r="F2134">
        <v>32</v>
      </c>
      <c r="G2134">
        <v>-8.6996432920853572E-2</v>
      </c>
      <c r="H2134">
        <v>0.93121645891041138</v>
      </c>
      <c r="I2134">
        <v>0.95258863993458465</v>
      </c>
    </row>
    <row r="2135" spans="1:9" x14ac:dyDescent="0.2">
      <c r="A2135" t="s">
        <v>895</v>
      </c>
      <c r="B2135" t="s">
        <v>714</v>
      </c>
      <c r="C2135" t="s">
        <v>743</v>
      </c>
      <c r="D2135">
        <v>4.2528679619770471E-3</v>
      </c>
      <c r="E2135">
        <v>4.8056306274932077E-2</v>
      </c>
      <c r="F2135">
        <v>32</v>
      </c>
      <c r="G2135">
        <v>8.8497603990748214E-2</v>
      </c>
      <c r="H2135">
        <v>0.93003272563038597</v>
      </c>
      <c r="I2135">
        <v>0.95258863993458465</v>
      </c>
    </row>
    <row r="2136" spans="1:9" x14ac:dyDescent="0.2">
      <c r="A2136" t="s">
        <v>887</v>
      </c>
      <c r="B2136" t="s">
        <v>714</v>
      </c>
      <c r="C2136" t="s">
        <v>752</v>
      </c>
      <c r="D2136">
        <v>6.8294977495693132E-3</v>
      </c>
      <c r="E2136">
        <v>7.7941839761414111E-2</v>
      </c>
      <c r="F2136">
        <v>32</v>
      </c>
      <c r="G2136">
        <v>8.7622999026901655E-2</v>
      </c>
      <c r="H2136">
        <v>0.93072236700086353</v>
      </c>
      <c r="I2136">
        <v>0.95258863993458465</v>
      </c>
    </row>
    <row r="2137" spans="1:9" x14ac:dyDescent="0.2">
      <c r="A2137" t="s">
        <v>893</v>
      </c>
      <c r="B2137" t="s">
        <v>714</v>
      </c>
      <c r="C2137" t="s">
        <v>752</v>
      </c>
      <c r="D2137">
        <v>8.6757731056588128E-3</v>
      </c>
      <c r="E2137">
        <v>9.9429536774780142E-2</v>
      </c>
      <c r="F2137">
        <v>32</v>
      </c>
      <c r="G2137">
        <v>8.7255491547853448E-2</v>
      </c>
      <c r="H2137">
        <v>0.93101216939132547</v>
      </c>
      <c r="I2137">
        <v>0.95258863993458465</v>
      </c>
    </row>
    <row r="2138" spans="1:9" x14ac:dyDescent="0.2">
      <c r="A2138" t="s">
        <v>907</v>
      </c>
      <c r="B2138" t="s">
        <v>714</v>
      </c>
      <c r="C2138" t="s">
        <v>752</v>
      </c>
      <c r="D2138">
        <v>-3.4193231186309299E-3</v>
      </c>
      <c r="E2138">
        <v>3.9751652316631178E-2</v>
      </c>
      <c r="F2138">
        <v>32</v>
      </c>
      <c r="G2138">
        <v>-8.6017131851406414E-2</v>
      </c>
      <c r="H2138">
        <v>0.93198876295318223</v>
      </c>
      <c r="I2138">
        <v>0.95293233065999539</v>
      </c>
    </row>
    <row r="2139" spans="1:9" x14ac:dyDescent="0.2">
      <c r="A2139" t="s">
        <v>898</v>
      </c>
      <c r="B2139" t="s">
        <v>722</v>
      </c>
      <c r="C2139" t="s">
        <v>749</v>
      </c>
      <c r="D2139">
        <v>-7.915236512870516E-3</v>
      </c>
      <c r="E2139">
        <v>9.4361147430415251E-2</v>
      </c>
      <c r="F2139">
        <v>32</v>
      </c>
      <c r="G2139">
        <v>-8.3882368203581345E-2</v>
      </c>
      <c r="H2139">
        <v>0.93367252834899772</v>
      </c>
      <c r="I2139">
        <v>0.95420720725980857</v>
      </c>
    </row>
    <row r="2140" spans="1:9" x14ac:dyDescent="0.2">
      <c r="A2140" t="s">
        <v>914</v>
      </c>
      <c r="B2140" t="s">
        <v>714</v>
      </c>
      <c r="C2140" t="s">
        <v>755</v>
      </c>
      <c r="D2140">
        <v>-8.9761943833560898E-3</v>
      </c>
      <c r="E2140">
        <v>0.11054741591693031</v>
      </c>
      <c r="F2140">
        <v>32</v>
      </c>
      <c r="G2140">
        <v>-8.1197686159404731E-2</v>
      </c>
      <c r="H2140">
        <v>0.93579047467861409</v>
      </c>
      <c r="I2140">
        <v>0.95460316839813297</v>
      </c>
    </row>
    <row r="2141" spans="1:9" x14ac:dyDescent="0.2">
      <c r="A2141" t="s">
        <v>907</v>
      </c>
      <c r="B2141" t="s">
        <v>714</v>
      </c>
      <c r="C2141" t="s">
        <v>755</v>
      </c>
      <c r="D2141">
        <v>3.230831312147769E-3</v>
      </c>
      <c r="E2141">
        <v>3.9751652316631192E-2</v>
      </c>
      <c r="F2141">
        <v>32</v>
      </c>
      <c r="G2141">
        <v>8.1275396715926262E-2</v>
      </c>
      <c r="H2141">
        <v>0.9357291620352457</v>
      </c>
      <c r="I2141">
        <v>0.95460316839813297</v>
      </c>
    </row>
    <row r="2142" spans="1:9" x14ac:dyDescent="0.2">
      <c r="A2142" t="s">
        <v>898</v>
      </c>
      <c r="B2142" t="s">
        <v>722</v>
      </c>
      <c r="C2142" t="s">
        <v>753</v>
      </c>
      <c r="D2142">
        <v>-7.7477724831276351E-3</v>
      </c>
      <c r="E2142">
        <v>9.4361147430415265E-2</v>
      </c>
      <c r="F2142">
        <v>32</v>
      </c>
      <c r="G2142">
        <v>-8.2107654411907982E-2</v>
      </c>
      <c r="H2142">
        <v>0.9350725463823697</v>
      </c>
      <c r="I2142">
        <v>0.95460316839813297</v>
      </c>
    </row>
    <row r="2143" spans="1:9" x14ac:dyDescent="0.2">
      <c r="A2143" t="s">
        <v>887</v>
      </c>
      <c r="B2143" t="s">
        <v>714</v>
      </c>
      <c r="C2143" t="s">
        <v>753</v>
      </c>
      <c r="D2143">
        <v>6.3269335892310874E-3</v>
      </c>
      <c r="E2143">
        <v>7.7941839761414111E-2</v>
      </c>
      <c r="F2143">
        <v>32</v>
      </c>
      <c r="G2143">
        <v>8.1175060899233473E-2</v>
      </c>
      <c r="H2143">
        <v>0.93580832579688755</v>
      </c>
      <c r="I2143">
        <v>0.95460316839813297</v>
      </c>
    </row>
    <row r="2144" spans="1:9" x14ac:dyDescent="0.2">
      <c r="A2144" t="s">
        <v>913</v>
      </c>
      <c r="B2144" t="s">
        <v>714</v>
      </c>
      <c r="C2144" t="s">
        <v>755</v>
      </c>
      <c r="D2144">
        <v>8.3011621708929118E-3</v>
      </c>
      <c r="E2144">
        <v>0.10675240636580149</v>
      </c>
      <c r="F2144">
        <v>32</v>
      </c>
      <c r="G2144">
        <v>7.7760890395743062E-2</v>
      </c>
      <c r="H2144">
        <v>0.93850245639178276</v>
      </c>
      <c r="I2144">
        <v>0.95690446534064122</v>
      </c>
    </row>
    <row r="2145" spans="1:9" x14ac:dyDescent="0.2">
      <c r="A2145" t="s">
        <v>52</v>
      </c>
      <c r="B2145" t="s">
        <v>714</v>
      </c>
      <c r="C2145" t="s">
        <v>752</v>
      </c>
      <c r="D2145">
        <v>3.8593907916356081E-3</v>
      </c>
      <c r="E2145">
        <v>5.1407341863601283E-2</v>
      </c>
      <c r="F2145">
        <v>32</v>
      </c>
      <c r="G2145">
        <v>7.5074700455738427E-2</v>
      </c>
      <c r="H2145">
        <v>0.94062265572600068</v>
      </c>
      <c r="I2145">
        <v>0.95861870280241968</v>
      </c>
    </row>
    <row r="2146" spans="1:9" x14ac:dyDescent="0.2">
      <c r="A2146" t="s">
        <v>907</v>
      </c>
      <c r="B2146" t="s">
        <v>714</v>
      </c>
      <c r="C2146" t="s">
        <v>748</v>
      </c>
      <c r="D2146">
        <v>2.9237077953760959E-3</v>
      </c>
      <c r="E2146">
        <v>3.9751652316631171E-2</v>
      </c>
      <c r="F2146">
        <v>32</v>
      </c>
      <c r="G2146">
        <v>7.3549340090018955E-2</v>
      </c>
      <c r="H2146">
        <v>0.94182681403910262</v>
      </c>
      <c r="I2146">
        <v>0.95939820982341439</v>
      </c>
    </row>
    <row r="2147" spans="1:9" x14ac:dyDescent="0.2">
      <c r="A2147" t="s">
        <v>888</v>
      </c>
      <c r="B2147" t="s">
        <v>714</v>
      </c>
      <c r="C2147" t="s">
        <v>755</v>
      </c>
      <c r="D2147">
        <v>-4.0490955027803199E-3</v>
      </c>
      <c r="E2147">
        <v>5.667018818713828E-2</v>
      </c>
      <c r="F2147">
        <v>32</v>
      </c>
      <c r="G2147">
        <v>-7.1450186285057934E-2</v>
      </c>
      <c r="H2147">
        <v>0.94348416667070567</v>
      </c>
      <c r="I2147">
        <v>0.96063842424653656</v>
      </c>
    </row>
    <row r="2148" spans="1:9" x14ac:dyDescent="0.2">
      <c r="A2148" t="s">
        <v>899</v>
      </c>
      <c r="B2148" t="s">
        <v>714</v>
      </c>
      <c r="C2148" t="s">
        <v>755</v>
      </c>
      <c r="D2148">
        <v>-5.8723618705559533E-3</v>
      </c>
      <c r="E2148">
        <v>8.6101267691082395E-2</v>
      </c>
      <c r="F2148">
        <v>32</v>
      </c>
      <c r="G2148">
        <v>-6.8202966437440268E-2</v>
      </c>
      <c r="H2148">
        <v>0.94604845836550366</v>
      </c>
      <c r="I2148">
        <v>0.96190401912023271</v>
      </c>
    </row>
    <row r="2149" spans="1:9" x14ac:dyDescent="0.2">
      <c r="A2149" t="s">
        <v>899</v>
      </c>
      <c r="B2149" t="s">
        <v>722</v>
      </c>
      <c r="C2149" t="s">
        <v>755</v>
      </c>
      <c r="D2149">
        <v>5.8864423935669494E-3</v>
      </c>
      <c r="E2149">
        <v>8.6101267691082353E-2</v>
      </c>
      <c r="F2149">
        <v>32</v>
      </c>
      <c r="G2149">
        <v>6.8366500882270018E-2</v>
      </c>
      <c r="H2149">
        <v>0.94591930288257731</v>
      </c>
      <c r="I2149">
        <v>0.96190401912023271</v>
      </c>
    </row>
    <row r="2150" spans="1:9" x14ac:dyDescent="0.2">
      <c r="A2150" t="s">
        <v>907</v>
      </c>
      <c r="B2150" t="s">
        <v>714</v>
      </c>
      <c r="C2150" t="s">
        <v>750</v>
      </c>
      <c r="D2150">
        <v>2.735215988892935E-3</v>
      </c>
      <c r="E2150">
        <v>3.9751652316631178E-2</v>
      </c>
      <c r="F2150">
        <v>32</v>
      </c>
      <c r="G2150">
        <v>6.8807604954538804E-2</v>
      </c>
      <c r="H2150">
        <v>0.94557093716805984</v>
      </c>
      <c r="I2150">
        <v>0.96190401912023271</v>
      </c>
    </row>
    <row r="2151" spans="1:9" x14ac:dyDescent="0.2">
      <c r="A2151" t="s">
        <v>905</v>
      </c>
      <c r="B2151" t="s">
        <v>714</v>
      </c>
      <c r="C2151" t="s">
        <v>753</v>
      </c>
      <c r="D2151">
        <v>-3.8889795180089559E-3</v>
      </c>
      <c r="E2151">
        <v>5.8484491820975967E-2</v>
      </c>
      <c r="F2151">
        <v>32</v>
      </c>
      <c r="G2151">
        <v>-6.6495910230584224E-2</v>
      </c>
      <c r="H2151">
        <v>0.94739673738868624</v>
      </c>
      <c r="I2151">
        <v>0.96282665167840431</v>
      </c>
    </row>
    <row r="2152" spans="1:9" x14ac:dyDescent="0.2">
      <c r="A2152" t="s">
        <v>902</v>
      </c>
      <c r="B2152" t="s">
        <v>722</v>
      </c>
      <c r="C2152" t="s">
        <v>755</v>
      </c>
      <c r="D2152">
        <v>3.8283977048181321E-3</v>
      </c>
      <c r="E2152">
        <v>6.236221754122552E-2</v>
      </c>
      <c r="F2152">
        <v>32</v>
      </c>
      <c r="G2152">
        <v>6.1389698053750413E-2</v>
      </c>
      <c r="H2152">
        <v>0.95143068754084514</v>
      </c>
      <c r="I2152">
        <v>0.96647656818102601</v>
      </c>
    </row>
    <row r="2153" spans="1:9" x14ac:dyDescent="0.2">
      <c r="A2153" t="s">
        <v>905</v>
      </c>
      <c r="B2153" t="s">
        <v>714</v>
      </c>
      <c r="C2153" t="s">
        <v>755</v>
      </c>
      <c r="D2153">
        <v>3.472212580386574E-3</v>
      </c>
      <c r="E2153">
        <v>5.8484491820975981E-2</v>
      </c>
      <c r="F2153">
        <v>32</v>
      </c>
      <c r="G2153">
        <v>5.9369799963641549E-2</v>
      </c>
      <c r="H2153">
        <v>0.95302678983058287</v>
      </c>
      <c r="I2153">
        <v>0.9674057062644893</v>
      </c>
    </row>
    <row r="2154" spans="1:9" x14ac:dyDescent="0.2">
      <c r="A2154" t="s">
        <v>52</v>
      </c>
      <c r="B2154" t="s">
        <v>722</v>
      </c>
      <c r="C2154" t="s">
        <v>734</v>
      </c>
      <c r="D2154">
        <v>-3.0131681713849718E-3</v>
      </c>
      <c r="E2154">
        <v>5.1407341863601269E-2</v>
      </c>
      <c r="F2154">
        <v>32</v>
      </c>
      <c r="G2154">
        <v>-5.8613576624517751E-2</v>
      </c>
      <c r="H2154">
        <v>0.95362440072279697</v>
      </c>
      <c r="I2154">
        <v>0.9674057062644893</v>
      </c>
    </row>
    <row r="2155" spans="1:9" x14ac:dyDescent="0.2">
      <c r="A2155" t="s">
        <v>893</v>
      </c>
      <c r="B2155" t="s">
        <v>714</v>
      </c>
      <c r="C2155" t="s">
        <v>753</v>
      </c>
      <c r="D2155">
        <v>5.8216533331851839E-3</v>
      </c>
      <c r="E2155">
        <v>9.9429536774780142E-2</v>
      </c>
      <c r="F2155">
        <v>32</v>
      </c>
      <c r="G2155">
        <v>5.8550542645812872E-2</v>
      </c>
      <c r="H2155">
        <v>0.95367421501256655</v>
      </c>
      <c r="I2155">
        <v>0.9674057062644893</v>
      </c>
    </row>
    <row r="2156" spans="1:9" x14ac:dyDescent="0.2">
      <c r="A2156" t="s">
        <v>899</v>
      </c>
      <c r="B2156" t="s">
        <v>722</v>
      </c>
      <c r="C2156" t="s">
        <v>740</v>
      </c>
      <c r="D2156">
        <v>4.7091718581867559E-3</v>
      </c>
      <c r="E2156">
        <v>8.6101267691082367E-2</v>
      </c>
      <c r="F2156">
        <v>32</v>
      </c>
      <c r="G2156">
        <v>5.4693409103830089E-2</v>
      </c>
      <c r="H2156">
        <v>0.95672277104524661</v>
      </c>
      <c r="I2156">
        <v>0.97004760072554252</v>
      </c>
    </row>
    <row r="2157" spans="1:9" x14ac:dyDescent="0.2">
      <c r="A2157" t="s">
        <v>898</v>
      </c>
      <c r="B2157" t="s">
        <v>714</v>
      </c>
      <c r="C2157" t="s">
        <v>753</v>
      </c>
      <c r="D2157">
        <v>4.9641527027304289E-3</v>
      </c>
      <c r="E2157">
        <v>9.4361147430415265E-2</v>
      </c>
      <c r="F2157">
        <v>32</v>
      </c>
      <c r="G2157">
        <v>5.2608015458810983E-2</v>
      </c>
      <c r="H2157">
        <v>0.95837127924811327</v>
      </c>
      <c r="I2157">
        <v>0.97126815493173058</v>
      </c>
    </row>
    <row r="2158" spans="1:9" x14ac:dyDescent="0.2">
      <c r="A2158" t="s">
        <v>914</v>
      </c>
      <c r="B2158" t="s">
        <v>714</v>
      </c>
      <c r="C2158" t="s">
        <v>736</v>
      </c>
      <c r="D2158">
        <v>-5.5826448402359298E-3</v>
      </c>
      <c r="E2158">
        <v>0.11054741591693019</v>
      </c>
      <c r="F2158">
        <v>32</v>
      </c>
      <c r="G2158">
        <v>-5.0500003043318122E-2</v>
      </c>
      <c r="H2158">
        <v>0.96003785715758405</v>
      </c>
      <c r="I2158">
        <v>0.97250588127651361</v>
      </c>
    </row>
    <row r="2159" spans="1:9" x14ac:dyDescent="0.2">
      <c r="A2159" t="s">
        <v>879</v>
      </c>
      <c r="B2159" t="s">
        <v>714</v>
      </c>
      <c r="C2159" t="s">
        <v>755</v>
      </c>
      <c r="D2159">
        <v>-2.287449080263126E-3</v>
      </c>
      <c r="E2159">
        <v>5.0193996098885342E-2</v>
      </c>
      <c r="F2159">
        <v>32</v>
      </c>
      <c r="G2159">
        <v>-4.5572165160086227E-2</v>
      </c>
      <c r="H2159">
        <v>0.96393446722390985</v>
      </c>
      <c r="I2159">
        <v>0.97600040631294338</v>
      </c>
    </row>
    <row r="2160" spans="1:9" x14ac:dyDescent="0.2">
      <c r="A2160" t="s">
        <v>898</v>
      </c>
      <c r="B2160" t="s">
        <v>714</v>
      </c>
      <c r="C2160" t="s">
        <v>755</v>
      </c>
      <c r="D2160">
        <v>4.1028344656550697E-3</v>
      </c>
      <c r="E2160">
        <v>9.4361147430415279E-2</v>
      </c>
      <c r="F2160">
        <v>32</v>
      </c>
      <c r="G2160">
        <v>4.3480124790561937E-2</v>
      </c>
      <c r="H2160">
        <v>0.96558899367895967</v>
      </c>
      <c r="I2160">
        <v>0.97722259601244099</v>
      </c>
    </row>
    <row r="2161" spans="1:9" x14ac:dyDescent="0.2">
      <c r="A2161" t="s">
        <v>886</v>
      </c>
      <c r="B2161" t="s">
        <v>722</v>
      </c>
      <c r="C2161" t="s">
        <v>733</v>
      </c>
      <c r="D2161">
        <v>-1.833466543405327E-3</v>
      </c>
      <c r="E2161">
        <v>4.384129067556148E-2</v>
      </c>
      <c r="F2161">
        <v>32</v>
      </c>
      <c r="G2161">
        <v>-4.1820542122573932E-2</v>
      </c>
      <c r="H2161">
        <v>0.9669016142091349</v>
      </c>
      <c r="I2161">
        <v>0.97809778852837004</v>
      </c>
    </row>
    <row r="2162" spans="1:9" x14ac:dyDescent="0.2">
      <c r="A2162" t="s">
        <v>910</v>
      </c>
      <c r="B2162" t="s">
        <v>714</v>
      </c>
      <c r="C2162" t="s">
        <v>751</v>
      </c>
      <c r="D2162">
        <v>-1.432097032890899E-3</v>
      </c>
      <c r="E2162">
        <v>4.2126847036834211E-2</v>
      </c>
      <c r="F2162">
        <v>32</v>
      </c>
      <c r="G2162">
        <v>-3.3994878174450703E-2</v>
      </c>
      <c r="H2162">
        <v>0.97309240257022944</v>
      </c>
      <c r="I2162">
        <v>0.9816322435165733</v>
      </c>
    </row>
    <row r="2163" spans="1:9" x14ac:dyDescent="0.2">
      <c r="A2163" t="s">
        <v>910</v>
      </c>
      <c r="B2163" t="s">
        <v>714</v>
      </c>
      <c r="C2163" t="s">
        <v>752</v>
      </c>
      <c r="D2163">
        <v>-1.5010658459936601E-3</v>
      </c>
      <c r="E2163">
        <v>4.2126847036834218E-2</v>
      </c>
      <c r="F2163">
        <v>32</v>
      </c>
      <c r="G2163">
        <v>-3.5632048244227277E-2</v>
      </c>
      <c r="H2163">
        <v>0.97179710354938731</v>
      </c>
      <c r="I2163">
        <v>0.9816322435165733</v>
      </c>
    </row>
    <row r="2164" spans="1:9" x14ac:dyDescent="0.2">
      <c r="A2164" t="s">
        <v>914</v>
      </c>
      <c r="B2164" t="s">
        <v>714</v>
      </c>
      <c r="C2164" t="s">
        <v>746</v>
      </c>
      <c r="D2164">
        <v>3.7647692570188518E-3</v>
      </c>
      <c r="E2164">
        <v>0.11054741591693031</v>
      </c>
      <c r="F2164">
        <v>32</v>
      </c>
      <c r="G2164">
        <v>3.4055696605770042E-2</v>
      </c>
      <c r="H2164">
        <v>0.97304428278786448</v>
      </c>
      <c r="I2164">
        <v>0.9816322435165733</v>
      </c>
    </row>
    <row r="2165" spans="1:9" x14ac:dyDescent="0.2">
      <c r="A2165" t="s">
        <v>913</v>
      </c>
      <c r="B2165" t="s">
        <v>714</v>
      </c>
      <c r="C2165" t="s">
        <v>752</v>
      </c>
      <c r="D2165">
        <v>3.6828467788644899E-3</v>
      </c>
      <c r="E2165">
        <v>0.10675240636580149</v>
      </c>
      <c r="F2165">
        <v>32</v>
      </c>
      <c r="G2165">
        <v>3.4498957955521117E-2</v>
      </c>
      <c r="H2165">
        <v>0.97269357577820736</v>
      </c>
      <c r="I2165">
        <v>0.9816322435165733</v>
      </c>
    </row>
    <row r="2166" spans="1:9" x14ac:dyDescent="0.2">
      <c r="A2166" t="s">
        <v>880</v>
      </c>
      <c r="B2166" t="s">
        <v>714</v>
      </c>
      <c r="C2166" t="s">
        <v>755</v>
      </c>
      <c r="D2166">
        <v>1.482238310363093E-3</v>
      </c>
      <c r="E2166">
        <v>4.3384139868765E-2</v>
      </c>
      <c r="F2166">
        <v>32</v>
      </c>
      <c r="G2166">
        <v>3.4165441906807301E-2</v>
      </c>
      <c r="H2166">
        <v>0.97295745213368456</v>
      </c>
      <c r="I2166">
        <v>0.9816322435165733</v>
      </c>
    </row>
    <row r="2167" spans="1:9" x14ac:dyDescent="0.2">
      <c r="A2167" t="s">
        <v>890</v>
      </c>
      <c r="B2167" t="s">
        <v>714</v>
      </c>
      <c r="C2167" t="s">
        <v>755</v>
      </c>
      <c r="D2167">
        <v>2.167027646645225E-3</v>
      </c>
      <c r="E2167">
        <v>6.0717480723876102E-2</v>
      </c>
      <c r="F2167">
        <v>32</v>
      </c>
      <c r="G2167">
        <v>3.5690341904997369E-2</v>
      </c>
      <c r="H2167">
        <v>0.97175098408637495</v>
      </c>
      <c r="I2167">
        <v>0.9816322435165733</v>
      </c>
    </row>
    <row r="2168" spans="1:9" x14ac:dyDescent="0.2">
      <c r="A2168" t="s">
        <v>910</v>
      </c>
      <c r="B2168" t="s">
        <v>714</v>
      </c>
      <c r="C2168" t="s">
        <v>753</v>
      </c>
      <c r="D2168">
        <v>-1.331842533941849E-3</v>
      </c>
      <c r="E2168">
        <v>4.2126847036834232E-2</v>
      </c>
      <c r="F2168">
        <v>32</v>
      </c>
      <c r="G2168">
        <v>-3.1615053763158027E-2</v>
      </c>
      <c r="H2168">
        <v>0.97497540773763369</v>
      </c>
      <c r="I2168">
        <v>0.98301976048235329</v>
      </c>
    </row>
    <row r="2169" spans="1:9" x14ac:dyDescent="0.2">
      <c r="A2169" t="s">
        <v>902</v>
      </c>
      <c r="B2169" t="s">
        <v>714</v>
      </c>
      <c r="C2169" t="s">
        <v>752</v>
      </c>
      <c r="D2169">
        <v>1.9406398157759759E-3</v>
      </c>
      <c r="E2169">
        <v>6.2362217541225541E-2</v>
      </c>
      <c r="F2169">
        <v>32</v>
      </c>
      <c r="G2169">
        <v>3.1118839135139569E-2</v>
      </c>
      <c r="H2169">
        <v>0.97536804989251813</v>
      </c>
      <c r="I2169">
        <v>0.98301976048235329</v>
      </c>
    </row>
    <row r="2170" spans="1:9" x14ac:dyDescent="0.2">
      <c r="A2170" t="s">
        <v>908</v>
      </c>
      <c r="B2170" t="s">
        <v>714</v>
      </c>
      <c r="C2170" t="s">
        <v>753</v>
      </c>
      <c r="D2170">
        <v>-2.207773404497515E-3</v>
      </c>
      <c r="E2170">
        <v>7.6900749480070196E-2</v>
      </c>
      <c r="F2170">
        <v>32</v>
      </c>
      <c r="G2170">
        <v>-2.8709387352195932E-2</v>
      </c>
      <c r="H2170">
        <v>0.97727467555570646</v>
      </c>
      <c r="I2170">
        <v>0.98403668157118518</v>
      </c>
    </row>
    <row r="2171" spans="1:9" x14ac:dyDescent="0.2">
      <c r="A2171" t="s">
        <v>893</v>
      </c>
      <c r="B2171" t="s">
        <v>714</v>
      </c>
      <c r="C2171" t="s">
        <v>755</v>
      </c>
      <c r="D2171">
        <v>-2.8541197724736289E-3</v>
      </c>
      <c r="E2171">
        <v>9.9429536774780169E-2</v>
      </c>
      <c r="F2171">
        <v>32</v>
      </c>
      <c r="G2171">
        <v>-2.8704948902040579E-2</v>
      </c>
      <c r="H2171">
        <v>0.97727818787907539</v>
      </c>
      <c r="I2171">
        <v>0.98403668157118518</v>
      </c>
    </row>
    <row r="2172" spans="1:9" x14ac:dyDescent="0.2">
      <c r="A2172" t="s">
        <v>900</v>
      </c>
      <c r="B2172" t="s">
        <v>722</v>
      </c>
      <c r="C2172" t="s">
        <v>738</v>
      </c>
      <c r="D2172">
        <v>2.0749355861883201E-3</v>
      </c>
      <c r="E2172">
        <v>9.4159437069112673E-2</v>
      </c>
      <c r="F2172">
        <v>32</v>
      </c>
      <c r="G2172">
        <v>2.2036406023384841E-2</v>
      </c>
      <c r="H2172">
        <v>0.98255575382031668</v>
      </c>
      <c r="I2172">
        <v>0.98889482319980249</v>
      </c>
    </row>
    <row r="2173" spans="1:9" x14ac:dyDescent="0.2">
      <c r="A2173" t="s">
        <v>897</v>
      </c>
      <c r="B2173" t="s">
        <v>714</v>
      </c>
      <c r="C2173" t="s">
        <v>755</v>
      </c>
      <c r="D2173">
        <v>-8.8204307989488834E-4</v>
      </c>
      <c r="E2173">
        <v>5.0422032527988783E-2</v>
      </c>
      <c r="F2173">
        <v>32</v>
      </c>
      <c r="G2173">
        <v>-1.749320754583376E-2</v>
      </c>
      <c r="H2173">
        <v>0.9861517691477828</v>
      </c>
      <c r="I2173">
        <v>0.99198973302426274</v>
      </c>
    </row>
    <row r="2174" spans="1:9" x14ac:dyDescent="0.2">
      <c r="A2174" t="s">
        <v>909</v>
      </c>
      <c r="B2174" t="s">
        <v>714</v>
      </c>
      <c r="C2174" t="s">
        <v>753</v>
      </c>
      <c r="D2174">
        <v>1.600794164548613E-3</v>
      </c>
      <c r="E2174">
        <v>9.5705995966112067E-2</v>
      </c>
      <c r="F2174">
        <v>32</v>
      </c>
      <c r="G2174">
        <v>1.672616379349345E-2</v>
      </c>
      <c r="H2174">
        <v>0.98675892789918862</v>
      </c>
      <c r="I2174">
        <v>0.99198973302426274</v>
      </c>
    </row>
    <row r="2175" spans="1:9" x14ac:dyDescent="0.2">
      <c r="A2175" t="s">
        <v>52</v>
      </c>
      <c r="B2175" t="s">
        <v>714</v>
      </c>
      <c r="C2175" t="s">
        <v>753</v>
      </c>
      <c r="D2175">
        <v>-8.4461696471305192E-4</v>
      </c>
      <c r="E2175">
        <v>5.1407341863601283E-2</v>
      </c>
      <c r="F2175">
        <v>32</v>
      </c>
      <c r="G2175">
        <v>-1.6429889858029768E-2</v>
      </c>
      <c r="H2175">
        <v>0.98699344773888409</v>
      </c>
      <c r="I2175">
        <v>0.99198973302426274</v>
      </c>
    </row>
    <row r="2176" spans="1:9" x14ac:dyDescent="0.2">
      <c r="A2176" t="s">
        <v>890</v>
      </c>
      <c r="B2176" t="s">
        <v>714</v>
      </c>
      <c r="C2176" t="s">
        <v>748</v>
      </c>
      <c r="D2176">
        <v>8.7438270979278698E-4</v>
      </c>
      <c r="E2176">
        <v>6.0717480723876067E-2</v>
      </c>
      <c r="F2176">
        <v>32</v>
      </c>
      <c r="G2176">
        <v>1.440083974776891E-2</v>
      </c>
      <c r="H2176">
        <v>0.98859960168668137</v>
      </c>
      <c r="I2176">
        <v>0.99314697795938922</v>
      </c>
    </row>
    <row r="2177" spans="1:9" x14ac:dyDescent="0.2">
      <c r="A2177" t="s">
        <v>907</v>
      </c>
      <c r="B2177" t="s">
        <v>714</v>
      </c>
      <c r="C2177" t="s">
        <v>749</v>
      </c>
      <c r="D2177">
        <v>-4.9561532325483396E-4</v>
      </c>
      <c r="E2177">
        <v>3.9751652316631178E-2</v>
      </c>
      <c r="F2177">
        <v>32</v>
      </c>
      <c r="G2177">
        <v>-1.246779176138748E-2</v>
      </c>
      <c r="H2177">
        <v>0.99012980746420998</v>
      </c>
      <c r="I2177">
        <v>0.99331350459432</v>
      </c>
    </row>
    <row r="2178" spans="1:9" x14ac:dyDescent="0.2">
      <c r="A2178" t="s">
        <v>892</v>
      </c>
      <c r="B2178" t="s">
        <v>714</v>
      </c>
      <c r="C2178" t="s">
        <v>755</v>
      </c>
      <c r="D2178">
        <v>1.0762607651173539E-3</v>
      </c>
      <c r="E2178">
        <v>8.1465258840961813E-2</v>
      </c>
      <c r="F2178">
        <v>32</v>
      </c>
      <c r="G2178">
        <v>1.3211285159216799E-2</v>
      </c>
      <c r="H2178">
        <v>0.98954125134776527</v>
      </c>
      <c r="I2178">
        <v>0.99331350459432</v>
      </c>
    </row>
    <row r="2179" spans="1:9" x14ac:dyDescent="0.2">
      <c r="A2179" t="s">
        <v>882</v>
      </c>
      <c r="B2179" t="s">
        <v>714</v>
      </c>
      <c r="C2179" t="s">
        <v>755</v>
      </c>
      <c r="D2179">
        <v>-6.0767998901778419E-4</v>
      </c>
      <c r="E2179">
        <v>4.8670502828394052E-2</v>
      </c>
      <c r="F2179">
        <v>32</v>
      </c>
      <c r="G2179">
        <v>-1.248559093708947E-2</v>
      </c>
      <c r="H2179">
        <v>0.99011571740823268</v>
      </c>
      <c r="I2179">
        <v>0.99331350459432</v>
      </c>
    </row>
    <row r="2180" spans="1:9" x14ac:dyDescent="0.2">
      <c r="A2180" t="s">
        <v>898</v>
      </c>
      <c r="B2180" t="s">
        <v>714</v>
      </c>
      <c r="C2180" t="s">
        <v>752</v>
      </c>
      <c r="D2180">
        <v>8.6131823707535915E-4</v>
      </c>
      <c r="E2180">
        <v>9.4361147430415265E-2</v>
      </c>
      <c r="F2180">
        <v>32</v>
      </c>
      <c r="G2180">
        <v>9.1278906682490373E-3</v>
      </c>
      <c r="H2180">
        <v>0.99277376804659623</v>
      </c>
      <c r="I2180">
        <v>0.99550868200815701</v>
      </c>
    </row>
    <row r="2181" spans="1:9" x14ac:dyDescent="0.2">
      <c r="A2181" t="s">
        <v>914</v>
      </c>
      <c r="B2181" t="s">
        <v>714</v>
      </c>
      <c r="C2181" t="s">
        <v>752</v>
      </c>
      <c r="D2181">
        <v>-7.3222108274362263E-4</v>
      </c>
      <c r="E2181">
        <v>0.11054741591693031</v>
      </c>
      <c r="F2181">
        <v>32</v>
      </c>
      <c r="G2181">
        <v>-6.6235929322295741E-3</v>
      </c>
      <c r="H2181">
        <v>0.99475629746905492</v>
      </c>
      <c r="I2181">
        <v>0.99580726758289018</v>
      </c>
    </row>
    <row r="2182" spans="1:9" x14ac:dyDescent="0.2">
      <c r="A2182" t="s">
        <v>912</v>
      </c>
      <c r="B2182" t="s">
        <v>714</v>
      </c>
      <c r="C2182" t="s">
        <v>755</v>
      </c>
      <c r="D2182">
        <v>6.8097802771566185E-4</v>
      </c>
      <c r="E2182">
        <v>9.062771267972565E-2</v>
      </c>
      <c r="F2182">
        <v>32</v>
      </c>
      <c r="G2182">
        <v>7.5140153886726494E-3</v>
      </c>
      <c r="H2182">
        <v>0.99405138922863379</v>
      </c>
      <c r="I2182">
        <v>0.99580726758289018</v>
      </c>
    </row>
    <row r="2183" spans="1:9" x14ac:dyDescent="0.2">
      <c r="A2183" t="s">
        <v>896</v>
      </c>
      <c r="B2183" t="s">
        <v>722</v>
      </c>
      <c r="C2183" t="s">
        <v>746</v>
      </c>
      <c r="D2183">
        <v>-8.8143669761953092E-4</v>
      </c>
      <c r="E2183">
        <v>0.1105501787220628</v>
      </c>
      <c r="F2183">
        <v>32</v>
      </c>
      <c r="G2183">
        <v>-7.9731820229397826E-3</v>
      </c>
      <c r="H2183">
        <v>0.99368788909245143</v>
      </c>
      <c r="I2183">
        <v>0.99580726758289018</v>
      </c>
    </row>
    <row r="2184" spans="1:9" x14ac:dyDescent="0.2">
      <c r="A2184" t="s">
        <v>887</v>
      </c>
      <c r="B2184" t="s">
        <v>714</v>
      </c>
      <c r="C2184" t="s">
        <v>755</v>
      </c>
      <c r="D2184">
        <v>-5.0256416033822582E-4</v>
      </c>
      <c r="E2184">
        <v>7.7941839761414111E-2</v>
      </c>
      <c r="F2184">
        <v>32</v>
      </c>
      <c r="G2184">
        <v>-6.4479381276681801E-3</v>
      </c>
      <c r="H2184">
        <v>0.99489535616568969</v>
      </c>
      <c r="I2184">
        <v>0.99580726758289018</v>
      </c>
    </row>
    <row r="2185" spans="1:9" x14ac:dyDescent="0.2">
      <c r="A2185" t="s">
        <v>907</v>
      </c>
      <c r="B2185" t="s">
        <v>714</v>
      </c>
      <c r="C2185" t="s">
        <v>753</v>
      </c>
      <c r="D2185">
        <v>-1.8849180648316049E-4</v>
      </c>
      <c r="E2185">
        <v>3.9751652316631178E-2</v>
      </c>
      <c r="F2185">
        <v>32</v>
      </c>
      <c r="G2185">
        <v>-4.7417351354801379E-3</v>
      </c>
      <c r="H2185">
        <v>0.99624609480272652</v>
      </c>
      <c r="I2185">
        <v>0.99670246039814681</v>
      </c>
    </row>
    <row r="2186" spans="1:9" x14ac:dyDescent="0.2">
      <c r="A2186" t="s">
        <v>910</v>
      </c>
      <c r="B2186" t="s">
        <v>714</v>
      </c>
      <c r="C2186" t="s">
        <v>755</v>
      </c>
      <c r="D2186">
        <v>1.692233120518111E-4</v>
      </c>
      <c r="E2186">
        <v>4.2126847036834232E-2</v>
      </c>
      <c r="F2186">
        <v>32</v>
      </c>
      <c r="G2186">
        <v>4.0169944810692377E-3</v>
      </c>
      <c r="H2186">
        <v>0.99681984917311839</v>
      </c>
      <c r="I2186">
        <v>0.99681984917311839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2B1-CCD8-44E5-A200-01CD537EE4A7}">
  <dimension ref="A1:N96"/>
  <sheetViews>
    <sheetView topLeftCell="A3" zoomScale="55" zoomScaleNormal="55" workbookViewId="0">
      <selection activeCell="D11" sqref="D11"/>
    </sheetView>
  </sheetViews>
  <sheetFormatPr baseColWidth="10" defaultColWidth="12.5" defaultRowHeight="15" x14ac:dyDescent="0.2"/>
  <cols>
    <col min="1" max="1" width="45.6640625" customWidth="1"/>
    <col min="2" max="2" width="18.6640625" customWidth="1"/>
    <col min="3" max="3" width="20.6640625" customWidth="1"/>
    <col min="4" max="4" width="23.33203125" customWidth="1"/>
    <col min="6" max="6" width="21" customWidth="1"/>
    <col min="8" max="8" width="20.5" customWidth="1"/>
    <col min="10" max="10" width="12.5" style="92"/>
    <col min="11" max="11" width="36.5" customWidth="1"/>
    <col min="12" max="12" width="23.33203125" customWidth="1"/>
    <col min="13" max="13" width="27" customWidth="1"/>
  </cols>
  <sheetData>
    <row r="1" spans="1:13" ht="16" x14ac:dyDescent="0.2">
      <c r="A1" s="8" t="s">
        <v>382</v>
      </c>
      <c r="K1" s="8" t="s">
        <v>383</v>
      </c>
    </row>
    <row r="3" spans="1:13" ht="16" x14ac:dyDescent="0.2">
      <c r="A3" s="34" t="s">
        <v>384</v>
      </c>
      <c r="K3" s="49" t="s">
        <v>385</v>
      </c>
    </row>
    <row r="4" spans="1:13" x14ac:dyDescent="0.2">
      <c r="A4" s="93" t="s">
        <v>386</v>
      </c>
      <c r="B4" s="93">
        <v>1</v>
      </c>
      <c r="C4" s="93"/>
      <c r="D4" s="93"/>
      <c r="E4" s="93"/>
      <c r="F4" s="93"/>
      <c r="G4" s="93"/>
      <c r="H4" s="93"/>
      <c r="I4" s="93"/>
      <c r="K4" s="93"/>
      <c r="L4" s="93" t="s">
        <v>295</v>
      </c>
      <c r="M4" s="93" t="s">
        <v>387</v>
      </c>
    </row>
    <row r="5" spans="1:13" x14ac:dyDescent="0.2">
      <c r="A5" s="93" t="s">
        <v>388</v>
      </c>
      <c r="B5" s="93">
        <v>4</v>
      </c>
      <c r="C5" s="93"/>
      <c r="D5" s="93"/>
      <c r="E5" s="93"/>
      <c r="F5" s="93"/>
      <c r="G5" s="93"/>
      <c r="H5" s="93"/>
      <c r="I5" s="93"/>
      <c r="K5" s="93" t="s">
        <v>389</v>
      </c>
      <c r="L5" s="93">
        <v>100</v>
      </c>
      <c r="M5" s="93">
        <v>100</v>
      </c>
    </row>
    <row r="6" spans="1:13" x14ac:dyDescent="0.2">
      <c r="A6" s="93" t="s">
        <v>390</v>
      </c>
      <c r="B6" s="93">
        <v>0.05</v>
      </c>
      <c r="C6" s="93"/>
      <c r="D6" s="93"/>
      <c r="E6" s="93"/>
      <c r="F6" s="93"/>
      <c r="G6" s="93"/>
      <c r="H6" s="93"/>
      <c r="I6" s="93"/>
      <c r="K6" s="93" t="s">
        <v>391</v>
      </c>
      <c r="L6" s="93">
        <v>100</v>
      </c>
      <c r="M6" s="93">
        <v>69</v>
      </c>
    </row>
    <row r="7" spans="1:13" x14ac:dyDescent="0.2">
      <c r="A7" s="93"/>
      <c r="B7" s="93"/>
      <c r="C7" s="93"/>
      <c r="D7" s="93"/>
      <c r="E7" s="93"/>
      <c r="F7" s="93"/>
      <c r="G7" s="93"/>
      <c r="H7" s="93"/>
      <c r="I7" s="93"/>
      <c r="K7" s="93" t="s">
        <v>392</v>
      </c>
      <c r="L7" s="93">
        <v>1</v>
      </c>
      <c r="M7" s="93">
        <v>3</v>
      </c>
    </row>
    <row r="8" spans="1:13" x14ac:dyDescent="0.2">
      <c r="A8" s="93" t="s">
        <v>393</v>
      </c>
      <c r="B8" s="93" t="s">
        <v>394</v>
      </c>
      <c r="C8" s="93" t="s">
        <v>395</v>
      </c>
      <c r="D8" s="93" t="s">
        <v>396</v>
      </c>
      <c r="E8" s="93" t="s">
        <v>397</v>
      </c>
      <c r="F8" s="93" t="s">
        <v>398</v>
      </c>
      <c r="G8" s="93" t="s">
        <v>399</v>
      </c>
      <c r="H8" s="93"/>
      <c r="I8" s="93"/>
      <c r="K8" s="93"/>
      <c r="L8" s="93"/>
      <c r="M8" s="93"/>
    </row>
    <row r="9" spans="1:13" x14ac:dyDescent="0.2">
      <c r="A9" s="93" t="s">
        <v>400</v>
      </c>
      <c r="B9" s="93">
        <v>14</v>
      </c>
      <c r="C9" s="93" t="s">
        <v>401</v>
      </c>
      <c r="D9" s="93" t="s">
        <v>402</v>
      </c>
      <c r="E9" s="93" t="s">
        <v>403</v>
      </c>
      <c r="F9" s="93">
        <v>0.48020000000000002</v>
      </c>
      <c r="G9" s="93" t="s">
        <v>404</v>
      </c>
      <c r="H9" s="93" t="s">
        <v>405</v>
      </c>
      <c r="I9" s="93"/>
      <c r="K9" s="93" t="s">
        <v>406</v>
      </c>
      <c r="L9" s="93" t="s">
        <v>407</v>
      </c>
      <c r="M9" s="93"/>
    </row>
    <row r="10" spans="1:13" x14ac:dyDescent="0.2">
      <c r="A10" s="93" t="s">
        <v>408</v>
      </c>
      <c r="B10" s="93">
        <v>33.67</v>
      </c>
      <c r="C10" s="93" t="s">
        <v>409</v>
      </c>
      <c r="D10" s="93" t="s">
        <v>273</v>
      </c>
      <c r="E10" s="93" t="s">
        <v>289</v>
      </c>
      <c r="F10" s="93">
        <v>4.24E-2</v>
      </c>
      <c r="G10" s="93" t="s">
        <v>410</v>
      </c>
      <c r="H10" s="93" t="s">
        <v>411</v>
      </c>
      <c r="I10" s="93"/>
      <c r="K10" s="93" t="s">
        <v>412</v>
      </c>
      <c r="L10" s="93"/>
      <c r="M10" s="93" t="s">
        <v>413</v>
      </c>
    </row>
    <row r="11" spans="1:13" x14ac:dyDescent="0.2">
      <c r="A11" s="93" t="s">
        <v>414</v>
      </c>
      <c r="B11" s="93">
        <v>64.67</v>
      </c>
      <c r="C11" s="93" t="s">
        <v>415</v>
      </c>
      <c r="D11" s="93" t="s">
        <v>273</v>
      </c>
      <c r="E11" s="93" t="s">
        <v>416</v>
      </c>
      <c r="F11" s="93">
        <v>1.1999999999999999E-3</v>
      </c>
      <c r="G11" s="93" t="s">
        <v>417</v>
      </c>
      <c r="H11" s="93" t="s">
        <v>418</v>
      </c>
      <c r="I11" s="93"/>
      <c r="K11" s="93" t="s">
        <v>419</v>
      </c>
      <c r="L11" s="93"/>
      <c r="M11" s="93">
        <v>2.1499999999999998E-2</v>
      </c>
    </row>
    <row r="12" spans="1:13" x14ac:dyDescent="0.2">
      <c r="A12" s="93" t="s">
        <v>420</v>
      </c>
      <c r="B12" s="93">
        <v>91</v>
      </c>
      <c r="C12" s="93" t="s">
        <v>421</v>
      </c>
      <c r="D12" s="93" t="s">
        <v>273</v>
      </c>
      <c r="E12" s="93" t="s">
        <v>271</v>
      </c>
      <c r="F12" s="93">
        <v>1E-4</v>
      </c>
      <c r="G12" s="93" t="s">
        <v>422</v>
      </c>
      <c r="H12" s="93" t="s">
        <v>423</v>
      </c>
      <c r="I12" s="93"/>
      <c r="K12" s="93" t="s">
        <v>424</v>
      </c>
      <c r="L12" s="93"/>
      <c r="M12" s="93" t="s">
        <v>289</v>
      </c>
    </row>
    <row r="13" spans="1:13" x14ac:dyDescent="0.2">
      <c r="A13" s="93"/>
      <c r="B13" s="93"/>
      <c r="C13" s="93"/>
      <c r="D13" s="93"/>
      <c r="E13" s="93"/>
      <c r="F13" s="93"/>
      <c r="G13" s="93"/>
      <c r="H13" s="93"/>
      <c r="I13" s="93"/>
      <c r="K13" s="93" t="s">
        <v>425</v>
      </c>
      <c r="L13" s="93"/>
      <c r="M13" s="93" t="s">
        <v>273</v>
      </c>
    </row>
    <row r="14" spans="1:13" x14ac:dyDescent="0.2">
      <c r="A14" s="93" t="s">
        <v>426</v>
      </c>
      <c r="B14" s="93" t="s">
        <v>427</v>
      </c>
      <c r="C14" s="93" t="s">
        <v>428</v>
      </c>
      <c r="D14" s="93" t="s">
        <v>394</v>
      </c>
      <c r="E14" s="93" t="s">
        <v>429</v>
      </c>
      <c r="F14" s="93" t="s">
        <v>430</v>
      </c>
      <c r="G14" s="93" t="s">
        <v>431</v>
      </c>
      <c r="H14" s="93" t="s">
        <v>432</v>
      </c>
      <c r="I14" s="93" t="s">
        <v>433</v>
      </c>
      <c r="K14" s="93"/>
      <c r="L14" s="93"/>
      <c r="M14" s="93"/>
    </row>
    <row r="15" spans="1:13" x14ac:dyDescent="0.2">
      <c r="A15" s="93" t="s">
        <v>400</v>
      </c>
      <c r="B15" s="93">
        <v>100</v>
      </c>
      <c r="C15" s="93">
        <v>86</v>
      </c>
      <c r="D15" s="93">
        <v>14</v>
      </c>
      <c r="E15" s="93">
        <v>11.29</v>
      </c>
      <c r="F15" s="93">
        <v>1</v>
      </c>
      <c r="G15" s="93">
        <v>3</v>
      </c>
      <c r="H15" s="93">
        <v>1.24</v>
      </c>
      <c r="I15" s="93">
        <v>8</v>
      </c>
      <c r="K15" s="93" t="s">
        <v>434</v>
      </c>
      <c r="L15" s="93"/>
      <c r="M15" s="93"/>
    </row>
    <row r="16" spans="1:13" x14ac:dyDescent="0.2">
      <c r="A16" s="93" t="s">
        <v>408</v>
      </c>
      <c r="B16" s="93">
        <v>100</v>
      </c>
      <c r="C16" s="93">
        <v>66.33</v>
      </c>
      <c r="D16" s="93">
        <v>33.67</v>
      </c>
      <c r="E16" s="93">
        <v>11.29</v>
      </c>
      <c r="F16" s="93">
        <v>1</v>
      </c>
      <c r="G16" s="93">
        <v>3</v>
      </c>
      <c r="H16" s="93">
        <v>2.9809999999999999</v>
      </c>
      <c r="I16" s="93">
        <v>8</v>
      </c>
      <c r="K16" s="93" t="s">
        <v>435</v>
      </c>
      <c r="L16" s="93"/>
      <c r="M16" s="93">
        <v>-31</v>
      </c>
    </row>
    <row r="17" spans="1:13" x14ac:dyDescent="0.2">
      <c r="A17" s="93" t="s">
        <v>414</v>
      </c>
      <c r="B17" s="93">
        <v>100</v>
      </c>
      <c r="C17" s="93">
        <v>35.33</v>
      </c>
      <c r="D17" s="93">
        <v>64.67</v>
      </c>
      <c r="E17" s="93">
        <v>11.29</v>
      </c>
      <c r="F17" s="93">
        <v>1</v>
      </c>
      <c r="G17" s="93">
        <v>3</v>
      </c>
      <c r="H17" s="93">
        <v>5.726</v>
      </c>
      <c r="I17" s="93">
        <v>8</v>
      </c>
      <c r="K17" s="93" t="s">
        <v>436</v>
      </c>
      <c r="L17" s="93"/>
      <c r="M17" s="93">
        <v>8</v>
      </c>
    </row>
    <row r="18" spans="1:13" x14ac:dyDescent="0.2">
      <c r="A18" s="93" t="s">
        <v>420</v>
      </c>
      <c r="B18" s="93">
        <v>100</v>
      </c>
      <c r="C18" s="93">
        <v>9</v>
      </c>
      <c r="D18" s="93">
        <v>91</v>
      </c>
      <c r="E18" s="93">
        <v>11.29</v>
      </c>
      <c r="F18" s="93">
        <v>1</v>
      </c>
      <c r="G18" s="93">
        <v>3</v>
      </c>
      <c r="H18" s="93">
        <v>8.0570000000000004</v>
      </c>
      <c r="I18" s="93">
        <v>8</v>
      </c>
      <c r="K18" s="93" t="s">
        <v>437</v>
      </c>
      <c r="L18" s="93"/>
      <c r="M18" s="93">
        <v>4.6189999999999998</v>
      </c>
    </row>
    <row r="19" spans="1:13" x14ac:dyDescent="0.2">
      <c r="K19" s="93" t="s">
        <v>438</v>
      </c>
      <c r="L19" s="93"/>
      <c r="M19" s="93" t="s">
        <v>439</v>
      </c>
    </row>
    <row r="20" spans="1:13" ht="16" x14ac:dyDescent="0.2">
      <c r="A20" s="49" t="s">
        <v>440</v>
      </c>
      <c r="K20" s="93" t="s">
        <v>441</v>
      </c>
      <c r="L20" s="93"/>
      <c r="M20" s="93">
        <v>0.95750000000000002</v>
      </c>
    </row>
    <row r="21" spans="1:13" x14ac:dyDescent="0.2">
      <c r="A21" s="93" t="s">
        <v>386</v>
      </c>
      <c r="B21" s="93">
        <v>1</v>
      </c>
      <c r="C21" s="93"/>
      <c r="D21" s="93"/>
      <c r="E21" s="93"/>
      <c r="F21" s="93"/>
      <c r="G21" s="93"/>
      <c r="H21" s="93"/>
      <c r="I21" s="93"/>
    </row>
    <row r="22" spans="1:13" ht="16" x14ac:dyDescent="0.2">
      <c r="A22" s="93" t="s">
        <v>388</v>
      </c>
      <c r="B22" s="93">
        <v>4</v>
      </c>
      <c r="C22" s="93"/>
      <c r="D22" s="93"/>
      <c r="E22" s="93"/>
      <c r="F22" s="93"/>
      <c r="G22" s="93"/>
      <c r="H22" s="93"/>
      <c r="I22" s="93"/>
      <c r="K22" s="34" t="s">
        <v>442</v>
      </c>
    </row>
    <row r="23" spans="1:13" x14ac:dyDescent="0.2">
      <c r="A23" s="93" t="s">
        <v>390</v>
      </c>
      <c r="B23" s="93">
        <v>0.05</v>
      </c>
      <c r="C23" s="93"/>
      <c r="D23" s="93"/>
      <c r="E23" s="93"/>
      <c r="F23" s="93"/>
      <c r="G23" s="93"/>
      <c r="H23" s="93"/>
      <c r="I23" s="93"/>
      <c r="K23" s="93"/>
      <c r="L23" s="93" t="s">
        <v>295</v>
      </c>
      <c r="M23" s="93" t="s">
        <v>443</v>
      </c>
    </row>
    <row r="24" spans="1:13" x14ac:dyDescent="0.2">
      <c r="A24" s="93"/>
      <c r="B24" s="93"/>
      <c r="C24" s="93"/>
      <c r="D24" s="93"/>
      <c r="E24" s="93"/>
      <c r="F24" s="93"/>
      <c r="G24" s="93"/>
      <c r="H24" s="93"/>
      <c r="I24" s="93"/>
      <c r="K24" s="93" t="s">
        <v>389</v>
      </c>
      <c r="L24" s="93">
        <v>100</v>
      </c>
      <c r="M24" s="93">
        <v>100</v>
      </c>
    </row>
    <row r="25" spans="1:13" x14ac:dyDescent="0.2">
      <c r="A25" s="93" t="s">
        <v>393</v>
      </c>
      <c r="B25" s="93" t="s">
        <v>444</v>
      </c>
      <c r="C25" s="93" t="s">
        <v>395</v>
      </c>
      <c r="D25" s="93" t="s">
        <v>396</v>
      </c>
      <c r="E25" s="93" t="s">
        <v>397</v>
      </c>
      <c r="F25" s="93" t="s">
        <v>398</v>
      </c>
      <c r="G25" s="93" t="s">
        <v>399</v>
      </c>
      <c r="H25" s="93"/>
      <c r="I25" s="93"/>
      <c r="K25" s="93" t="s">
        <v>391</v>
      </c>
      <c r="L25" s="93">
        <v>100</v>
      </c>
      <c r="M25" s="93">
        <v>49.33</v>
      </c>
    </row>
    <row r="26" spans="1:13" x14ac:dyDescent="0.2">
      <c r="A26" s="93" t="s">
        <v>445</v>
      </c>
      <c r="B26" s="93">
        <v>40.67</v>
      </c>
      <c r="C26" s="93" t="s">
        <v>446</v>
      </c>
      <c r="D26" s="93" t="s">
        <v>273</v>
      </c>
      <c r="E26" s="93" t="s">
        <v>416</v>
      </c>
      <c r="F26" s="93">
        <v>1.4E-3</v>
      </c>
      <c r="G26" s="93" t="s">
        <v>404</v>
      </c>
      <c r="H26" s="93" t="s">
        <v>447</v>
      </c>
      <c r="I26" s="93"/>
      <c r="K26" s="93" t="s">
        <v>392</v>
      </c>
      <c r="L26" s="93">
        <v>1</v>
      </c>
      <c r="M26" s="93">
        <v>3</v>
      </c>
    </row>
    <row r="27" spans="1:13" x14ac:dyDescent="0.2">
      <c r="A27" s="93" t="s">
        <v>448</v>
      </c>
      <c r="B27" s="93">
        <v>49.33</v>
      </c>
      <c r="C27" s="93" t="s">
        <v>449</v>
      </c>
      <c r="D27" s="93" t="s">
        <v>273</v>
      </c>
      <c r="E27" s="93" t="s">
        <v>271</v>
      </c>
      <c r="F27" s="93">
        <v>4.0000000000000002E-4</v>
      </c>
      <c r="G27" s="93" t="s">
        <v>410</v>
      </c>
      <c r="H27" s="93" t="s">
        <v>450</v>
      </c>
      <c r="I27" s="93"/>
      <c r="K27" s="93"/>
      <c r="L27" s="93"/>
      <c r="M27" s="93"/>
    </row>
    <row r="28" spans="1:13" x14ac:dyDescent="0.2">
      <c r="A28" s="93" t="s">
        <v>451</v>
      </c>
      <c r="B28" s="93">
        <v>76</v>
      </c>
      <c r="C28" s="93" t="s">
        <v>452</v>
      </c>
      <c r="D28" s="93" t="s">
        <v>273</v>
      </c>
      <c r="E28" s="93" t="s">
        <v>453</v>
      </c>
      <c r="F28" s="93" t="s">
        <v>454</v>
      </c>
      <c r="G28" s="93" t="s">
        <v>417</v>
      </c>
      <c r="H28" s="93" t="s">
        <v>455</v>
      </c>
      <c r="I28" s="93"/>
      <c r="K28" s="93" t="s">
        <v>406</v>
      </c>
      <c r="L28" s="93" t="s">
        <v>407</v>
      </c>
      <c r="M28" s="93"/>
    </row>
    <row r="29" spans="1:13" x14ac:dyDescent="0.2">
      <c r="A29" s="93" t="s">
        <v>456</v>
      </c>
      <c r="B29" s="93">
        <v>79.67</v>
      </c>
      <c r="C29" s="93" t="s">
        <v>457</v>
      </c>
      <c r="D29" s="93" t="s">
        <v>273</v>
      </c>
      <c r="E29" s="93" t="s">
        <v>453</v>
      </c>
      <c r="F29" s="93" t="s">
        <v>454</v>
      </c>
      <c r="G29" s="93" t="s">
        <v>422</v>
      </c>
      <c r="H29" s="93" t="s">
        <v>458</v>
      </c>
      <c r="I29" s="93"/>
      <c r="K29" s="93" t="s">
        <v>412</v>
      </c>
      <c r="L29" s="93"/>
      <c r="M29" s="93" t="s">
        <v>459</v>
      </c>
    </row>
    <row r="30" spans="1:13" x14ac:dyDescent="0.2">
      <c r="A30" s="93"/>
      <c r="B30" s="93"/>
      <c r="C30" s="93"/>
      <c r="D30" s="93"/>
      <c r="E30" s="93"/>
      <c r="F30" s="93"/>
      <c r="G30" s="93"/>
      <c r="H30" s="93"/>
      <c r="I30" s="93"/>
      <c r="K30" s="93" t="s">
        <v>419</v>
      </c>
      <c r="L30" s="93"/>
      <c r="M30" s="93">
        <v>6.7000000000000002E-3</v>
      </c>
    </row>
    <row r="31" spans="1:13" x14ac:dyDescent="0.2">
      <c r="A31" s="93" t="s">
        <v>426</v>
      </c>
      <c r="B31" s="93" t="s">
        <v>427</v>
      </c>
      <c r="C31" s="93" t="s">
        <v>428</v>
      </c>
      <c r="D31" s="93" t="s">
        <v>444</v>
      </c>
      <c r="E31" s="93" t="s">
        <v>429</v>
      </c>
      <c r="F31" s="93" t="s">
        <v>430</v>
      </c>
      <c r="G31" s="93" t="s">
        <v>431</v>
      </c>
      <c r="H31" s="93" t="s">
        <v>432</v>
      </c>
      <c r="I31" s="93" t="s">
        <v>433</v>
      </c>
      <c r="K31" s="93" t="s">
        <v>424</v>
      </c>
      <c r="L31" s="93"/>
      <c r="M31" s="93" t="s">
        <v>416</v>
      </c>
    </row>
    <row r="32" spans="1:13" x14ac:dyDescent="0.2">
      <c r="A32" s="93" t="s">
        <v>445</v>
      </c>
      <c r="B32" s="93">
        <v>100</v>
      </c>
      <c r="C32" s="93">
        <v>59.33</v>
      </c>
      <c r="D32" s="93">
        <v>40.67</v>
      </c>
      <c r="E32" s="93">
        <v>7.28</v>
      </c>
      <c r="F32" s="93">
        <v>1</v>
      </c>
      <c r="G32" s="93">
        <v>3</v>
      </c>
      <c r="H32" s="93">
        <v>5.5860000000000003</v>
      </c>
      <c r="I32" s="93">
        <v>8</v>
      </c>
      <c r="K32" s="93" t="s">
        <v>425</v>
      </c>
      <c r="L32" s="93"/>
      <c r="M32" s="93" t="s">
        <v>273</v>
      </c>
    </row>
    <row r="33" spans="1:13" x14ac:dyDescent="0.2">
      <c r="A33" s="93" t="s">
        <v>448</v>
      </c>
      <c r="B33" s="93">
        <v>100</v>
      </c>
      <c r="C33" s="93">
        <v>50.67</v>
      </c>
      <c r="D33" s="93">
        <v>49.33</v>
      </c>
      <c r="E33" s="93">
        <v>7.28</v>
      </c>
      <c r="F33" s="93">
        <v>1</v>
      </c>
      <c r="G33" s="93">
        <v>3</v>
      </c>
      <c r="H33" s="93">
        <v>6.7759999999999998</v>
      </c>
      <c r="I33" s="93">
        <v>8</v>
      </c>
      <c r="K33" s="93"/>
      <c r="L33" s="93"/>
      <c r="M33" s="93"/>
    </row>
    <row r="34" spans="1:13" x14ac:dyDescent="0.2">
      <c r="A34" s="93" t="s">
        <v>451</v>
      </c>
      <c r="B34" s="93">
        <v>100</v>
      </c>
      <c r="C34" s="93">
        <v>24</v>
      </c>
      <c r="D34" s="93">
        <v>76</v>
      </c>
      <c r="E34" s="93">
        <v>7.28</v>
      </c>
      <c r="F34" s="93">
        <v>1</v>
      </c>
      <c r="G34" s="93">
        <v>3</v>
      </c>
      <c r="H34" s="93">
        <v>10.44</v>
      </c>
      <c r="I34" s="93">
        <v>8</v>
      </c>
      <c r="K34" s="93" t="s">
        <v>434</v>
      </c>
      <c r="L34" s="93"/>
      <c r="M34" s="93"/>
    </row>
    <row r="35" spans="1:13" x14ac:dyDescent="0.2">
      <c r="A35" s="93" t="s">
        <v>456</v>
      </c>
      <c r="B35" s="93">
        <v>100</v>
      </c>
      <c r="C35" s="93">
        <v>20.329999999999998</v>
      </c>
      <c r="D35" s="93">
        <v>79.67</v>
      </c>
      <c r="E35" s="93">
        <v>7.28</v>
      </c>
      <c r="F35" s="93">
        <v>1</v>
      </c>
      <c r="G35" s="93">
        <v>3</v>
      </c>
      <c r="H35" s="93">
        <v>10.94</v>
      </c>
      <c r="I35" s="93">
        <v>8</v>
      </c>
      <c r="K35" s="93" t="s">
        <v>435</v>
      </c>
      <c r="L35" s="93"/>
      <c r="M35" s="93">
        <v>-50.67</v>
      </c>
    </row>
    <row r="36" spans="1:13" x14ac:dyDescent="0.2">
      <c r="K36" s="93" t="s">
        <v>436</v>
      </c>
      <c r="L36" s="93"/>
      <c r="M36" s="93">
        <v>7.234</v>
      </c>
    </row>
    <row r="37" spans="1:13" ht="16" x14ac:dyDescent="0.2">
      <c r="A37" s="94" t="s">
        <v>460</v>
      </c>
      <c r="K37" s="93" t="s">
        <v>437</v>
      </c>
      <c r="L37" s="93"/>
      <c r="M37" s="93">
        <v>4.1769999999999996</v>
      </c>
    </row>
    <row r="38" spans="1:13" x14ac:dyDescent="0.2">
      <c r="A38" s="93" t="s">
        <v>386</v>
      </c>
      <c r="B38" s="93">
        <v>1</v>
      </c>
      <c r="C38" s="93"/>
      <c r="D38" s="93"/>
      <c r="E38" s="93"/>
      <c r="F38" s="93"/>
      <c r="G38" s="93"/>
      <c r="H38" s="93"/>
      <c r="I38" s="93"/>
      <c r="K38" s="93" t="s">
        <v>438</v>
      </c>
      <c r="L38" s="93"/>
      <c r="M38" s="93" t="s">
        <v>461</v>
      </c>
    </row>
    <row r="39" spans="1:13" x14ac:dyDescent="0.2">
      <c r="A39" s="93" t="s">
        <v>388</v>
      </c>
      <c r="B39" s="93">
        <v>4</v>
      </c>
      <c r="C39" s="93"/>
      <c r="D39" s="93"/>
      <c r="E39" s="93"/>
      <c r="F39" s="93"/>
      <c r="G39" s="93"/>
      <c r="H39" s="93"/>
      <c r="I39" s="93"/>
      <c r="K39" s="93" t="s">
        <v>441</v>
      </c>
      <c r="L39" s="93"/>
      <c r="M39" s="93">
        <v>0.98660000000000003</v>
      </c>
    </row>
    <row r="40" spans="1:13" x14ac:dyDescent="0.2">
      <c r="A40" s="93" t="s">
        <v>390</v>
      </c>
      <c r="B40" s="93">
        <v>0.05</v>
      </c>
      <c r="C40" s="93"/>
      <c r="D40" s="93"/>
      <c r="E40" s="93"/>
      <c r="F40" s="93"/>
      <c r="G40" s="93"/>
      <c r="H40" s="93"/>
      <c r="I40" s="93"/>
    </row>
    <row r="41" spans="1:13" ht="16" x14ac:dyDescent="0.2">
      <c r="A41" s="93"/>
      <c r="B41" s="93"/>
      <c r="C41" s="93"/>
      <c r="D41" s="93"/>
      <c r="E41" s="93"/>
      <c r="F41" s="93"/>
      <c r="G41" s="93"/>
      <c r="H41" s="93"/>
      <c r="I41" s="93"/>
      <c r="K41" s="34" t="s">
        <v>462</v>
      </c>
    </row>
    <row r="42" spans="1:13" x14ac:dyDescent="0.2">
      <c r="A42" s="93" t="s">
        <v>393</v>
      </c>
      <c r="B42" s="93" t="s">
        <v>394</v>
      </c>
      <c r="C42" s="93" t="s">
        <v>395</v>
      </c>
      <c r="D42" s="93" t="s">
        <v>396</v>
      </c>
      <c r="E42" s="93" t="s">
        <v>397</v>
      </c>
      <c r="F42" s="93" t="s">
        <v>398</v>
      </c>
      <c r="G42" s="93" t="s">
        <v>399</v>
      </c>
      <c r="H42" s="93"/>
      <c r="I42" s="93"/>
      <c r="K42" s="93"/>
      <c r="L42" s="93" t="s">
        <v>295</v>
      </c>
      <c r="M42" s="93" t="s">
        <v>463</v>
      </c>
    </row>
    <row r="43" spans="1:13" x14ac:dyDescent="0.2">
      <c r="A43" s="93" t="s">
        <v>464</v>
      </c>
      <c r="B43" s="93">
        <v>11.33</v>
      </c>
      <c r="C43" s="93" t="s">
        <v>465</v>
      </c>
      <c r="D43" s="93" t="s">
        <v>402</v>
      </c>
      <c r="E43" s="93" t="s">
        <v>403</v>
      </c>
      <c r="F43" s="93">
        <v>0.5877</v>
      </c>
      <c r="G43" s="93" t="s">
        <v>404</v>
      </c>
      <c r="H43" s="93" t="s">
        <v>466</v>
      </c>
      <c r="I43" s="93"/>
      <c r="K43" s="93" t="s">
        <v>389</v>
      </c>
      <c r="L43" s="93">
        <v>100</v>
      </c>
      <c r="M43" s="93">
        <v>100</v>
      </c>
    </row>
    <row r="44" spans="1:13" x14ac:dyDescent="0.2">
      <c r="A44" s="93" t="s">
        <v>467</v>
      </c>
      <c r="B44" s="93">
        <v>43.33</v>
      </c>
      <c r="C44" s="93" t="s">
        <v>468</v>
      </c>
      <c r="D44" s="93" t="s">
        <v>273</v>
      </c>
      <c r="E44" s="93" t="s">
        <v>416</v>
      </c>
      <c r="F44" s="93">
        <v>9.2999999999999992E-3</v>
      </c>
      <c r="G44" s="93" t="s">
        <v>410</v>
      </c>
      <c r="H44" s="93" t="s">
        <v>469</v>
      </c>
      <c r="I44" s="93"/>
      <c r="K44" s="93" t="s">
        <v>391</v>
      </c>
      <c r="L44" s="93">
        <v>100</v>
      </c>
      <c r="M44" s="93">
        <v>96</v>
      </c>
    </row>
    <row r="45" spans="1:13" x14ac:dyDescent="0.2">
      <c r="A45" s="93" t="s">
        <v>470</v>
      </c>
      <c r="B45" s="93">
        <v>66</v>
      </c>
      <c r="C45" s="93" t="s">
        <v>471</v>
      </c>
      <c r="D45" s="93" t="s">
        <v>273</v>
      </c>
      <c r="E45" s="93" t="s">
        <v>271</v>
      </c>
      <c r="F45" s="93">
        <v>6.9999999999999999E-4</v>
      </c>
      <c r="G45" s="93" t="s">
        <v>417</v>
      </c>
      <c r="H45" s="93" t="s">
        <v>472</v>
      </c>
      <c r="I45" s="93"/>
      <c r="K45" s="93" t="s">
        <v>392</v>
      </c>
      <c r="L45" s="93">
        <v>1</v>
      </c>
      <c r="M45" s="93">
        <v>3</v>
      </c>
    </row>
    <row r="46" spans="1:13" x14ac:dyDescent="0.2">
      <c r="A46" s="93" t="s">
        <v>473</v>
      </c>
      <c r="B46" s="93">
        <v>80.67</v>
      </c>
      <c r="C46" s="93" t="s">
        <v>474</v>
      </c>
      <c r="D46" s="93" t="s">
        <v>273</v>
      </c>
      <c r="E46" s="93" t="s">
        <v>271</v>
      </c>
      <c r="F46" s="93">
        <v>2.0000000000000001E-4</v>
      </c>
      <c r="G46" s="93" t="s">
        <v>422</v>
      </c>
      <c r="H46" s="93" t="s">
        <v>475</v>
      </c>
      <c r="I46" s="93"/>
      <c r="K46" s="93"/>
      <c r="L46" s="93"/>
      <c r="M46" s="93"/>
    </row>
    <row r="47" spans="1:13" x14ac:dyDescent="0.2">
      <c r="A47" s="93"/>
      <c r="B47" s="93"/>
      <c r="C47" s="93"/>
      <c r="D47" s="93"/>
      <c r="E47" s="93"/>
      <c r="F47" s="93"/>
      <c r="G47" s="93"/>
      <c r="H47" s="93"/>
      <c r="I47" s="93"/>
      <c r="K47" s="93" t="s">
        <v>406</v>
      </c>
      <c r="L47" s="93" t="s">
        <v>407</v>
      </c>
      <c r="M47" s="93"/>
    </row>
    <row r="48" spans="1:13" x14ac:dyDescent="0.2">
      <c r="A48" s="93" t="s">
        <v>426</v>
      </c>
      <c r="B48" s="93" t="s">
        <v>427</v>
      </c>
      <c r="C48" s="93" t="s">
        <v>428</v>
      </c>
      <c r="D48" s="93" t="s">
        <v>394</v>
      </c>
      <c r="E48" s="93" t="s">
        <v>429</v>
      </c>
      <c r="F48" s="93" t="s">
        <v>430</v>
      </c>
      <c r="G48" s="93" t="s">
        <v>431</v>
      </c>
      <c r="H48" s="93" t="s">
        <v>432</v>
      </c>
      <c r="I48" s="93" t="s">
        <v>433</v>
      </c>
      <c r="K48" s="93" t="s">
        <v>412</v>
      </c>
      <c r="L48" s="93"/>
      <c r="M48" s="93" t="s">
        <v>476</v>
      </c>
    </row>
    <row r="49" spans="1:13" x14ac:dyDescent="0.2">
      <c r="A49" s="93" t="s">
        <v>464</v>
      </c>
      <c r="B49" s="93">
        <v>100</v>
      </c>
      <c r="C49" s="93">
        <v>88.67</v>
      </c>
      <c r="D49" s="93">
        <v>11.33</v>
      </c>
      <c r="E49" s="93">
        <v>10.69</v>
      </c>
      <c r="F49" s="93">
        <v>1</v>
      </c>
      <c r="G49" s="93">
        <v>3</v>
      </c>
      <c r="H49" s="93">
        <v>1.06</v>
      </c>
      <c r="I49" s="93">
        <v>8</v>
      </c>
      <c r="K49" s="93" t="s">
        <v>419</v>
      </c>
      <c r="L49" s="93"/>
      <c r="M49" s="93">
        <v>0.30009999999999998</v>
      </c>
    </row>
    <row r="50" spans="1:13" x14ac:dyDescent="0.2">
      <c r="A50" s="93" t="s">
        <v>467</v>
      </c>
      <c r="B50" s="93">
        <v>100</v>
      </c>
      <c r="C50" s="93">
        <v>56.67</v>
      </c>
      <c r="D50" s="93">
        <v>43.33</v>
      </c>
      <c r="E50" s="93">
        <v>10.69</v>
      </c>
      <c r="F50" s="93">
        <v>1</v>
      </c>
      <c r="G50" s="93">
        <v>3</v>
      </c>
      <c r="H50" s="93">
        <v>4.0529999999999999</v>
      </c>
      <c r="I50" s="93">
        <v>8</v>
      </c>
      <c r="K50" s="93" t="s">
        <v>424</v>
      </c>
      <c r="L50" s="93"/>
      <c r="M50" s="93" t="s">
        <v>403</v>
      </c>
    </row>
    <row r="51" spans="1:13" x14ac:dyDescent="0.2">
      <c r="A51" s="93" t="s">
        <v>470</v>
      </c>
      <c r="B51" s="93">
        <v>100</v>
      </c>
      <c r="C51" s="93">
        <v>34</v>
      </c>
      <c r="D51" s="93">
        <v>66</v>
      </c>
      <c r="E51" s="93">
        <v>10.69</v>
      </c>
      <c r="F51" s="93">
        <v>1</v>
      </c>
      <c r="G51" s="93">
        <v>3</v>
      </c>
      <c r="H51" s="93">
        <v>6.1719999999999997</v>
      </c>
      <c r="I51" s="93">
        <v>8</v>
      </c>
      <c r="K51" s="93" t="s">
        <v>425</v>
      </c>
      <c r="L51" s="93"/>
      <c r="M51" s="93" t="s">
        <v>402</v>
      </c>
    </row>
    <row r="52" spans="1:13" x14ac:dyDescent="0.2">
      <c r="A52" s="93" t="s">
        <v>473</v>
      </c>
      <c r="B52" s="93">
        <v>100</v>
      </c>
      <c r="C52" s="93">
        <v>19.329999999999998</v>
      </c>
      <c r="D52" s="93">
        <v>80.67</v>
      </c>
      <c r="E52" s="93">
        <v>10.69</v>
      </c>
      <c r="F52" s="93">
        <v>1</v>
      </c>
      <c r="G52" s="93">
        <v>3</v>
      </c>
      <c r="H52" s="93">
        <v>7.5439999999999996</v>
      </c>
      <c r="I52" s="93">
        <v>8</v>
      </c>
      <c r="K52" s="93"/>
      <c r="L52" s="93"/>
      <c r="M52" s="93"/>
    </row>
    <row r="53" spans="1:13" x14ac:dyDescent="0.2">
      <c r="K53" s="93" t="s">
        <v>434</v>
      </c>
      <c r="L53" s="93"/>
      <c r="M53" s="93"/>
    </row>
    <row r="54" spans="1:13" ht="16" x14ac:dyDescent="0.2">
      <c r="A54" s="94" t="s">
        <v>477</v>
      </c>
      <c r="K54" s="93" t="s">
        <v>435</v>
      </c>
      <c r="L54" s="93"/>
      <c r="M54" s="93">
        <v>-4</v>
      </c>
    </row>
    <row r="55" spans="1:13" x14ac:dyDescent="0.2">
      <c r="A55" s="93" t="s">
        <v>386</v>
      </c>
      <c r="B55" s="93">
        <v>1</v>
      </c>
      <c r="C55" s="93"/>
      <c r="D55" s="93"/>
      <c r="E55" s="93"/>
      <c r="F55" s="93"/>
      <c r="G55" s="93"/>
      <c r="H55" s="93"/>
      <c r="I55" s="93"/>
      <c r="K55" s="93" t="s">
        <v>436</v>
      </c>
      <c r="L55" s="93"/>
      <c r="M55" s="93">
        <v>5</v>
      </c>
    </row>
    <row r="56" spans="1:13" x14ac:dyDescent="0.2">
      <c r="A56" s="93" t="s">
        <v>388</v>
      </c>
      <c r="B56" s="93">
        <v>4</v>
      </c>
      <c r="C56" s="93"/>
      <c r="D56" s="93"/>
      <c r="E56" s="93"/>
      <c r="F56" s="93"/>
      <c r="G56" s="93"/>
      <c r="H56" s="93"/>
      <c r="I56" s="93"/>
      <c r="K56" s="93" t="s">
        <v>437</v>
      </c>
      <c r="L56" s="93"/>
      <c r="M56" s="93">
        <v>2.887</v>
      </c>
    </row>
    <row r="57" spans="1:13" x14ac:dyDescent="0.2">
      <c r="A57" s="93" t="s">
        <v>390</v>
      </c>
      <c r="B57" s="93">
        <v>0.05</v>
      </c>
      <c r="C57" s="93"/>
      <c r="D57" s="93"/>
      <c r="E57" s="93"/>
      <c r="F57" s="93"/>
      <c r="G57" s="93"/>
      <c r="H57" s="93"/>
      <c r="I57" s="93"/>
      <c r="K57" s="93" t="s">
        <v>438</v>
      </c>
      <c r="L57" s="93"/>
      <c r="M57" s="93" t="s">
        <v>478</v>
      </c>
    </row>
    <row r="58" spans="1:13" x14ac:dyDescent="0.2">
      <c r="A58" s="93"/>
      <c r="B58" s="93"/>
      <c r="C58" s="93"/>
      <c r="D58" s="93"/>
      <c r="E58" s="93"/>
      <c r="F58" s="93"/>
      <c r="G58" s="93"/>
      <c r="H58" s="93"/>
      <c r="I58" s="93"/>
      <c r="K58" s="93" t="s">
        <v>441</v>
      </c>
      <c r="L58" s="93"/>
      <c r="M58" s="93">
        <v>0.48980000000000001</v>
      </c>
    </row>
    <row r="59" spans="1:13" x14ac:dyDescent="0.2">
      <c r="A59" s="93" t="s">
        <v>393</v>
      </c>
      <c r="B59" s="93" t="s">
        <v>394</v>
      </c>
      <c r="C59" s="93" t="s">
        <v>395</v>
      </c>
      <c r="D59" s="93" t="s">
        <v>396</v>
      </c>
      <c r="E59" s="93" t="s">
        <v>397</v>
      </c>
      <c r="F59" s="93" t="s">
        <v>398</v>
      </c>
      <c r="G59" s="93" t="s">
        <v>399</v>
      </c>
      <c r="H59" s="93"/>
      <c r="I59" s="93"/>
    </row>
    <row r="60" spans="1:13" ht="16" x14ac:dyDescent="0.2">
      <c r="A60" s="93" t="s">
        <v>479</v>
      </c>
      <c r="B60" s="93">
        <v>0.33329999999999999</v>
      </c>
      <c r="C60" s="93" t="s">
        <v>480</v>
      </c>
      <c r="D60" s="93" t="s">
        <v>402</v>
      </c>
      <c r="E60" s="93" t="s">
        <v>403</v>
      </c>
      <c r="F60" s="93" t="s">
        <v>481</v>
      </c>
      <c r="G60" s="93" t="s">
        <v>404</v>
      </c>
      <c r="H60" s="93" t="s">
        <v>482</v>
      </c>
      <c r="I60" s="93"/>
      <c r="K60" s="34" t="s">
        <v>483</v>
      </c>
    </row>
    <row r="61" spans="1:13" x14ac:dyDescent="0.2">
      <c r="A61" s="93" t="s">
        <v>484</v>
      </c>
      <c r="B61" s="93">
        <v>7.6669999999999998</v>
      </c>
      <c r="C61" s="93" t="s">
        <v>485</v>
      </c>
      <c r="D61" s="93" t="s">
        <v>402</v>
      </c>
      <c r="E61" s="93" t="s">
        <v>403</v>
      </c>
      <c r="F61" s="93">
        <v>0.91210000000000002</v>
      </c>
      <c r="G61" s="93" t="s">
        <v>410</v>
      </c>
      <c r="H61" s="93" t="s">
        <v>486</v>
      </c>
      <c r="I61" s="93"/>
      <c r="K61" s="93"/>
      <c r="L61" s="93" t="s">
        <v>295</v>
      </c>
      <c r="M61" s="93" t="s">
        <v>487</v>
      </c>
    </row>
    <row r="62" spans="1:13" x14ac:dyDescent="0.2">
      <c r="A62" s="93" t="s">
        <v>488</v>
      </c>
      <c r="B62" s="93">
        <v>13.33</v>
      </c>
      <c r="C62" s="93" t="s">
        <v>489</v>
      </c>
      <c r="D62" s="93" t="s">
        <v>402</v>
      </c>
      <c r="E62" s="93" t="s">
        <v>403</v>
      </c>
      <c r="F62" s="93">
        <v>0.67589999999999995</v>
      </c>
      <c r="G62" s="93" t="s">
        <v>417</v>
      </c>
      <c r="H62" s="93" t="s">
        <v>490</v>
      </c>
      <c r="I62" s="93"/>
      <c r="K62" s="93" t="s">
        <v>389</v>
      </c>
      <c r="L62" s="93">
        <v>100</v>
      </c>
      <c r="M62" s="93">
        <v>100</v>
      </c>
    </row>
    <row r="63" spans="1:13" x14ac:dyDescent="0.2">
      <c r="A63" s="93" t="s">
        <v>491</v>
      </c>
      <c r="B63" s="93">
        <v>11.33</v>
      </c>
      <c r="C63" s="93" t="s">
        <v>492</v>
      </c>
      <c r="D63" s="93" t="s">
        <v>402</v>
      </c>
      <c r="E63" s="93" t="s">
        <v>403</v>
      </c>
      <c r="F63" s="93">
        <v>0.76619999999999999</v>
      </c>
      <c r="G63" s="93" t="s">
        <v>422</v>
      </c>
      <c r="H63" s="93" t="s">
        <v>493</v>
      </c>
      <c r="I63" s="93"/>
      <c r="K63" s="93" t="s">
        <v>391</v>
      </c>
      <c r="L63" s="93">
        <v>100</v>
      </c>
      <c r="M63" s="93">
        <v>89</v>
      </c>
    </row>
    <row r="64" spans="1:13" x14ac:dyDescent="0.2">
      <c r="A64" s="93"/>
      <c r="B64" s="93"/>
      <c r="C64" s="93"/>
      <c r="D64" s="93"/>
      <c r="E64" s="93"/>
      <c r="F64" s="93"/>
      <c r="G64" s="93"/>
      <c r="H64" s="93"/>
      <c r="I64" s="93"/>
      <c r="K64" s="93" t="s">
        <v>392</v>
      </c>
      <c r="L64" s="93">
        <v>1</v>
      </c>
      <c r="M64" s="93">
        <v>3</v>
      </c>
    </row>
    <row r="65" spans="1:14" x14ac:dyDescent="0.2">
      <c r="A65" s="93" t="s">
        <v>426</v>
      </c>
      <c r="B65" s="93" t="s">
        <v>427</v>
      </c>
      <c r="C65" s="93" t="s">
        <v>428</v>
      </c>
      <c r="D65" s="93" t="s">
        <v>394</v>
      </c>
      <c r="E65" s="93" t="s">
        <v>429</v>
      </c>
      <c r="F65" s="93" t="s">
        <v>430</v>
      </c>
      <c r="G65" s="93" t="s">
        <v>431</v>
      </c>
      <c r="H65" s="93" t="s">
        <v>432</v>
      </c>
      <c r="I65" s="93" t="s">
        <v>433</v>
      </c>
      <c r="K65" s="93"/>
      <c r="L65" s="93"/>
      <c r="M65" s="93"/>
    </row>
    <row r="66" spans="1:14" x14ac:dyDescent="0.2">
      <c r="A66" s="93" t="s">
        <v>479</v>
      </c>
      <c r="B66" s="93">
        <v>100</v>
      </c>
      <c r="C66" s="93">
        <v>99.67</v>
      </c>
      <c r="D66" s="93">
        <v>0.33329999999999999</v>
      </c>
      <c r="E66" s="93">
        <v>14.45</v>
      </c>
      <c r="F66" s="93">
        <v>1</v>
      </c>
      <c r="G66" s="93">
        <v>3</v>
      </c>
      <c r="H66" s="93">
        <v>2.307E-2</v>
      </c>
      <c r="I66" s="93">
        <v>8</v>
      </c>
      <c r="K66" s="93" t="s">
        <v>406</v>
      </c>
      <c r="L66" s="93" t="s">
        <v>407</v>
      </c>
      <c r="M66" s="93"/>
    </row>
    <row r="67" spans="1:14" x14ac:dyDescent="0.2">
      <c r="A67" s="93" t="s">
        <v>484</v>
      </c>
      <c r="B67" s="93">
        <v>100</v>
      </c>
      <c r="C67" s="93">
        <v>92.33</v>
      </c>
      <c r="D67" s="93">
        <v>7.6669999999999998</v>
      </c>
      <c r="E67" s="93">
        <v>14.45</v>
      </c>
      <c r="F67" s="93">
        <v>1</v>
      </c>
      <c r="G67" s="93">
        <v>3</v>
      </c>
      <c r="H67" s="93">
        <v>0.53059999999999996</v>
      </c>
      <c r="I67" s="93">
        <v>8</v>
      </c>
      <c r="K67" s="93" t="s">
        <v>412</v>
      </c>
      <c r="L67" s="93"/>
      <c r="M67" s="93" t="s">
        <v>494</v>
      </c>
    </row>
    <row r="68" spans="1:14" x14ac:dyDescent="0.2">
      <c r="A68" s="93" t="s">
        <v>488</v>
      </c>
      <c r="B68" s="93">
        <v>100</v>
      </c>
      <c r="C68" s="93">
        <v>86.67</v>
      </c>
      <c r="D68" s="93">
        <v>13.33</v>
      </c>
      <c r="E68" s="93">
        <v>14.45</v>
      </c>
      <c r="F68" s="93">
        <v>1</v>
      </c>
      <c r="G68" s="93">
        <v>3</v>
      </c>
      <c r="H68" s="93">
        <v>0.92279999999999995</v>
      </c>
      <c r="I68" s="93">
        <v>8</v>
      </c>
      <c r="K68" s="93" t="s">
        <v>419</v>
      </c>
      <c r="L68" s="93"/>
      <c r="M68" s="93">
        <v>0.40139999999999998</v>
      </c>
    </row>
    <row r="69" spans="1:14" x14ac:dyDescent="0.2">
      <c r="A69" s="93" t="s">
        <v>491</v>
      </c>
      <c r="B69" s="93">
        <v>100</v>
      </c>
      <c r="C69" s="93">
        <v>88.67</v>
      </c>
      <c r="D69" s="93">
        <v>11.33</v>
      </c>
      <c r="E69" s="93">
        <v>14.45</v>
      </c>
      <c r="F69" s="93">
        <v>1</v>
      </c>
      <c r="G69" s="93">
        <v>3</v>
      </c>
      <c r="H69" s="93">
        <v>0.78439999999999999</v>
      </c>
      <c r="I69" s="93">
        <v>8</v>
      </c>
      <c r="K69" s="93" t="s">
        <v>424</v>
      </c>
      <c r="L69" s="93"/>
      <c r="M69" s="93" t="s">
        <v>403</v>
      </c>
    </row>
    <row r="70" spans="1:14" x14ac:dyDescent="0.2">
      <c r="K70" s="93" t="s">
        <v>425</v>
      </c>
      <c r="L70" s="93"/>
      <c r="M70" s="93" t="s">
        <v>402</v>
      </c>
    </row>
    <row r="71" spans="1:14" ht="16" x14ac:dyDescent="0.2">
      <c r="A71" s="49" t="s">
        <v>495</v>
      </c>
      <c r="K71" s="93"/>
      <c r="L71" s="93"/>
      <c r="M71" s="93"/>
    </row>
    <row r="72" spans="1:14" x14ac:dyDescent="0.2">
      <c r="A72" s="93"/>
      <c r="B72" s="93" t="s">
        <v>496</v>
      </c>
      <c r="C72" s="93" t="s">
        <v>265</v>
      </c>
      <c r="D72" s="93" t="s">
        <v>497</v>
      </c>
      <c r="K72" s="93" t="s">
        <v>434</v>
      </c>
      <c r="L72" s="93"/>
      <c r="M72" s="93"/>
    </row>
    <row r="73" spans="1:14" x14ac:dyDescent="0.2">
      <c r="A73" s="93" t="s">
        <v>389</v>
      </c>
      <c r="B73" s="93">
        <v>100</v>
      </c>
      <c r="C73" s="93">
        <v>100</v>
      </c>
      <c r="D73" s="93">
        <v>100</v>
      </c>
      <c r="K73" s="93" t="s">
        <v>435</v>
      </c>
      <c r="L73" s="93"/>
      <c r="M73" s="93">
        <v>-11</v>
      </c>
    </row>
    <row r="74" spans="1:14" x14ac:dyDescent="0.2">
      <c r="A74" s="93" t="s">
        <v>391</v>
      </c>
      <c r="B74" s="93">
        <v>100</v>
      </c>
      <c r="C74" s="93">
        <v>37.67</v>
      </c>
      <c r="D74" s="93">
        <v>31.33</v>
      </c>
      <c r="K74" s="93" t="s">
        <v>436</v>
      </c>
      <c r="L74" s="93"/>
      <c r="M74" s="93">
        <v>18.03</v>
      </c>
    </row>
    <row r="75" spans="1:14" x14ac:dyDescent="0.2">
      <c r="A75" s="93" t="s">
        <v>392</v>
      </c>
      <c r="B75" s="93">
        <v>1</v>
      </c>
      <c r="C75" s="93">
        <v>3</v>
      </c>
      <c r="D75" s="93">
        <v>3</v>
      </c>
      <c r="K75" s="93" t="s">
        <v>437</v>
      </c>
      <c r="L75" s="93"/>
      <c r="M75" s="93">
        <v>10.41</v>
      </c>
    </row>
    <row r="76" spans="1:14" x14ac:dyDescent="0.2">
      <c r="A76" s="93"/>
      <c r="B76" s="93"/>
      <c r="C76" s="93"/>
      <c r="D76" s="93"/>
      <c r="K76" s="93" t="s">
        <v>438</v>
      </c>
      <c r="L76" s="93"/>
      <c r="M76" s="93" t="s">
        <v>498</v>
      </c>
    </row>
    <row r="77" spans="1:14" x14ac:dyDescent="0.2">
      <c r="A77" s="93" t="s">
        <v>406</v>
      </c>
      <c r="B77" s="93" t="s">
        <v>407</v>
      </c>
      <c r="C77" s="93"/>
      <c r="D77" s="93"/>
      <c r="K77" s="93" t="s">
        <v>441</v>
      </c>
      <c r="L77" s="93"/>
      <c r="M77" s="93">
        <v>0.35830000000000001</v>
      </c>
    </row>
    <row r="78" spans="1:14" x14ac:dyDescent="0.2">
      <c r="A78" s="93" t="s">
        <v>412</v>
      </c>
      <c r="B78" s="93"/>
      <c r="C78" s="93" t="s">
        <v>499</v>
      </c>
      <c r="D78" s="93" t="s">
        <v>500</v>
      </c>
    </row>
    <row r="79" spans="1:14" ht="16" x14ac:dyDescent="0.2">
      <c r="A79" s="93" t="s">
        <v>419</v>
      </c>
      <c r="B79" s="93"/>
      <c r="C79" s="93">
        <v>1.77E-2</v>
      </c>
      <c r="D79" s="93">
        <v>4.5999999999999999E-3</v>
      </c>
      <c r="K79" s="49" t="s">
        <v>501</v>
      </c>
    </row>
    <row r="80" spans="1:14" x14ac:dyDescent="0.2">
      <c r="A80" s="93" t="s">
        <v>424</v>
      </c>
      <c r="B80" s="93"/>
      <c r="C80" s="93" t="s">
        <v>289</v>
      </c>
      <c r="D80" s="93" t="s">
        <v>416</v>
      </c>
      <c r="K80" s="93"/>
      <c r="L80" s="93" t="s">
        <v>295</v>
      </c>
      <c r="M80" s="93" t="s">
        <v>265</v>
      </c>
      <c r="N80" s="93" t="s">
        <v>497</v>
      </c>
    </row>
    <row r="81" spans="1:14" x14ac:dyDescent="0.2">
      <c r="A81" s="93" t="s">
        <v>425</v>
      </c>
      <c r="B81" s="93"/>
      <c r="C81" s="93" t="s">
        <v>273</v>
      </c>
      <c r="D81" s="93" t="s">
        <v>273</v>
      </c>
      <c r="K81" s="93" t="s">
        <v>389</v>
      </c>
      <c r="L81" s="93">
        <v>100</v>
      </c>
      <c r="M81" s="93">
        <v>100</v>
      </c>
      <c r="N81" s="93">
        <v>100</v>
      </c>
    </row>
    <row r="82" spans="1:14" x14ac:dyDescent="0.2">
      <c r="A82" s="93"/>
      <c r="B82" s="93"/>
      <c r="C82" s="93"/>
      <c r="D82" s="93"/>
      <c r="K82" s="93" t="s">
        <v>391</v>
      </c>
      <c r="L82" s="93">
        <v>100</v>
      </c>
      <c r="M82" s="93">
        <v>59.67</v>
      </c>
      <c r="N82" s="93">
        <v>76</v>
      </c>
    </row>
    <row r="83" spans="1:14" x14ac:dyDescent="0.2">
      <c r="A83" s="93" t="s">
        <v>278</v>
      </c>
      <c r="B83" s="93"/>
      <c r="C83" s="93"/>
      <c r="D83" s="93"/>
      <c r="K83" s="93" t="s">
        <v>392</v>
      </c>
      <c r="L83" s="93">
        <v>1</v>
      </c>
      <c r="M83" s="93">
        <v>3</v>
      </c>
      <c r="N83" s="93">
        <v>3</v>
      </c>
    </row>
    <row r="84" spans="1:14" x14ac:dyDescent="0.2">
      <c r="A84" s="93" t="s">
        <v>435</v>
      </c>
      <c r="B84" s="93"/>
      <c r="C84" s="93">
        <v>-62.33</v>
      </c>
      <c r="D84" s="93">
        <v>-68.67</v>
      </c>
      <c r="K84" s="93"/>
      <c r="L84" s="93"/>
      <c r="M84" s="93"/>
      <c r="N84" s="93"/>
    </row>
    <row r="85" spans="1:14" x14ac:dyDescent="0.2">
      <c r="A85" s="93" t="s">
        <v>436</v>
      </c>
      <c r="B85" s="93"/>
      <c r="C85" s="93">
        <v>14.57</v>
      </c>
      <c r="D85" s="93">
        <v>8.0830000000000002</v>
      </c>
      <c r="K85" s="93" t="s">
        <v>406</v>
      </c>
      <c r="L85" s="93" t="s">
        <v>407</v>
      </c>
      <c r="M85" s="93"/>
      <c r="N85" s="93"/>
    </row>
    <row r="86" spans="1:14" x14ac:dyDescent="0.2">
      <c r="A86" s="93" t="s">
        <v>437</v>
      </c>
      <c r="B86" s="93"/>
      <c r="C86" s="93">
        <v>8.4130000000000003</v>
      </c>
      <c r="D86" s="93">
        <v>4.6669999999999998</v>
      </c>
      <c r="K86" s="93" t="s">
        <v>412</v>
      </c>
      <c r="L86" s="93"/>
      <c r="M86" s="93" t="s">
        <v>502</v>
      </c>
      <c r="N86" s="93" t="s">
        <v>503</v>
      </c>
    </row>
    <row r="87" spans="1:14" x14ac:dyDescent="0.2">
      <c r="A87" s="93" t="s">
        <v>438</v>
      </c>
      <c r="B87" s="93"/>
      <c r="C87" s="93" t="s">
        <v>504</v>
      </c>
      <c r="D87" s="93" t="s">
        <v>505</v>
      </c>
      <c r="K87" s="93" t="s">
        <v>419</v>
      </c>
      <c r="L87" s="93"/>
      <c r="M87" s="93">
        <v>2.6100000000000002E-2</v>
      </c>
      <c r="N87" s="93">
        <v>9.0700000000000003E-2</v>
      </c>
    </row>
    <row r="88" spans="1:14" x14ac:dyDescent="0.2">
      <c r="A88" s="93" t="s">
        <v>441</v>
      </c>
      <c r="B88" s="93"/>
      <c r="C88" s="93">
        <v>0.96479999999999999</v>
      </c>
      <c r="D88" s="93">
        <v>0.99080000000000001</v>
      </c>
      <c r="K88" s="93" t="s">
        <v>424</v>
      </c>
      <c r="L88" s="93"/>
      <c r="M88" s="93" t="s">
        <v>289</v>
      </c>
      <c r="N88" s="93" t="s">
        <v>403</v>
      </c>
    </row>
    <row r="89" spans="1:14" x14ac:dyDescent="0.2">
      <c r="K89" s="93" t="s">
        <v>425</v>
      </c>
      <c r="L89" s="93"/>
      <c r="M89" s="93" t="s">
        <v>273</v>
      </c>
      <c r="N89" s="93" t="s">
        <v>402</v>
      </c>
    </row>
    <row r="90" spans="1:14" x14ac:dyDescent="0.2">
      <c r="K90" s="93"/>
      <c r="L90" s="93"/>
      <c r="M90" s="93"/>
      <c r="N90" s="93"/>
    </row>
    <row r="91" spans="1:14" x14ac:dyDescent="0.2">
      <c r="K91" s="93" t="s">
        <v>278</v>
      </c>
      <c r="L91" s="93"/>
      <c r="M91" s="93"/>
      <c r="N91" s="93"/>
    </row>
    <row r="92" spans="1:14" x14ac:dyDescent="0.2">
      <c r="K92" s="93" t="s">
        <v>435</v>
      </c>
      <c r="L92" s="93"/>
      <c r="M92" s="93">
        <v>-40.33</v>
      </c>
      <c r="N92" s="93">
        <v>-24</v>
      </c>
    </row>
    <row r="93" spans="1:14" x14ac:dyDescent="0.2">
      <c r="K93" s="93" t="s">
        <v>436</v>
      </c>
      <c r="L93" s="93"/>
      <c r="M93" s="93">
        <v>11.5</v>
      </c>
      <c r="N93" s="93">
        <v>13.45</v>
      </c>
    </row>
    <row r="94" spans="1:14" x14ac:dyDescent="0.2">
      <c r="K94" s="93" t="s">
        <v>437</v>
      </c>
      <c r="L94" s="93"/>
      <c r="M94" s="93">
        <v>6.6420000000000003</v>
      </c>
      <c r="N94" s="93">
        <v>7.7670000000000003</v>
      </c>
    </row>
    <row r="95" spans="1:14" x14ac:dyDescent="0.2">
      <c r="K95" s="93" t="s">
        <v>438</v>
      </c>
      <c r="L95" s="93"/>
      <c r="M95" s="93" t="s">
        <v>506</v>
      </c>
      <c r="N95" s="93" t="s">
        <v>507</v>
      </c>
    </row>
    <row r="96" spans="1:14" x14ac:dyDescent="0.2">
      <c r="K96" s="93" t="s">
        <v>441</v>
      </c>
      <c r="L96" s="93"/>
      <c r="M96" s="93">
        <v>0.9486</v>
      </c>
      <c r="N96" s="93">
        <v>0.82679999999999998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716D7-166E-4FBF-A69C-56228C46AA73}">
  <dimension ref="A1:AD194"/>
  <sheetViews>
    <sheetView topLeftCell="B1" zoomScale="40" zoomScaleNormal="40" workbookViewId="0">
      <selection activeCell="P78" sqref="P78"/>
    </sheetView>
  </sheetViews>
  <sheetFormatPr baseColWidth="10" defaultColWidth="12.5" defaultRowHeight="15" x14ac:dyDescent="0.2"/>
  <cols>
    <col min="1" max="1" width="20" customWidth="1"/>
    <col min="2" max="2" width="22.6640625" customWidth="1"/>
    <col min="3" max="3" width="28.5" customWidth="1"/>
    <col min="4" max="4" width="22.6640625" customWidth="1"/>
    <col min="5" max="5" width="14.6640625" customWidth="1"/>
    <col min="6" max="6" width="15.5" customWidth="1"/>
    <col min="7" max="7" width="18.6640625" customWidth="1"/>
    <col min="8" max="8" width="17.83203125" customWidth="1"/>
    <col min="9" max="9" width="19.5" customWidth="1"/>
    <col min="10" max="10" width="29.5" customWidth="1"/>
    <col min="11" max="11" width="26.1640625" customWidth="1"/>
    <col min="15" max="15" width="12.5" style="38"/>
    <col min="16" max="16" width="48.5" customWidth="1"/>
    <col min="17" max="17" width="26.1640625" customWidth="1"/>
    <col min="18" max="18" width="36.1640625" customWidth="1"/>
    <col min="19" max="19" width="21.1640625" customWidth="1"/>
    <col min="20" max="20" width="18.5" customWidth="1"/>
    <col min="21" max="21" width="22.83203125" customWidth="1"/>
    <col min="22" max="22" width="26.5" customWidth="1"/>
    <col min="23" max="23" width="16.33203125" customWidth="1"/>
    <col min="24" max="24" width="24.5" customWidth="1"/>
    <col min="25" max="25" width="22.83203125" customWidth="1"/>
    <col min="26" max="26" width="19.5" customWidth="1"/>
  </cols>
  <sheetData>
    <row r="1" spans="1:26" s="18" customFormat="1" ht="16" x14ac:dyDescent="0.2">
      <c r="A1" s="31" t="s">
        <v>155</v>
      </c>
      <c r="O1" s="32"/>
      <c r="P1" s="31" t="s">
        <v>156</v>
      </c>
    </row>
    <row r="2" spans="1:26" s="34" customFormat="1" ht="16" x14ac:dyDescent="0.2">
      <c r="A2" s="33" t="s">
        <v>157</v>
      </c>
      <c r="B2" s="33" t="s">
        <v>158</v>
      </c>
      <c r="C2" s="2" t="s">
        <v>2</v>
      </c>
      <c r="D2" s="2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O2" s="35"/>
      <c r="P2" s="33" t="s">
        <v>157</v>
      </c>
      <c r="Q2" s="33" t="s">
        <v>158</v>
      </c>
      <c r="R2" s="2" t="s">
        <v>2</v>
      </c>
      <c r="S2" s="2" t="s">
        <v>3</v>
      </c>
      <c r="T2" s="2" t="s">
        <v>4</v>
      </c>
      <c r="U2" s="1" t="s">
        <v>5</v>
      </c>
      <c r="V2" s="1" t="s">
        <v>6</v>
      </c>
      <c r="W2" s="1" t="s">
        <v>7</v>
      </c>
      <c r="X2" s="1" t="s">
        <v>8</v>
      </c>
      <c r="Y2" s="1" t="s">
        <v>9</v>
      </c>
      <c r="Z2" s="1" t="s">
        <v>10</v>
      </c>
    </row>
    <row r="3" spans="1:26" s="18" customFormat="1" x14ac:dyDescent="0.2">
      <c r="A3" s="5" t="s">
        <v>159</v>
      </c>
      <c r="B3" s="5" t="s">
        <v>160</v>
      </c>
      <c r="C3" s="36">
        <v>4.6118139069965798</v>
      </c>
      <c r="D3" s="36">
        <v>23.179684938152402</v>
      </c>
      <c r="E3" s="36">
        <v>7.1824609627999534</v>
      </c>
      <c r="F3" s="36">
        <v>21.447428111451973</v>
      </c>
      <c r="G3" s="36">
        <v>182.73409037579015</v>
      </c>
      <c r="H3" s="36">
        <v>414.68322581951833</v>
      </c>
      <c r="I3" s="36">
        <v>3137.1636509412288</v>
      </c>
      <c r="J3" s="36">
        <v>500.05450893398569</v>
      </c>
      <c r="K3" s="36">
        <v>397.90430095518144</v>
      </c>
      <c r="O3" s="32"/>
      <c r="P3" s="18" t="s">
        <v>159</v>
      </c>
      <c r="Q3" s="18" t="s">
        <v>161</v>
      </c>
      <c r="R3" s="20">
        <v>1.6258225202308998</v>
      </c>
      <c r="S3" s="20">
        <v>11.187973288281192</v>
      </c>
      <c r="T3" s="20">
        <v>27.57103269961333</v>
      </c>
      <c r="U3" s="20">
        <v>6.6072627457791526</v>
      </c>
      <c r="V3" s="20">
        <v>177.00424283069995</v>
      </c>
      <c r="W3" s="20">
        <v>54.256250360010945</v>
      </c>
      <c r="X3" s="20">
        <v>1297.2707928499397</v>
      </c>
      <c r="Y3" s="20">
        <v>305.77318155529366</v>
      </c>
      <c r="Z3" s="20">
        <v>270.1321977793155</v>
      </c>
    </row>
    <row r="4" spans="1:26" s="18" customFormat="1" x14ac:dyDescent="0.2">
      <c r="A4" s="5" t="s">
        <v>159</v>
      </c>
      <c r="B4" s="5" t="s">
        <v>160</v>
      </c>
      <c r="C4" s="36">
        <v>2.4488381824446601</v>
      </c>
      <c r="D4" s="36">
        <v>11.462436075142799</v>
      </c>
      <c r="E4" s="36">
        <v>5.8527642521965833</v>
      </c>
      <c r="F4" s="36">
        <v>23.867350846341779</v>
      </c>
      <c r="G4" s="36">
        <v>156.48115677097385</v>
      </c>
      <c r="H4" s="36">
        <v>332.70871727278808</v>
      </c>
      <c r="I4" s="36">
        <v>3347.4185193430108</v>
      </c>
      <c r="J4" s="36">
        <v>341.94803569610366</v>
      </c>
      <c r="K4" s="36">
        <v>195.9133805305265</v>
      </c>
      <c r="O4" s="32"/>
      <c r="P4" s="18" t="s">
        <v>159</v>
      </c>
      <c r="Q4" s="18" t="s">
        <v>161</v>
      </c>
      <c r="R4" s="20">
        <v>1.5460911441097265</v>
      </c>
      <c r="S4" s="20">
        <v>10.113408589642136</v>
      </c>
      <c r="T4" s="20">
        <v>32.453659609662537</v>
      </c>
      <c r="U4" s="20">
        <v>6.1141982434502635</v>
      </c>
      <c r="V4" s="20">
        <v>194.31395994205005</v>
      </c>
      <c r="W4" s="20">
        <v>55.81664552722151</v>
      </c>
      <c r="X4" s="20">
        <v>1234.4897626378972</v>
      </c>
      <c r="Y4" s="20">
        <v>339.80171668201029</v>
      </c>
      <c r="Z4" s="20">
        <v>188.62031854048021</v>
      </c>
    </row>
    <row r="5" spans="1:26" s="18" customFormat="1" x14ac:dyDescent="0.2">
      <c r="A5" s="5" t="s">
        <v>159</v>
      </c>
      <c r="B5" s="5" t="s">
        <v>160</v>
      </c>
      <c r="C5" s="21">
        <v>3.6938910209442697</v>
      </c>
      <c r="D5" s="21">
        <v>16.516679559339366</v>
      </c>
      <c r="E5" s="21">
        <v>9.5576503817796894</v>
      </c>
      <c r="F5" s="21">
        <v>22.615899137030635</v>
      </c>
      <c r="G5" s="21">
        <v>150.37965136699253</v>
      </c>
      <c r="H5" s="21">
        <v>460.50306529619291</v>
      </c>
      <c r="I5" s="21">
        <v>3487.3417861784606</v>
      </c>
      <c r="J5" s="21">
        <v>584.20321628498834</v>
      </c>
      <c r="K5" s="21">
        <v>410.715781767088</v>
      </c>
      <c r="O5" s="32"/>
      <c r="P5" s="18" t="s">
        <v>159</v>
      </c>
      <c r="Q5" s="18" t="s">
        <v>161</v>
      </c>
      <c r="R5" s="20">
        <v>1.1010189760930793</v>
      </c>
      <c r="S5" s="20">
        <v>11.493382217454164</v>
      </c>
      <c r="T5" s="20">
        <v>10.720068500513596</v>
      </c>
      <c r="U5" s="20">
        <v>1.3188866690389995</v>
      </c>
      <c r="V5" s="20">
        <v>24.350467158303104</v>
      </c>
      <c r="W5" s="20">
        <v>23.067099847692983</v>
      </c>
      <c r="X5" s="20">
        <v>1223.9525922053831</v>
      </c>
      <c r="Y5" s="20">
        <v>70.464523338754262</v>
      </c>
      <c r="Z5" s="20">
        <v>33.405746394441053</v>
      </c>
    </row>
    <row r="6" spans="1:26" s="18" customFormat="1" ht="16" x14ac:dyDescent="0.2">
      <c r="A6" s="5" t="s">
        <v>13</v>
      </c>
      <c r="B6" s="5" t="s">
        <v>160</v>
      </c>
      <c r="C6" s="37">
        <v>3.3384367553848695</v>
      </c>
      <c r="D6" s="37">
        <v>7.5468459053737007</v>
      </c>
      <c r="E6" s="37">
        <v>2.9819573653251266</v>
      </c>
      <c r="F6" s="37">
        <v>96.477572855831241</v>
      </c>
      <c r="G6" s="37">
        <v>134.4044513143632</v>
      </c>
      <c r="H6" s="37">
        <v>560.93330709336487</v>
      </c>
      <c r="I6" s="37">
        <v>2206.4409259830095</v>
      </c>
      <c r="J6" s="37">
        <v>252.55598560723297</v>
      </c>
      <c r="K6" s="37">
        <v>204.07969190836937</v>
      </c>
      <c r="O6" s="32"/>
      <c r="P6" s="18" t="s">
        <v>13</v>
      </c>
      <c r="Q6" s="18" t="s">
        <v>161</v>
      </c>
      <c r="R6" s="20">
        <v>1.2990891389708301</v>
      </c>
      <c r="S6" s="20">
        <v>8.0121172633508806</v>
      </c>
      <c r="T6" s="20">
        <v>31.362961835153765</v>
      </c>
      <c r="U6" s="20">
        <v>8.0081572151518099</v>
      </c>
      <c r="V6" s="20">
        <v>161.25789618224397</v>
      </c>
      <c r="W6" s="20">
        <v>52.266558689084029</v>
      </c>
      <c r="X6" s="20">
        <v>992.7329417292849</v>
      </c>
      <c r="Y6" s="20">
        <v>252.28013405364368</v>
      </c>
      <c r="Z6" s="20">
        <v>215.97869520853388</v>
      </c>
    </row>
    <row r="7" spans="1:26" s="18" customFormat="1" ht="16" x14ac:dyDescent="0.2">
      <c r="A7" s="5" t="s">
        <v>13</v>
      </c>
      <c r="B7" s="5" t="s">
        <v>160</v>
      </c>
      <c r="C7" s="37">
        <v>2.3658944988130037</v>
      </c>
      <c r="D7" s="37">
        <v>6.2633444007626906</v>
      </c>
      <c r="E7" s="37">
        <v>3.4910779233359066</v>
      </c>
      <c r="F7" s="37">
        <v>66.126633113390369</v>
      </c>
      <c r="G7" s="37">
        <v>113.78973365514851</v>
      </c>
      <c r="H7" s="37">
        <v>382.22431985998008</v>
      </c>
      <c r="I7" s="37">
        <v>1998.1384283684711</v>
      </c>
      <c r="J7" s="37">
        <v>242.67923568461137</v>
      </c>
      <c r="K7" s="37">
        <v>147.99987853258671</v>
      </c>
      <c r="O7" s="32"/>
      <c r="P7" s="18" t="s">
        <v>13</v>
      </c>
      <c r="Q7" s="18" t="s">
        <v>161</v>
      </c>
      <c r="R7" s="20">
        <v>1.056202010218465</v>
      </c>
      <c r="S7" s="20">
        <v>6.8961159415044007</v>
      </c>
      <c r="T7" s="20">
        <v>36.114954290193303</v>
      </c>
      <c r="U7" s="20">
        <v>8.5521804337451393</v>
      </c>
      <c r="V7" s="20">
        <v>125.83142281923215</v>
      </c>
      <c r="W7" s="20">
        <v>47.158246522144289</v>
      </c>
      <c r="X7" s="20">
        <v>710.52703747423891</v>
      </c>
      <c r="Y7" s="20">
        <v>232.40308569489923</v>
      </c>
      <c r="Z7" s="20">
        <v>216.30324959432903</v>
      </c>
    </row>
    <row r="8" spans="1:26" s="18" customFormat="1" x14ac:dyDescent="0.2">
      <c r="A8" s="5" t="s">
        <v>13</v>
      </c>
      <c r="B8" s="5" t="s">
        <v>160</v>
      </c>
      <c r="C8" s="21">
        <v>3.0829249410564699</v>
      </c>
      <c r="D8" s="21">
        <v>9.7588564744094572</v>
      </c>
      <c r="E8" s="21">
        <v>5.737857202231047</v>
      </c>
      <c r="F8" s="21">
        <v>49.87614953237405</v>
      </c>
      <c r="G8" s="21">
        <v>134.20630033214448</v>
      </c>
      <c r="H8" s="21">
        <v>500.84848203835071</v>
      </c>
      <c r="I8" s="21">
        <v>2600.7232738664229</v>
      </c>
      <c r="J8" s="21">
        <v>493.42482982813698</v>
      </c>
      <c r="K8" s="21">
        <v>385.77043575676998</v>
      </c>
      <c r="O8" s="32"/>
      <c r="P8" s="18" t="s">
        <v>13</v>
      </c>
      <c r="Q8" s="18" t="s">
        <v>161</v>
      </c>
      <c r="R8" s="20">
        <v>1.1898845708306263</v>
      </c>
      <c r="S8" s="20">
        <v>9.7113967865606128</v>
      </c>
      <c r="T8" s="20">
        <v>22.968728701798</v>
      </c>
      <c r="U8" s="20">
        <v>2.509375725365786</v>
      </c>
      <c r="V8" s="20">
        <v>35.324430042521918</v>
      </c>
      <c r="W8" s="20">
        <v>26.770864847973741</v>
      </c>
      <c r="X8" s="20">
        <v>860.20673838827031</v>
      </c>
      <c r="Y8" s="20">
        <v>64.675780918785122</v>
      </c>
      <c r="Z8" s="20">
        <v>33.908398120074942</v>
      </c>
    </row>
    <row r="9" spans="1:26" s="18" customFormat="1" x14ac:dyDescent="0.2">
      <c r="A9" s="5" t="s">
        <v>159</v>
      </c>
      <c r="B9" s="5" t="s">
        <v>162</v>
      </c>
      <c r="C9" s="21">
        <v>9.3809742155715217</v>
      </c>
      <c r="D9" s="21">
        <v>52.111128125385335</v>
      </c>
      <c r="E9" s="21">
        <v>7.9925837631449168</v>
      </c>
      <c r="F9" s="21">
        <v>36.855265736760551</v>
      </c>
      <c r="G9" s="21">
        <v>418.86266955169731</v>
      </c>
      <c r="H9" s="21">
        <v>456.70707323366423</v>
      </c>
      <c r="I9" s="21">
        <v>3197.8601045185628</v>
      </c>
      <c r="J9" s="21">
        <v>509.91518941462664</v>
      </c>
      <c r="K9" s="21">
        <v>532.5385660125504</v>
      </c>
      <c r="O9" s="32"/>
      <c r="P9" s="18" t="s">
        <v>159</v>
      </c>
      <c r="Q9" s="18" t="s">
        <v>163</v>
      </c>
      <c r="R9" s="20">
        <v>2.11603872006819</v>
      </c>
      <c r="S9" s="20">
        <v>16.209313816372433</v>
      </c>
      <c r="T9" s="20">
        <v>5.6507169881186501</v>
      </c>
      <c r="U9" s="20">
        <v>8.674684937199439</v>
      </c>
      <c r="V9" s="20">
        <v>107.43410003899787</v>
      </c>
      <c r="W9" s="20">
        <v>242.7142647370919</v>
      </c>
      <c r="X9" s="20">
        <v>2353.4713235526428</v>
      </c>
      <c r="Y9" s="20">
        <v>147.36613584959335</v>
      </c>
      <c r="Z9" s="20">
        <v>98.013377902490149</v>
      </c>
    </row>
    <row r="10" spans="1:26" s="18" customFormat="1" x14ac:dyDescent="0.2">
      <c r="A10" s="5" t="s">
        <v>159</v>
      </c>
      <c r="B10" s="5" t="s">
        <v>162</v>
      </c>
      <c r="C10" s="21">
        <v>8.5497614340856085</v>
      </c>
      <c r="D10" s="21">
        <v>40.060361494769531</v>
      </c>
      <c r="E10" s="21">
        <v>18.052692423568768</v>
      </c>
      <c r="F10" s="21">
        <v>51.292322493667733</v>
      </c>
      <c r="G10" s="21">
        <v>433.13614290535696</v>
      </c>
      <c r="H10" s="21">
        <v>469.85753910221416</v>
      </c>
      <c r="I10" s="21">
        <v>3034.7754532809718</v>
      </c>
      <c r="J10" s="21">
        <v>426.03128663760737</v>
      </c>
      <c r="K10" s="21">
        <v>444.65588958407699</v>
      </c>
      <c r="O10" s="32"/>
      <c r="P10" s="18" t="s">
        <v>159</v>
      </c>
      <c r="Q10" s="18" t="s">
        <v>163</v>
      </c>
      <c r="R10" s="20">
        <v>1.3046383521192801</v>
      </c>
      <c r="S10" s="20">
        <v>12.812993076301302</v>
      </c>
      <c r="T10" s="20">
        <v>9.1761094669669578</v>
      </c>
      <c r="U10" s="20">
        <v>1.5510114036624654</v>
      </c>
      <c r="V10" s="20">
        <v>31.007522385690077</v>
      </c>
      <c r="W10" s="20">
        <v>24.027507837226448</v>
      </c>
      <c r="X10" s="20">
        <v>1379.6782909203957</v>
      </c>
      <c r="Y10" s="20">
        <v>75.563991945233795</v>
      </c>
      <c r="Z10" s="20">
        <v>53.000525255391103</v>
      </c>
    </row>
    <row r="11" spans="1:26" s="18" customFormat="1" x14ac:dyDescent="0.2">
      <c r="A11" s="5" t="s">
        <v>159</v>
      </c>
      <c r="B11" s="5" t="s">
        <v>162</v>
      </c>
      <c r="C11" s="21">
        <v>2.3891901324914868</v>
      </c>
      <c r="D11" s="21">
        <v>16.194265362410501</v>
      </c>
      <c r="E11" s="21">
        <v>10.168804957404603</v>
      </c>
      <c r="F11" s="21">
        <v>14.130376733900212</v>
      </c>
      <c r="G11" s="21">
        <v>182.13323268215277</v>
      </c>
      <c r="H11" s="21">
        <v>322.7991647224178</v>
      </c>
      <c r="I11" s="21">
        <v>3535.9526628602239</v>
      </c>
      <c r="J11" s="21">
        <v>193.37335966974811</v>
      </c>
      <c r="K11" s="21">
        <v>97.472696537117642</v>
      </c>
      <c r="O11" s="32"/>
      <c r="P11" s="18" t="s">
        <v>159</v>
      </c>
      <c r="Q11" s="18" t="s">
        <v>163</v>
      </c>
      <c r="R11" s="20">
        <v>0.99796400963843401</v>
      </c>
      <c r="S11" s="20">
        <v>10.079212254519506</v>
      </c>
      <c r="T11" s="20">
        <v>13.577466102277981</v>
      </c>
      <c r="U11" s="20">
        <v>2.1117594001908446</v>
      </c>
      <c r="V11" s="20">
        <v>32.027732313750704</v>
      </c>
      <c r="W11" s="20">
        <v>24.02910667802232</v>
      </c>
      <c r="X11" s="20">
        <v>857.9512988535422</v>
      </c>
      <c r="Y11" s="20">
        <v>65.183001108179766</v>
      </c>
      <c r="Z11" s="20">
        <v>38.753444246533036</v>
      </c>
    </row>
    <row r="12" spans="1:26" s="18" customFormat="1" x14ac:dyDescent="0.2">
      <c r="A12" s="5" t="s">
        <v>13</v>
      </c>
      <c r="B12" s="5" t="s">
        <v>162</v>
      </c>
      <c r="C12" s="21">
        <v>8.1661740239969927</v>
      </c>
      <c r="D12" s="21">
        <v>23.857135576747634</v>
      </c>
      <c r="E12" s="21">
        <v>6.1578464131224235</v>
      </c>
      <c r="F12" s="21">
        <v>90.786565177793577</v>
      </c>
      <c r="G12" s="21">
        <v>358.921429767083</v>
      </c>
      <c r="H12" s="21">
        <v>696.24031922568554</v>
      </c>
      <c r="I12" s="21">
        <v>2787.6978250060333</v>
      </c>
      <c r="J12" s="21">
        <v>296.53114497960695</v>
      </c>
      <c r="K12" s="21">
        <v>323.21101916768919</v>
      </c>
      <c r="O12" s="32"/>
      <c r="P12" s="18" t="s">
        <v>13</v>
      </c>
      <c r="Q12" s="18" t="s">
        <v>163</v>
      </c>
      <c r="R12" s="20">
        <v>1.1664055682563867</v>
      </c>
      <c r="S12" s="20">
        <v>11.668419263651534</v>
      </c>
      <c r="T12" s="20">
        <v>20.251161317056599</v>
      </c>
      <c r="U12" s="20">
        <v>2.2621211117284514</v>
      </c>
      <c r="V12" s="20">
        <v>36.57202589393173</v>
      </c>
      <c r="W12" s="20">
        <v>25.26860695412017</v>
      </c>
      <c r="X12" s="20">
        <v>938.52080346264802</v>
      </c>
      <c r="Y12" s="20">
        <v>57.206106348279235</v>
      </c>
      <c r="Z12" s="20">
        <v>38.648915619612225</v>
      </c>
    </row>
    <row r="13" spans="1:26" s="18" customFormat="1" x14ac:dyDescent="0.2">
      <c r="A13" s="5" t="s">
        <v>13</v>
      </c>
      <c r="B13" s="5" t="s">
        <v>162</v>
      </c>
      <c r="C13" s="21">
        <v>6.1169589065721226</v>
      </c>
      <c r="D13" s="21">
        <v>18.226662197945299</v>
      </c>
      <c r="E13" s="21">
        <v>5.7322689899289401</v>
      </c>
      <c r="F13" s="21">
        <v>119.27255679289385</v>
      </c>
      <c r="G13" s="21">
        <v>392.70847450211812</v>
      </c>
      <c r="H13" s="21">
        <v>721.53117024433698</v>
      </c>
      <c r="I13" s="21">
        <v>2856.6911489877343</v>
      </c>
      <c r="J13" s="21">
        <v>271.33750990852201</v>
      </c>
      <c r="K13" s="21">
        <v>219.7120309478621</v>
      </c>
      <c r="O13" s="32"/>
      <c r="P13" s="18" t="s">
        <v>13</v>
      </c>
      <c r="Q13" s="18" t="s">
        <v>163</v>
      </c>
      <c r="R13" s="20">
        <v>1.3026690133282333</v>
      </c>
      <c r="S13" s="20">
        <v>10.406105656576626</v>
      </c>
      <c r="T13" s="20">
        <v>14.64433675631826</v>
      </c>
      <c r="U13" s="20">
        <v>2.9921744336455531</v>
      </c>
      <c r="V13" s="20">
        <v>40.209871069376668</v>
      </c>
      <c r="W13" s="20">
        <v>26.062197612139396</v>
      </c>
      <c r="X13" s="20">
        <v>993.80475996378721</v>
      </c>
      <c r="Y13" s="20">
        <v>67.108697027309361</v>
      </c>
      <c r="Z13" s="20">
        <v>29.853000897023676</v>
      </c>
    </row>
    <row r="14" spans="1:26" s="18" customFormat="1" x14ac:dyDescent="0.2">
      <c r="A14" s="5" t="s">
        <v>13</v>
      </c>
      <c r="B14" s="5" t="s">
        <v>162</v>
      </c>
      <c r="C14" s="21">
        <v>1.54253322173654</v>
      </c>
      <c r="D14" s="21">
        <v>9.3133186205650667</v>
      </c>
      <c r="E14" s="21">
        <v>12.849458910625133</v>
      </c>
      <c r="F14" s="21">
        <v>26.068097086895506</v>
      </c>
      <c r="G14" s="21">
        <v>116.00971499126054</v>
      </c>
      <c r="H14" s="21">
        <v>262.74516299604898</v>
      </c>
      <c r="I14" s="21">
        <v>1689.2723988638418</v>
      </c>
      <c r="J14" s="21">
        <v>152.58000688141144</v>
      </c>
      <c r="K14" s="21">
        <v>80.358038786549571</v>
      </c>
      <c r="O14" s="32"/>
      <c r="P14" s="18" t="s">
        <v>13</v>
      </c>
      <c r="Q14" s="18" t="s">
        <v>163</v>
      </c>
      <c r="R14" s="20">
        <v>1.1719792270099632</v>
      </c>
      <c r="S14" s="20">
        <v>6.5027230887510568</v>
      </c>
      <c r="T14" s="20">
        <v>13.652288753703198</v>
      </c>
      <c r="U14" s="20">
        <v>27.247006705217299</v>
      </c>
      <c r="V14" s="20">
        <v>98.052194184972223</v>
      </c>
      <c r="W14" s="20">
        <v>186.09851752748943</v>
      </c>
      <c r="X14" s="20">
        <v>1245.3467075933347</v>
      </c>
      <c r="Y14" s="20">
        <v>119.58034779075274</v>
      </c>
      <c r="Z14" s="20">
        <v>63.253736216838973</v>
      </c>
    </row>
    <row r="15" spans="1:26" s="18" customFormat="1" x14ac:dyDescent="0.2">
      <c r="A15" s="5" t="s">
        <v>159</v>
      </c>
      <c r="B15" s="5" t="s">
        <v>164</v>
      </c>
      <c r="C15" s="21">
        <v>3.6628092168969437</v>
      </c>
      <c r="D15" s="21">
        <v>26.266514126244669</v>
      </c>
      <c r="E15" s="21">
        <v>7.2611048505035329</v>
      </c>
      <c r="F15" s="21">
        <v>16.999084305067736</v>
      </c>
      <c r="G15" s="21">
        <v>233.42828770232677</v>
      </c>
      <c r="H15" s="21">
        <v>432.95762415257519</v>
      </c>
      <c r="I15" s="21">
        <v>3663.4096981648413</v>
      </c>
      <c r="J15" s="21">
        <v>278.17471750964972</v>
      </c>
      <c r="K15" s="21">
        <v>200.60376985627317</v>
      </c>
      <c r="O15" s="32"/>
      <c r="P15" s="18" t="s">
        <v>159</v>
      </c>
      <c r="Q15" s="18" t="s">
        <v>165</v>
      </c>
      <c r="R15" s="20">
        <v>1.4807847290311835</v>
      </c>
      <c r="S15" s="20">
        <v>5.8196248040094432</v>
      </c>
      <c r="T15" s="20">
        <v>1.7082308288179464</v>
      </c>
      <c r="U15" s="20">
        <v>22.212403253104018</v>
      </c>
      <c r="V15" s="20">
        <v>44.859127913968074</v>
      </c>
      <c r="W15" s="20">
        <v>145.87160621719229</v>
      </c>
      <c r="X15" s="20">
        <v>609.23760101919981</v>
      </c>
      <c r="Y15" s="20">
        <v>24.182789039623668</v>
      </c>
      <c r="Z15" s="20">
        <v>15.034332462740304</v>
      </c>
    </row>
    <row r="16" spans="1:26" s="18" customFormat="1" x14ac:dyDescent="0.2">
      <c r="A16" s="5" t="s">
        <v>159</v>
      </c>
      <c r="B16" s="5" t="s">
        <v>164</v>
      </c>
      <c r="C16" s="21">
        <v>2.6966372315403571</v>
      </c>
      <c r="D16" s="21">
        <v>18.298669837226836</v>
      </c>
      <c r="E16" s="21">
        <v>12.24743979241317</v>
      </c>
      <c r="F16" s="21">
        <v>18.41662896867717</v>
      </c>
      <c r="G16" s="21">
        <v>224.72918495521685</v>
      </c>
      <c r="H16" s="21">
        <v>383.41275896855836</v>
      </c>
      <c r="I16" s="21">
        <v>3344.4323073851106</v>
      </c>
      <c r="J16" s="21">
        <v>220.42986621516366</v>
      </c>
      <c r="K16" s="21">
        <v>128.93218649239924</v>
      </c>
      <c r="O16" s="32"/>
      <c r="P16" s="18" t="s">
        <v>159</v>
      </c>
      <c r="Q16" s="18" t="s">
        <v>165</v>
      </c>
      <c r="R16" s="20">
        <v>1.0251014774971197</v>
      </c>
      <c r="S16" s="20">
        <v>5.8757352156408196</v>
      </c>
      <c r="T16" s="20">
        <v>5.1236024806737861</v>
      </c>
      <c r="U16" s="20">
        <v>32.417124993368184</v>
      </c>
      <c r="V16" s="20">
        <v>73.6042949902115</v>
      </c>
      <c r="W16" s="20">
        <v>147.30329615131981</v>
      </c>
      <c r="X16" s="20">
        <v>580.60299798493634</v>
      </c>
      <c r="Y16" s="20">
        <v>58.633366007119399</v>
      </c>
      <c r="Z16" s="20">
        <v>27.53460606663603</v>
      </c>
    </row>
    <row r="17" spans="1:30" s="18" customFormat="1" x14ac:dyDescent="0.2">
      <c r="A17" s="5" t="s">
        <v>159</v>
      </c>
      <c r="B17" s="5" t="s">
        <v>164</v>
      </c>
      <c r="C17" s="21">
        <v>1.9657136016459467</v>
      </c>
      <c r="D17" s="21">
        <v>16.613403612528767</v>
      </c>
      <c r="E17" s="21">
        <v>5.3292962384902642</v>
      </c>
      <c r="F17" s="21">
        <v>10.200796233300562</v>
      </c>
      <c r="G17" s="21">
        <v>128.21962529106091</v>
      </c>
      <c r="H17" s="21">
        <v>311.78579160258329</v>
      </c>
      <c r="I17" s="21">
        <v>3225.9112875108017</v>
      </c>
      <c r="J17" s="21">
        <v>147.51828008105866</v>
      </c>
      <c r="K17" s="21">
        <v>96.69579595618859</v>
      </c>
      <c r="O17" s="32"/>
      <c r="P17" s="18" t="s">
        <v>13</v>
      </c>
      <c r="Q17" s="18" t="s">
        <v>165</v>
      </c>
      <c r="R17" s="20">
        <v>1.6942738516958267</v>
      </c>
      <c r="S17" s="20">
        <v>5.5779721686234431</v>
      </c>
      <c r="T17" s="20">
        <v>1.3368881179935599</v>
      </c>
      <c r="U17" s="20">
        <v>33.681491206063789</v>
      </c>
      <c r="V17" s="20">
        <v>57.637197678251709</v>
      </c>
      <c r="W17" s="20">
        <v>174.12101934110751</v>
      </c>
      <c r="X17" s="20">
        <v>682.60665307116449</v>
      </c>
      <c r="Y17" s="20">
        <v>29.721999397032167</v>
      </c>
      <c r="Z17" s="20">
        <v>16.992903838542919</v>
      </c>
    </row>
    <row r="18" spans="1:30" s="18" customFormat="1" x14ac:dyDescent="0.2">
      <c r="A18" s="5" t="s">
        <v>159</v>
      </c>
      <c r="B18" s="5" t="s">
        <v>164</v>
      </c>
      <c r="C18" s="21">
        <v>3.139222881396917</v>
      </c>
      <c r="D18" s="21">
        <v>22.9981727948289</v>
      </c>
      <c r="E18" s="21">
        <v>9.3003813285722643</v>
      </c>
      <c r="F18" s="21">
        <v>16.317509771399855</v>
      </c>
      <c r="G18" s="21">
        <v>153.97767261709407</v>
      </c>
      <c r="H18" s="21">
        <v>371.83094982383363</v>
      </c>
      <c r="I18" s="21">
        <v>2822.2905195414246</v>
      </c>
      <c r="J18" s="21">
        <v>231.45532795490234</v>
      </c>
      <c r="K18" s="21">
        <v>217.41599876358563</v>
      </c>
      <c r="O18" s="32"/>
      <c r="P18" s="18" t="s">
        <v>13</v>
      </c>
      <c r="Q18" s="18" t="s">
        <v>165</v>
      </c>
      <c r="R18" s="20">
        <v>1.4126363133203432</v>
      </c>
      <c r="S18" s="20">
        <v>5.5381142018974359</v>
      </c>
      <c r="T18" s="20">
        <v>8.5593794074576799</v>
      </c>
      <c r="U18" s="20">
        <v>54.947366336398581</v>
      </c>
      <c r="V18" s="20">
        <v>70.385503422092754</v>
      </c>
      <c r="W18" s="20">
        <v>166.72901701256308</v>
      </c>
      <c r="X18" s="20">
        <v>556.48910978508457</v>
      </c>
      <c r="Y18" s="20">
        <v>53.897870631188432</v>
      </c>
      <c r="Z18" s="20">
        <v>33.959803558946867</v>
      </c>
    </row>
    <row r="19" spans="1:30" s="18" customFormat="1" x14ac:dyDescent="0.2">
      <c r="A19" s="5" t="s">
        <v>159</v>
      </c>
      <c r="B19" s="5" t="s">
        <v>164</v>
      </c>
      <c r="C19" s="21">
        <v>3.2931679270858698</v>
      </c>
      <c r="D19" s="21">
        <v>26.913122630627566</v>
      </c>
      <c r="E19" s="21">
        <v>8.5295687790737844</v>
      </c>
      <c r="F19" s="21">
        <v>13.59851238451718</v>
      </c>
      <c r="G19" s="21">
        <v>190.03400460956422</v>
      </c>
      <c r="H19" s="21">
        <v>366.48904236632887</v>
      </c>
      <c r="I19" s="21">
        <v>3410.450345687897</v>
      </c>
      <c r="J19" s="21">
        <v>257.41463843975231</v>
      </c>
      <c r="K19" s="21">
        <v>180.92695439144106</v>
      </c>
      <c r="O19" s="32"/>
      <c r="P19" s="18" t="s">
        <v>159</v>
      </c>
      <c r="Q19" s="18" t="s">
        <v>166</v>
      </c>
      <c r="R19" s="20">
        <v>3.2700120643291197</v>
      </c>
      <c r="S19" s="20">
        <v>24.581788507300363</v>
      </c>
      <c r="T19" s="20">
        <v>13.011162082701603</v>
      </c>
      <c r="U19" s="20">
        <v>19.118085546964512</v>
      </c>
      <c r="V19" s="20">
        <v>283.1088593892768</v>
      </c>
      <c r="W19" s="20">
        <v>420.19351562877097</v>
      </c>
      <c r="X19" s="20">
        <v>3974.145037496306</v>
      </c>
      <c r="Y19" s="20">
        <v>284.7916428491173</v>
      </c>
      <c r="Z19" s="20">
        <v>233.56142329849328</v>
      </c>
    </row>
    <row r="20" spans="1:30" s="18" customFormat="1" x14ac:dyDescent="0.2">
      <c r="A20" s="5" t="s">
        <v>13</v>
      </c>
      <c r="B20" s="5" t="s">
        <v>164</v>
      </c>
      <c r="C20" s="21">
        <v>1.8942635628292568</v>
      </c>
      <c r="D20" s="21">
        <v>10.202556402961767</v>
      </c>
      <c r="E20" s="21">
        <v>12.74037111256415</v>
      </c>
      <c r="F20" s="21">
        <v>31.629178792036001</v>
      </c>
      <c r="G20" s="21">
        <v>154.59106075767721</v>
      </c>
      <c r="H20" s="21">
        <v>303.57343500213943</v>
      </c>
      <c r="I20" s="21">
        <v>1868.3651893069716</v>
      </c>
      <c r="J20" s="21">
        <v>141.55166805297333</v>
      </c>
      <c r="K20" s="21">
        <v>84.05004964425369</v>
      </c>
      <c r="O20" s="32"/>
      <c r="P20" s="18" t="s">
        <v>159</v>
      </c>
      <c r="Q20" s="18" t="s">
        <v>166</v>
      </c>
      <c r="R20" s="20">
        <v>2.1273722360866834</v>
      </c>
      <c r="S20" s="20">
        <v>15.137498929534232</v>
      </c>
      <c r="T20" s="20">
        <v>12.574826256626343</v>
      </c>
      <c r="U20" s="20">
        <v>15.335578942958719</v>
      </c>
      <c r="V20" s="20">
        <v>177.74323006990835</v>
      </c>
      <c r="W20" s="20">
        <v>274.69169002447734</v>
      </c>
      <c r="X20" s="20">
        <v>2559.6539654699991</v>
      </c>
      <c r="Y20" s="20">
        <v>183.58938875431821</v>
      </c>
      <c r="Z20" s="20">
        <v>137.58961909178419</v>
      </c>
    </row>
    <row r="21" spans="1:30" s="18" customFormat="1" x14ac:dyDescent="0.2">
      <c r="A21" s="5" t="s">
        <v>13</v>
      </c>
      <c r="B21" s="5" t="s">
        <v>164</v>
      </c>
      <c r="C21" s="21">
        <v>1.49472539879748</v>
      </c>
      <c r="D21" s="21">
        <v>7.9604425531120571</v>
      </c>
      <c r="E21" s="21">
        <v>14.241692132903268</v>
      </c>
      <c r="F21" s="21">
        <v>40.664920883604587</v>
      </c>
      <c r="G21" s="21">
        <v>146.17201282229991</v>
      </c>
      <c r="H21" s="21">
        <v>221.7258067866768</v>
      </c>
      <c r="I21" s="21">
        <v>1403.8465828559936</v>
      </c>
      <c r="J21" s="21">
        <v>136.41331527783211</v>
      </c>
      <c r="K21" s="21">
        <v>71.779415684232561</v>
      </c>
      <c r="O21" s="32"/>
      <c r="P21" s="18" t="s">
        <v>159</v>
      </c>
      <c r="Q21" s="18" t="s">
        <v>166</v>
      </c>
      <c r="R21" s="20">
        <v>1.2943264808816166</v>
      </c>
      <c r="S21" s="20">
        <v>9.4979216445186267</v>
      </c>
      <c r="T21" s="20">
        <v>28.040182214570802</v>
      </c>
      <c r="U21" s="20">
        <v>5.0084367834512076</v>
      </c>
      <c r="V21" s="20">
        <v>151.17397902207986</v>
      </c>
      <c r="W21" s="20">
        <v>48.271792063676003</v>
      </c>
      <c r="X21" s="20">
        <v>1151.9493407600512</v>
      </c>
      <c r="Y21" s="20">
        <v>341.37660128202333</v>
      </c>
      <c r="Z21" s="20">
        <v>188.81318641969335</v>
      </c>
    </row>
    <row r="22" spans="1:30" s="18" customFormat="1" x14ac:dyDescent="0.2">
      <c r="A22" s="5" t="s">
        <v>13</v>
      </c>
      <c r="B22" s="5" t="s">
        <v>164</v>
      </c>
      <c r="C22" s="21">
        <v>1.5049439393893269</v>
      </c>
      <c r="D22" s="21">
        <v>8.0399967491418991</v>
      </c>
      <c r="E22" s="21">
        <v>11.201125767411449</v>
      </c>
      <c r="F22" s="21">
        <v>19.108719546889983</v>
      </c>
      <c r="G22" s="21">
        <v>109.16098201415286</v>
      </c>
      <c r="H22" s="21">
        <v>292.30821623606136</v>
      </c>
      <c r="I22" s="21">
        <v>1864.4096938299747</v>
      </c>
      <c r="J22" s="21">
        <v>119.37874348746637</v>
      </c>
      <c r="K22" s="21">
        <v>74.75229873973754</v>
      </c>
      <c r="O22" s="32"/>
      <c r="P22" s="18" t="s">
        <v>159</v>
      </c>
      <c r="Q22" s="18" t="s">
        <v>166</v>
      </c>
      <c r="R22" s="20">
        <v>1.5504258254880134</v>
      </c>
      <c r="S22" s="20">
        <v>10.709316753112978</v>
      </c>
      <c r="T22" s="20">
        <v>0.66176174160197465</v>
      </c>
      <c r="U22" s="20">
        <v>5.383265364861928</v>
      </c>
      <c r="V22" s="20">
        <v>62.763359562734706</v>
      </c>
      <c r="W22" s="20">
        <v>137.89365172863606</v>
      </c>
      <c r="X22" s="20">
        <v>1607.8335609040639</v>
      </c>
      <c r="Y22" s="20">
        <v>57.745206058669801</v>
      </c>
      <c r="Z22" s="20">
        <v>20.387745467771392</v>
      </c>
    </row>
    <row r="23" spans="1:30" s="18" customFormat="1" x14ac:dyDescent="0.2">
      <c r="A23" s="5" t="s">
        <v>13</v>
      </c>
      <c r="B23" s="5" t="s">
        <v>164</v>
      </c>
      <c r="C23" s="21">
        <v>2.2700994508285302</v>
      </c>
      <c r="D23" s="21">
        <v>12.855041870274199</v>
      </c>
      <c r="E23" s="21">
        <v>14.0999338636919</v>
      </c>
      <c r="F23" s="21">
        <v>20.275567998223011</v>
      </c>
      <c r="G23" s="21">
        <v>142.00776442129845</v>
      </c>
      <c r="H23" s="21">
        <v>403.47314533552185</v>
      </c>
      <c r="I23" s="21">
        <v>2407.6362539280067</v>
      </c>
      <c r="J23" s="21">
        <v>193.03470706447601</v>
      </c>
      <c r="K23" s="21">
        <v>150.1190685170302</v>
      </c>
      <c r="O23" s="32"/>
      <c r="P23" s="18" t="s">
        <v>159</v>
      </c>
      <c r="Q23" s="18" t="s">
        <v>166</v>
      </c>
      <c r="R23" s="20">
        <v>2.0722761685739566</v>
      </c>
      <c r="S23" s="20">
        <v>20.852286009790898</v>
      </c>
      <c r="T23" s="20">
        <v>22.735566310837896</v>
      </c>
      <c r="U23" s="20">
        <v>9.0311259085997921</v>
      </c>
      <c r="V23" s="20">
        <v>160.89303648225518</v>
      </c>
      <c r="W23" s="20">
        <v>215.4514457427334</v>
      </c>
      <c r="X23" s="20">
        <v>2600.2098949788992</v>
      </c>
      <c r="Y23" s="20">
        <v>163.4982355152076</v>
      </c>
      <c r="Z23" s="20">
        <v>56.955894514822035</v>
      </c>
    </row>
    <row r="24" spans="1:30" s="18" customFormat="1" x14ac:dyDescent="0.2">
      <c r="A24" s="5" t="s">
        <v>13</v>
      </c>
      <c r="B24" s="5" t="s">
        <v>164</v>
      </c>
      <c r="C24" s="21">
        <v>1.9530990307082565</v>
      </c>
      <c r="D24" s="21">
        <v>11.030453634244466</v>
      </c>
      <c r="E24" s="21">
        <v>17.292406826957933</v>
      </c>
      <c r="F24" s="21">
        <v>23.888004901408184</v>
      </c>
      <c r="G24" s="21">
        <v>136.99806720721145</v>
      </c>
      <c r="H24" s="21">
        <v>312.23890719435053</v>
      </c>
      <c r="I24" s="21">
        <v>1817.149955837652</v>
      </c>
      <c r="J24" s="21">
        <v>170.41026949957913</v>
      </c>
      <c r="K24" s="21">
        <v>126.24520257160533</v>
      </c>
      <c r="O24" s="32"/>
      <c r="P24" s="18" t="s">
        <v>13</v>
      </c>
      <c r="Q24" s="18" t="s">
        <v>166</v>
      </c>
      <c r="R24" s="20">
        <v>2.2203227193126969</v>
      </c>
      <c r="S24" s="20">
        <v>14.595760023987133</v>
      </c>
      <c r="T24" s="20">
        <v>16.920226700420599</v>
      </c>
      <c r="U24" s="20">
        <v>25.928617039023734</v>
      </c>
      <c r="V24" s="20">
        <v>171.80611294219594</v>
      </c>
      <c r="W24" s="20">
        <v>337.76047388519896</v>
      </c>
      <c r="X24" s="20">
        <v>2022.7631238947449</v>
      </c>
      <c r="Y24" s="20">
        <v>155.80565043987232</v>
      </c>
      <c r="Z24" s="20">
        <v>117.9878242719537</v>
      </c>
    </row>
    <row r="25" spans="1:30" x14ac:dyDescent="0.2">
      <c r="P25" s="18" t="s">
        <v>13</v>
      </c>
      <c r="Q25" s="18" t="s">
        <v>166</v>
      </c>
      <c r="R25" s="20">
        <v>1.6643266921612667</v>
      </c>
      <c r="S25" s="20">
        <v>9.3809676439692193</v>
      </c>
      <c r="T25" s="20">
        <v>12.91373143161834</v>
      </c>
      <c r="U25" s="20">
        <v>33.712800706544165</v>
      </c>
      <c r="V25" s="20">
        <v>166.11562156903207</v>
      </c>
      <c r="W25" s="20">
        <v>240.76834187247513</v>
      </c>
      <c r="X25" s="20">
        <v>1569.6633157706258</v>
      </c>
      <c r="Y25" s="20">
        <v>141.57962310730511</v>
      </c>
      <c r="Z25" s="20">
        <v>68.132803373893097</v>
      </c>
      <c r="AA25" s="18"/>
      <c r="AB25" s="18"/>
      <c r="AC25" s="18"/>
      <c r="AD25" s="18"/>
    </row>
    <row r="26" spans="1:30" s="8" customFormat="1" ht="16" x14ac:dyDescent="0.2">
      <c r="A26" s="39" t="s">
        <v>167</v>
      </c>
      <c r="O26" s="40"/>
      <c r="P26" s="18" t="s">
        <v>13</v>
      </c>
      <c r="Q26" s="18" t="s">
        <v>166</v>
      </c>
      <c r="R26" s="20">
        <v>1.2522114412268133</v>
      </c>
      <c r="S26" s="20">
        <v>7.405634099234697</v>
      </c>
      <c r="T26" s="20">
        <v>37.283742384420002</v>
      </c>
      <c r="U26" s="20">
        <v>11.101890775531187</v>
      </c>
      <c r="V26" s="20">
        <v>133.15834382164383</v>
      </c>
      <c r="W26" s="20">
        <v>48.001407348971121</v>
      </c>
      <c r="X26" s="20">
        <v>800.91036272358997</v>
      </c>
      <c r="Y26" s="20">
        <v>290.21711604503133</v>
      </c>
      <c r="Z26" s="20">
        <v>269.1453980347041</v>
      </c>
      <c r="AA26" s="18"/>
      <c r="AB26" s="18"/>
      <c r="AC26" s="18"/>
      <c r="AD26" s="18"/>
    </row>
    <row r="27" spans="1:30" s="42" customFormat="1" ht="20" x14ac:dyDescent="0.25">
      <c r="A27" s="41" t="s">
        <v>168</v>
      </c>
      <c r="I27" s="43" t="s">
        <v>169</v>
      </c>
      <c r="J27" s="44"/>
      <c r="K27" s="44"/>
      <c r="L27" s="44"/>
      <c r="M27" s="44"/>
      <c r="N27" s="44"/>
      <c r="O27" s="45"/>
      <c r="P27" s="18" t="s">
        <v>13</v>
      </c>
      <c r="Q27" s="18" t="s">
        <v>166</v>
      </c>
      <c r="R27" s="20">
        <v>2.0224654899151298</v>
      </c>
      <c r="S27" s="20">
        <v>9.9913253332264365</v>
      </c>
      <c r="T27" s="20">
        <v>1.4353270499849</v>
      </c>
      <c r="U27" s="20">
        <v>12.267173512837189</v>
      </c>
      <c r="V27" s="20">
        <v>76.333197744296527</v>
      </c>
      <c r="W27" s="20">
        <v>249.55914051386242</v>
      </c>
      <c r="X27" s="20">
        <v>1495.9333201001266</v>
      </c>
      <c r="Y27" s="20">
        <v>87.948293722457393</v>
      </c>
      <c r="Z27" s="20">
        <v>34.225412857922024</v>
      </c>
      <c r="AA27" s="18"/>
      <c r="AB27" s="18"/>
      <c r="AC27" s="18"/>
      <c r="AD27" s="18"/>
    </row>
    <row r="28" spans="1:30" ht="16" x14ac:dyDescent="0.2">
      <c r="A28" s="22" t="s">
        <v>15</v>
      </c>
      <c r="B28" s="22"/>
      <c r="C28" s="22"/>
      <c r="D28" s="22"/>
      <c r="E28" s="22"/>
      <c r="F28" s="22"/>
      <c r="I28" s="22" t="s">
        <v>170</v>
      </c>
      <c r="J28" s="22"/>
      <c r="K28" s="22"/>
      <c r="L28" s="18"/>
      <c r="M28" s="18"/>
      <c r="N28" s="18"/>
      <c r="O28" s="32"/>
      <c r="P28" s="18" t="s">
        <v>13</v>
      </c>
      <c r="Q28" s="18" t="s">
        <v>166</v>
      </c>
      <c r="R28" s="20">
        <v>1.1900181274208512</v>
      </c>
      <c r="S28" s="20">
        <v>8.7143803931271844</v>
      </c>
      <c r="T28" s="20">
        <v>10.6649162459164</v>
      </c>
      <c r="U28" s="20">
        <v>11.470563512498387</v>
      </c>
      <c r="V28" s="20">
        <v>88.521475152024848</v>
      </c>
      <c r="W28" s="20">
        <v>212.2909230294953</v>
      </c>
      <c r="X28" s="20">
        <v>1263.2888713679897</v>
      </c>
      <c r="Y28" s="20">
        <v>88.90969276309157</v>
      </c>
      <c r="Z28" s="20">
        <v>40.920277771853399</v>
      </c>
      <c r="AA28" s="18"/>
      <c r="AB28" s="18"/>
      <c r="AC28" s="18"/>
      <c r="AD28" s="18"/>
    </row>
    <row r="29" spans="1:30" x14ac:dyDescent="0.2">
      <c r="A29" s="23" t="s">
        <v>16</v>
      </c>
      <c r="B29" s="23" t="s">
        <v>17</v>
      </c>
      <c r="C29" s="23" t="s">
        <v>18</v>
      </c>
      <c r="D29" s="18"/>
      <c r="E29" s="18"/>
      <c r="F29" s="18"/>
      <c r="I29" s="23" t="s">
        <v>16</v>
      </c>
      <c r="J29" s="23" t="s">
        <v>17</v>
      </c>
      <c r="K29" s="23" t="s">
        <v>18</v>
      </c>
      <c r="L29" s="18"/>
      <c r="M29" s="18"/>
      <c r="N29" s="18"/>
      <c r="O29" s="32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</row>
    <row r="30" spans="1:30" ht="16" x14ac:dyDescent="0.2">
      <c r="A30" s="24" t="s">
        <v>19</v>
      </c>
      <c r="B30" s="46">
        <v>579098262119415</v>
      </c>
      <c r="C30" s="46">
        <v>643442513466017</v>
      </c>
      <c r="D30" s="18"/>
      <c r="E30" s="18"/>
      <c r="F30" s="18"/>
      <c r="I30" s="24" t="s">
        <v>19</v>
      </c>
      <c r="J30" s="47">
        <v>512719574612978</v>
      </c>
      <c r="K30" s="47">
        <v>569688416236642</v>
      </c>
      <c r="L30" s="18"/>
      <c r="M30" s="18"/>
      <c r="N30" s="18"/>
      <c r="O30" s="32"/>
      <c r="P30" s="39" t="s">
        <v>171</v>
      </c>
      <c r="Q30" s="8"/>
      <c r="R30" s="8"/>
      <c r="S30" s="8"/>
      <c r="T30" s="8"/>
      <c r="U30" s="8"/>
      <c r="V30" s="8"/>
      <c r="W30" s="8"/>
      <c r="X30" s="8"/>
      <c r="Y30" s="8"/>
      <c r="Z30" s="18"/>
      <c r="AA30" s="18"/>
      <c r="AB30" s="18"/>
      <c r="AC30" s="18"/>
      <c r="AD30" s="18"/>
    </row>
    <row r="31" spans="1:30" ht="20" x14ac:dyDescent="0.25">
      <c r="A31" s="24" t="s">
        <v>20</v>
      </c>
      <c r="B31" s="46">
        <v>118832866582762</v>
      </c>
      <c r="C31" s="46">
        <v>132036518425291</v>
      </c>
      <c r="D31" s="18"/>
      <c r="E31" s="18"/>
      <c r="F31" s="18"/>
      <c r="I31" s="24" t="s">
        <v>20</v>
      </c>
      <c r="J31" s="47">
        <v>180825920815601</v>
      </c>
      <c r="K31" s="47">
        <v>200917689795113</v>
      </c>
      <c r="L31" s="18"/>
      <c r="M31" s="18"/>
      <c r="N31" s="18"/>
      <c r="O31" s="32"/>
      <c r="P31" s="41" t="s">
        <v>168</v>
      </c>
      <c r="Q31" s="42"/>
      <c r="R31" s="42"/>
      <c r="S31" s="42"/>
      <c r="T31" s="42"/>
      <c r="U31" s="42"/>
      <c r="V31" s="42"/>
      <c r="W31" s="43" t="s">
        <v>169</v>
      </c>
      <c r="X31" s="44"/>
      <c r="Z31" s="18"/>
      <c r="AA31" s="18"/>
      <c r="AB31" s="18"/>
      <c r="AC31" s="18"/>
      <c r="AD31" s="17"/>
    </row>
    <row r="32" spans="1:30" ht="16" x14ac:dyDescent="0.2">
      <c r="A32" s="24" t="s">
        <v>21</v>
      </c>
      <c r="B32" s="46" t="s">
        <v>172</v>
      </c>
      <c r="C32" s="46">
        <v>105758630677161</v>
      </c>
      <c r="D32" s="18"/>
      <c r="E32" s="18"/>
      <c r="F32" s="18"/>
      <c r="I32" s="24" t="s">
        <v>21</v>
      </c>
      <c r="J32" s="47">
        <v>11353216566454</v>
      </c>
      <c r="K32" s="47">
        <v>126146850738378</v>
      </c>
      <c r="L32" s="18"/>
      <c r="M32" s="18"/>
      <c r="N32" s="18"/>
      <c r="O32" s="32"/>
      <c r="P32" s="22" t="s">
        <v>15</v>
      </c>
      <c r="Q32" s="22"/>
      <c r="R32" s="22"/>
      <c r="S32" s="22"/>
      <c r="T32" s="22"/>
      <c r="U32" s="22"/>
      <c r="W32" s="22" t="s">
        <v>170</v>
      </c>
      <c r="X32" s="22"/>
      <c r="Z32" s="18"/>
      <c r="AA32" s="18"/>
      <c r="AB32" s="18"/>
      <c r="AC32" s="18"/>
      <c r="AD32" s="18"/>
    </row>
    <row r="33" spans="1:30" x14ac:dyDescent="0.2">
      <c r="A33" s="24" t="s">
        <v>22</v>
      </c>
      <c r="B33" s="46" t="s">
        <v>173</v>
      </c>
      <c r="C33" s="46">
        <v>744806685646171</v>
      </c>
      <c r="D33" s="18"/>
      <c r="E33" s="18"/>
      <c r="F33" s="18"/>
      <c r="I33" s="24" t="s">
        <v>22</v>
      </c>
      <c r="J33" s="47" t="s">
        <v>174</v>
      </c>
      <c r="K33" s="47">
        <v>642745866324567</v>
      </c>
      <c r="L33" s="18"/>
      <c r="M33" s="18"/>
      <c r="N33" s="18"/>
      <c r="O33" s="32"/>
      <c r="P33" s="23" t="s">
        <v>16</v>
      </c>
      <c r="Q33" s="23" t="s">
        <v>17</v>
      </c>
      <c r="R33" s="23" t="s">
        <v>18</v>
      </c>
      <c r="S33" s="18"/>
      <c r="T33" s="18"/>
      <c r="U33" s="18"/>
      <c r="V33" s="18"/>
      <c r="W33" s="23" t="s">
        <v>16</v>
      </c>
      <c r="X33" s="23" t="s">
        <v>17</v>
      </c>
      <c r="Y33" s="23" t="s">
        <v>18</v>
      </c>
      <c r="Z33" s="18"/>
      <c r="AA33" s="18"/>
      <c r="AB33" s="18"/>
      <c r="AC33" s="18"/>
      <c r="AD33" s="18"/>
    </row>
    <row r="34" spans="1:30" x14ac:dyDescent="0.2">
      <c r="A34" s="24" t="s">
        <v>24</v>
      </c>
      <c r="B34" s="46" t="s">
        <v>175</v>
      </c>
      <c r="C34" s="46">
        <v>349584257868776</v>
      </c>
      <c r="D34" s="18"/>
      <c r="E34" s="18"/>
      <c r="F34" s="18"/>
      <c r="I34" s="24" t="s">
        <v>24</v>
      </c>
      <c r="J34" s="47" t="s">
        <v>176</v>
      </c>
      <c r="K34" s="47">
        <v>230474471219145</v>
      </c>
      <c r="L34" s="18"/>
      <c r="M34" s="18"/>
      <c r="N34" s="18"/>
      <c r="O34" s="32"/>
      <c r="P34" s="24" t="s">
        <v>19</v>
      </c>
      <c r="Q34" s="25">
        <v>498313733515645</v>
      </c>
      <c r="R34" s="25">
        <v>553681926128494</v>
      </c>
      <c r="S34" s="18"/>
      <c r="T34" s="18"/>
      <c r="U34" s="18"/>
      <c r="V34" s="18"/>
      <c r="W34" s="24" t="s">
        <v>19</v>
      </c>
      <c r="X34" s="25">
        <v>418701449303744</v>
      </c>
      <c r="Y34" s="25">
        <v>465223832559715</v>
      </c>
      <c r="Z34" s="18"/>
      <c r="AA34" s="18"/>
      <c r="AB34" s="18"/>
      <c r="AC34" s="18"/>
      <c r="AD34" s="18"/>
    </row>
    <row r="35" spans="1:30" x14ac:dyDescent="0.2">
      <c r="A35" s="24" t="s">
        <v>27</v>
      </c>
      <c r="B35" s="46" t="s">
        <v>177</v>
      </c>
      <c r="C35" s="46" t="s">
        <v>178</v>
      </c>
      <c r="D35" s="18"/>
      <c r="E35" s="18"/>
      <c r="F35" s="18"/>
      <c r="I35" s="24" t="s">
        <v>27</v>
      </c>
      <c r="J35" s="47" t="s">
        <v>179</v>
      </c>
      <c r="K35" s="47">
        <v>132185429778022</v>
      </c>
      <c r="L35" s="18"/>
      <c r="M35" s="18"/>
      <c r="N35" s="18"/>
      <c r="O35" s="32"/>
      <c r="P35" s="24" t="s">
        <v>20</v>
      </c>
      <c r="Q35" s="25">
        <v>237199996563288</v>
      </c>
      <c r="R35" s="25">
        <v>263555551736987</v>
      </c>
      <c r="S35" s="18"/>
      <c r="T35" s="18"/>
      <c r="U35" s="18"/>
      <c r="V35" s="18"/>
      <c r="W35" s="24" t="s">
        <v>20</v>
      </c>
      <c r="X35" s="25">
        <v>263692039092743</v>
      </c>
      <c r="Y35" s="25">
        <v>292991154547493</v>
      </c>
      <c r="Z35" s="18"/>
      <c r="AA35" s="18"/>
      <c r="AB35" s="18"/>
      <c r="AC35" s="18"/>
      <c r="AD35" s="18"/>
    </row>
    <row r="36" spans="1:30" x14ac:dyDescent="0.2">
      <c r="A36" s="24" t="s">
        <v>30</v>
      </c>
      <c r="B36" s="46" t="s">
        <v>180</v>
      </c>
      <c r="C36" s="46" t="s">
        <v>181</v>
      </c>
      <c r="D36" s="18"/>
      <c r="E36" s="18"/>
      <c r="F36" s="18"/>
      <c r="I36" s="24" t="s">
        <v>30</v>
      </c>
      <c r="J36" s="47" t="s">
        <v>182</v>
      </c>
      <c r="K36" s="47" t="s">
        <v>183</v>
      </c>
      <c r="L36" s="18"/>
      <c r="M36" s="18"/>
      <c r="N36" s="18"/>
      <c r="O36" s="32"/>
      <c r="P36" s="24" t="s">
        <v>21</v>
      </c>
      <c r="Q36" s="25">
        <v>128577355209922</v>
      </c>
      <c r="R36" s="25">
        <v>142863728011024</v>
      </c>
      <c r="S36" s="18"/>
      <c r="T36" s="18"/>
      <c r="U36" s="18"/>
      <c r="V36" s="18"/>
      <c r="W36" s="24" t="s">
        <v>21</v>
      </c>
      <c r="X36" s="25">
        <v>167292372472715</v>
      </c>
      <c r="Y36" s="25">
        <v>185880413858572</v>
      </c>
      <c r="Z36" s="18"/>
      <c r="AA36" s="18"/>
      <c r="AB36" s="18"/>
      <c r="AC36" s="18"/>
      <c r="AD36" s="18"/>
    </row>
    <row r="37" spans="1:30" x14ac:dyDescent="0.2">
      <c r="A37" s="24" t="s">
        <v>33</v>
      </c>
      <c r="B37" s="46" t="s">
        <v>184</v>
      </c>
      <c r="C37" s="46" t="s">
        <v>185</v>
      </c>
      <c r="D37" s="18"/>
      <c r="E37" s="18"/>
      <c r="F37" s="18"/>
      <c r="I37" s="24" t="s">
        <v>33</v>
      </c>
      <c r="J37" s="47" t="s">
        <v>186</v>
      </c>
      <c r="K37" s="47" t="s">
        <v>187</v>
      </c>
      <c r="L37" s="18"/>
      <c r="M37" s="18"/>
      <c r="N37" s="18"/>
      <c r="O37" s="32"/>
      <c r="P37" s="24" t="s">
        <v>22</v>
      </c>
      <c r="Q37" s="12" t="s">
        <v>188</v>
      </c>
      <c r="R37" s="25">
        <v>223986881075375</v>
      </c>
      <c r="S37" s="18"/>
      <c r="T37" s="18"/>
      <c r="U37" s="18"/>
      <c r="V37" s="18"/>
      <c r="W37" s="24" t="s">
        <v>22</v>
      </c>
      <c r="X37" s="12" t="s">
        <v>189</v>
      </c>
      <c r="Y37" s="25">
        <v>257583644702065</v>
      </c>
      <c r="Z37" s="18"/>
      <c r="AA37" s="18"/>
      <c r="AB37" s="18"/>
      <c r="AC37" s="18"/>
      <c r="AD37" s="18"/>
    </row>
    <row r="38" spans="1:30" x14ac:dyDescent="0.2">
      <c r="A38" s="24" t="s">
        <v>36</v>
      </c>
      <c r="B38" s="46">
        <v>5562762010.9330196</v>
      </c>
      <c r="C38" s="46" t="s">
        <v>190</v>
      </c>
      <c r="D38" s="18"/>
      <c r="E38" s="18"/>
      <c r="F38" s="18"/>
      <c r="I38" s="24" t="s">
        <v>36</v>
      </c>
      <c r="J38" s="47" t="s">
        <v>191</v>
      </c>
      <c r="K38" s="47" t="s">
        <v>192</v>
      </c>
      <c r="L38" s="18"/>
      <c r="M38" s="18"/>
      <c r="N38" s="18"/>
      <c r="O38" s="32"/>
      <c r="P38" s="24" t="s">
        <v>24</v>
      </c>
      <c r="Q38" s="12" t="s">
        <v>193</v>
      </c>
      <c r="R38" s="25">
        <v>107690408203592</v>
      </c>
      <c r="S38" s="18"/>
      <c r="T38" s="18"/>
      <c r="U38" s="18"/>
      <c r="V38" s="18"/>
      <c r="W38" s="24" t="s">
        <v>24</v>
      </c>
      <c r="X38" s="12" t="s">
        <v>194</v>
      </c>
      <c r="Y38" s="25">
        <v>181764325101566</v>
      </c>
      <c r="Z38" s="18"/>
      <c r="AA38" s="18"/>
      <c r="AB38" s="18"/>
      <c r="AC38" s="18"/>
      <c r="AD38" s="18"/>
    </row>
    <row r="39" spans="1:30" x14ac:dyDescent="0.2">
      <c r="A39" s="18"/>
      <c r="B39" s="18"/>
      <c r="C39" s="18"/>
      <c r="D39" s="18"/>
      <c r="E39" s="18"/>
      <c r="F39" s="18"/>
      <c r="I39" s="18"/>
      <c r="J39" s="18"/>
      <c r="K39" s="18"/>
      <c r="L39" s="18"/>
      <c r="M39" s="18"/>
      <c r="N39" s="18"/>
      <c r="O39" s="32"/>
      <c r="P39" s="24" t="s">
        <v>27</v>
      </c>
      <c r="Q39" s="12" t="s">
        <v>195</v>
      </c>
      <c r="R39" s="12" t="s">
        <v>196</v>
      </c>
      <c r="S39" s="18"/>
      <c r="T39" s="18"/>
      <c r="U39" s="18"/>
      <c r="V39" s="18"/>
      <c r="W39" s="24" t="s">
        <v>27</v>
      </c>
      <c r="X39" s="12" t="s">
        <v>197</v>
      </c>
      <c r="Y39" s="12" t="s">
        <v>198</v>
      </c>
      <c r="Z39" s="18"/>
      <c r="AA39" s="18"/>
      <c r="AB39" s="18"/>
      <c r="AC39" s="18"/>
      <c r="AD39" s="18"/>
    </row>
    <row r="40" spans="1:30" ht="16" x14ac:dyDescent="0.2">
      <c r="A40" s="22" t="s">
        <v>39</v>
      </c>
      <c r="B40" s="18"/>
      <c r="C40" s="18"/>
      <c r="D40" s="18"/>
      <c r="E40" s="18"/>
      <c r="F40" s="18"/>
      <c r="I40" s="22" t="s">
        <v>39</v>
      </c>
      <c r="J40" s="18"/>
      <c r="K40" s="18"/>
      <c r="L40" s="18"/>
      <c r="M40" s="18"/>
      <c r="N40" s="18"/>
      <c r="O40" s="32"/>
      <c r="P40" s="24" t="s">
        <v>30</v>
      </c>
      <c r="Q40" s="12" t="s">
        <v>199</v>
      </c>
      <c r="R40" s="12" t="s">
        <v>200</v>
      </c>
      <c r="S40" s="18"/>
      <c r="T40" s="18"/>
      <c r="U40" s="18"/>
      <c r="V40" s="18"/>
      <c r="W40" s="24" t="s">
        <v>30</v>
      </c>
      <c r="X40" s="12" t="s">
        <v>201</v>
      </c>
      <c r="Y40" s="12" t="s">
        <v>202</v>
      </c>
      <c r="Z40" s="18"/>
      <c r="AA40" s="18"/>
      <c r="AB40" s="18"/>
      <c r="AC40" s="18"/>
      <c r="AD40" s="18"/>
    </row>
    <row r="41" spans="1:30" ht="16" x14ac:dyDescent="0.2">
      <c r="A41" s="18"/>
      <c r="B41" s="18"/>
      <c r="C41" s="18"/>
      <c r="D41" s="18"/>
      <c r="E41" s="18"/>
      <c r="F41" s="18"/>
      <c r="I41" s="34"/>
      <c r="J41" s="18"/>
      <c r="K41" s="18"/>
      <c r="L41" s="18"/>
      <c r="M41" s="18"/>
      <c r="N41" s="34"/>
      <c r="O41" s="35"/>
      <c r="P41" s="24" t="s">
        <v>33</v>
      </c>
      <c r="Q41" s="12" t="s">
        <v>203</v>
      </c>
      <c r="R41" s="12" t="s">
        <v>204</v>
      </c>
      <c r="S41" s="18"/>
      <c r="T41" s="18"/>
      <c r="U41" s="18"/>
      <c r="V41" s="18"/>
      <c r="W41" s="24" t="s">
        <v>33</v>
      </c>
      <c r="X41" s="12" t="s">
        <v>205</v>
      </c>
      <c r="Y41" s="12" t="s">
        <v>206</v>
      </c>
      <c r="Z41" s="18"/>
      <c r="AA41" s="18"/>
      <c r="AB41" s="18"/>
      <c r="AC41" s="18"/>
      <c r="AD41" s="18"/>
    </row>
    <row r="42" spans="1:30" ht="16" x14ac:dyDescent="0.2">
      <c r="A42" s="18"/>
      <c r="B42" s="18"/>
      <c r="C42" s="18"/>
      <c r="D42" s="18"/>
      <c r="E42" s="18"/>
      <c r="F42" s="18"/>
      <c r="I42" s="18"/>
      <c r="J42" s="18"/>
      <c r="K42" s="18"/>
      <c r="L42" s="18"/>
      <c r="M42" s="18"/>
      <c r="N42" s="18"/>
      <c r="O42" s="32"/>
      <c r="P42" s="24" t="s">
        <v>36</v>
      </c>
      <c r="Q42" s="12" t="s">
        <v>207</v>
      </c>
      <c r="R42" s="12" t="s">
        <v>208</v>
      </c>
      <c r="S42" s="18"/>
      <c r="T42" s="18"/>
      <c r="U42" s="18"/>
      <c r="V42" s="34"/>
      <c r="W42" s="24" t="s">
        <v>36</v>
      </c>
      <c r="X42" s="12" t="s">
        <v>209</v>
      </c>
      <c r="Y42" s="12" t="s">
        <v>210</v>
      </c>
      <c r="Z42" s="34"/>
      <c r="AA42" s="34"/>
      <c r="AB42" s="34"/>
      <c r="AC42" s="34"/>
      <c r="AD42" s="18"/>
    </row>
    <row r="43" spans="1:30" ht="16" x14ac:dyDescent="0.2">
      <c r="A43" s="18"/>
      <c r="B43" s="18"/>
      <c r="C43" s="18"/>
      <c r="D43" s="18"/>
      <c r="E43" s="18"/>
      <c r="F43" s="18"/>
      <c r="I43" s="18"/>
      <c r="J43" s="18"/>
      <c r="K43" s="18"/>
      <c r="L43" s="18"/>
      <c r="M43" s="18"/>
      <c r="N43" s="18"/>
      <c r="O43" s="32"/>
      <c r="P43" s="34"/>
      <c r="Q43" s="34"/>
      <c r="R43" s="34"/>
      <c r="S43" s="18"/>
      <c r="T43" s="18"/>
      <c r="U43" s="34"/>
      <c r="V43" s="18"/>
      <c r="W43" s="22" t="s">
        <v>39</v>
      </c>
      <c r="X43" s="18"/>
      <c r="Y43" s="18"/>
      <c r="Z43" s="18"/>
      <c r="AA43" s="18"/>
      <c r="AB43" s="18"/>
      <c r="AC43" s="18"/>
      <c r="AD43" s="34"/>
    </row>
    <row r="44" spans="1:30" ht="16" x14ac:dyDescent="0.2">
      <c r="A44" s="18"/>
      <c r="B44" s="18"/>
      <c r="C44" s="18"/>
      <c r="D44" s="18"/>
      <c r="E44" s="18"/>
      <c r="F44" s="18"/>
      <c r="I44" s="18"/>
      <c r="J44" s="18"/>
      <c r="K44" s="18"/>
      <c r="L44" s="18"/>
      <c r="M44" s="18"/>
      <c r="N44" s="18"/>
      <c r="O44" s="32"/>
      <c r="P44" s="22" t="s">
        <v>39</v>
      </c>
      <c r="Q44" s="17"/>
      <c r="R44" s="17"/>
      <c r="S44" s="34"/>
      <c r="T44" s="34"/>
      <c r="U44" s="18"/>
      <c r="V44" s="18"/>
      <c r="X44" s="18"/>
      <c r="Y44" s="18"/>
      <c r="Z44" s="18"/>
      <c r="AA44" s="18"/>
      <c r="AB44" s="18"/>
      <c r="AC44" s="18"/>
      <c r="AD44" s="34"/>
    </row>
    <row r="45" spans="1:30" x14ac:dyDescent="0.2">
      <c r="A45" s="18"/>
      <c r="B45" s="18"/>
      <c r="C45" s="18"/>
      <c r="D45" s="18"/>
      <c r="E45" s="18"/>
      <c r="F45" s="18"/>
      <c r="I45" s="18"/>
      <c r="J45" s="18"/>
      <c r="K45" s="18"/>
      <c r="L45" s="18"/>
      <c r="M45" s="18"/>
      <c r="N45" s="18"/>
      <c r="O45" s="32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</row>
    <row r="46" spans="1:30" x14ac:dyDescent="0.2">
      <c r="A46" s="18"/>
      <c r="B46" s="18"/>
      <c r="C46" s="18"/>
      <c r="D46" s="18"/>
      <c r="E46" s="18"/>
      <c r="F46" s="18"/>
      <c r="I46" s="18"/>
      <c r="J46" s="18"/>
      <c r="K46" s="18"/>
      <c r="L46" s="18"/>
      <c r="M46" s="18"/>
      <c r="N46" s="18"/>
      <c r="O46" s="32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</row>
    <row r="47" spans="1:30" x14ac:dyDescent="0.2">
      <c r="A47" s="18"/>
      <c r="B47" s="18"/>
      <c r="C47" s="18"/>
      <c r="D47" s="18"/>
      <c r="E47" s="18"/>
      <c r="F47" s="18"/>
      <c r="I47" s="18"/>
      <c r="J47" s="18"/>
      <c r="K47" s="18"/>
      <c r="L47" s="18"/>
      <c r="M47" s="18"/>
      <c r="N47" s="18"/>
      <c r="O47" s="32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</row>
    <row r="48" spans="1:30" x14ac:dyDescent="0.2">
      <c r="A48" s="18"/>
      <c r="B48" s="18"/>
      <c r="C48" s="18"/>
      <c r="D48" s="18"/>
      <c r="E48" s="18"/>
      <c r="F48" s="18"/>
      <c r="I48" s="18"/>
      <c r="J48" s="18"/>
      <c r="K48" s="18"/>
      <c r="L48" s="18"/>
      <c r="M48" s="18"/>
      <c r="N48" s="18"/>
      <c r="O48" s="32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</row>
    <row r="49" spans="1:30" x14ac:dyDescent="0.2">
      <c r="A49" s="18"/>
      <c r="B49" s="18"/>
      <c r="C49" s="18"/>
      <c r="D49" s="18"/>
      <c r="E49" s="18"/>
      <c r="F49" s="18"/>
      <c r="I49" s="18"/>
      <c r="J49" s="18"/>
      <c r="K49" s="18"/>
      <c r="L49" s="18"/>
      <c r="M49" s="18"/>
      <c r="N49" s="18"/>
      <c r="O49" s="32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</row>
    <row r="50" spans="1:30" x14ac:dyDescent="0.2">
      <c r="A50" s="18"/>
      <c r="B50" s="18"/>
      <c r="C50" s="18"/>
      <c r="D50" s="18"/>
      <c r="E50" s="18"/>
      <c r="F50" s="18"/>
      <c r="I50" s="18"/>
      <c r="J50" s="18"/>
      <c r="K50" s="18"/>
      <c r="L50" s="18"/>
      <c r="M50" s="18"/>
      <c r="N50" s="18"/>
      <c r="O50" s="32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</row>
    <row r="51" spans="1:30" x14ac:dyDescent="0.2">
      <c r="A51" s="18"/>
      <c r="B51" s="18"/>
      <c r="C51" s="18"/>
      <c r="D51" s="18"/>
      <c r="E51" s="18"/>
      <c r="F51" s="18"/>
      <c r="I51" s="18"/>
      <c r="J51" s="18"/>
      <c r="K51" s="18"/>
      <c r="L51" s="18"/>
      <c r="M51" s="18"/>
      <c r="N51" s="18"/>
      <c r="O51" s="32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</row>
    <row r="52" spans="1:30" x14ac:dyDescent="0.2">
      <c r="A52" s="18"/>
      <c r="B52" s="18"/>
      <c r="C52" s="18"/>
      <c r="D52" s="18"/>
      <c r="E52" s="18"/>
      <c r="F52" s="18"/>
      <c r="I52" s="18"/>
      <c r="J52" s="18"/>
      <c r="K52" s="18"/>
      <c r="L52" s="18"/>
      <c r="M52" s="18"/>
      <c r="N52" s="18"/>
      <c r="O52" s="32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</row>
    <row r="53" spans="1:30" ht="16" x14ac:dyDescent="0.2">
      <c r="A53" s="48" t="s">
        <v>211</v>
      </c>
      <c r="B53" s="18"/>
      <c r="C53" s="18"/>
      <c r="D53" s="18"/>
      <c r="E53" s="18"/>
      <c r="F53" s="18"/>
      <c r="I53" s="18"/>
      <c r="J53" s="18"/>
      <c r="K53" s="18"/>
      <c r="L53" s="18"/>
      <c r="M53" s="18"/>
      <c r="N53" s="18"/>
      <c r="O53" s="32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</row>
    <row r="54" spans="1:30" ht="16" x14ac:dyDescent="0.2">
      <c r="A54" s="18"/>
      <c r="B54" s="18"/>
      <c r="C54" s="18"/>
      <c r="D54" s="18"/>
      <c r="E54" s="18"/>
      <c r="F54" s="18"/>
      <c r="I54" s="22" t="s">
        <v>211</v>
      </c>
      <c r="J54" s="18"/>
      <c r="K54" s="18"/>
      <c r="L54" s="18"/>
      <c r="M54" s="18"/>
      <c r="N54" s="18"/>
      <c r="O54" s="32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</row>
    <row r="55" spans="1:30" x14ac:dyDescent="0.2">
      <c r="A55" s="18"/>
      <c r="B55" s="18"/>
      <c r="C55" s="18"/>
      <c r="D55" s="18"/>
      <c r="E55" s="18"/>
      <c r="F55" s="18"/>
      <c r="I55" s="18"/>
      <c r="J55" s="18"/>
      <c r="K55" s="18"/>
      <c r="L55" s="18"/>
      <c r="M55" s="18"/>
      <c r="N55" s="18"/>
      <c r="O55" s="32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</row>
    <row r="56" spans="1:30" x14ac:dyDescent="0.2">
      <c r="A56" s="18"/>
      <c r="B56" s="18"/>
      <c r="C56" s="18"/>
      <c r="D56" s="18"/>
      <c r="E56" s="18"/>
      <c r="F56" s="18"/>
      <c r="I56" s="18"/>
      <c r="J56" s="18"/>
      <c r="K56" s="18"/>
      <c r="L56" s="18"/>
      <c r="M56" s="18"/>
      <c r="N56" s="18"/>
      <c r="O56" s="32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</row>
    <row r="57" spans="1:30" ht="16" x14ac:dyDescent="0.2">
      <c r="A57" s="18"/>
      <c r="B57" s="18"/>
      <c r="C57" s="18"/>
      <c r="D57" s="18"/>
      <c r="E57" s="18"/>
      <c r="F57" s="18"/>
      <c r="I57" s="18"/>
      <c r="J57" s="18"/>
      <c r="K57" s="18"/>
      <c r="L57" s="18"/>
      <c r="M57" s="18"/>
      <c r="N57" s="18"/>
      <c r="O57" s="32"/>
      <c r="P57" s="22" t="s">
        <v>211</v>
      </c>
      <c r="Q57" s="18"/>
      <c r="R57" s="18"/>
      <c r="S57" s="18"/>
      <c r="T57" s="18"/>
      <c r="U57" s="18"/>
      <c r="V57" s="18"/>
      <c r="W57" s="22" t="s">
        <v>211</v>
      </c>
      <c r="X57" s="18"/>
      <c r="Y57" s="18"/>
      <c r="Z57" s="18"/>
      <c r="AA57" s="18"/>
      <c r="AB57" s="18"/>
      <c r="AC57" s="18"/>
      <c r="AD57" s="18"/>
    </row>
    <row r="58" spans="1:30" x14ac:dyDescent="0.2">
      <c r="A58" s="18"/>
      <c r="B58" s="18"/>
      <c r="C58" s="18"/>
      <c r="D58" s="18"/>
      <c r="E58" s="18"/>
      <c r="F58" s="18"/>
      <c r="I58" s="18"/>
      <c r="J58" s="18"/>
      <c r="K58" s="18"/>
      <c r="L58" s="18"/>
      <c r="M58" s="18"/>
      <c r="N58" s="18"/>
      <c r="O58" s="32"/>
      <c r="P58" s="18"/>
      <c r="Q58" s="18"/>
      <c r="R58" s="18"/>
      <c r="S58" s="18"/>
      <c r="T58" s="18"/>
      <c r="U58" s="18"/>
      <c r="V58" s="18"/>
      <c r="X58" s="18"/>
      <c r="Y58" s="18"/>
      <c r="Z58" s="18"/>
      <c r="AA58" s="18"/>
      <c r="AB58" s="18"/>
      <c r="AC58" s="18"/>
      <c r="AD58" s="18"/>
    </row>
    <row r="59" spans="1:30" x14ac:dyDescent="0.2">
      <c r="A59" s="18"/>
      <c r="B59" s="18"/>
      <c r="C59" s="18"/>
      <c r="D59" s="18"/>
      <c r="E59" s="18"/>
      <c r="F59" s="18"/>
      <c r="I59" s="18"/>
      <c r="J59" s="18"/>
      <c r="K59" s="18"/>
      <c r="L59" s="18"/>
      <c r="M59" s="18"/>
      <c r="N59" s="18"/>
      <c r="O59" s="32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</row>
    <row r="60" spans="1:30" x14ac:dyDescent="0.2">
      <c r="A60" s="18"/>
      <c r="B60" s="18"/>
      <c r="C60" s="18"/>
      <c r="D60" s="18"/>
      <c r="E60" s="18"/>
      <c r="F60" s="18"/>
      <c r="I60" s="18"/>
      <c r="J60" s="18"/>
      <c r="K60" s="18"/>
      <c r="L60" s="18"/>
      <c r="M60" s="18"/>
      <c r="N60" s="18"/>
      <c r="O60" s="32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</row>
    <row r="61" spans="1:30" x14ac:dyDescent="0.2">
      <c r="A61" s="18"/>
      <c r="B61" s="18"/>
      <c r="C61" s="18"/>
      <c r="D61" s="18"/>
      <c r="E61" s="18"/>
      <c r="F61" s="18"/>
      <c r="I61" s="18"/>
      <c r="J61" s="18"/>
      <c r="K61" s="18"/>
      <c r="L61" s="18"/>
      <c r="M61" s="18"/>
      <c r="N61" s="18"/>
      <c r="O61" s="32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</row>
    <row r="62" spans="1:30" x14ac:dyDescent="0.2">
      <c r="A62" s="18"/>
      <c r="B62" s="18"/>
      <c r="C62" s="18"/>
      <c r="D62" s="18"/>
      <c r="E62" s="18"/>
      <c r="F62" s="18"/>
      <c r="I62" s="18"/>
      <c r="J62" s="18"/>
      <c r="K62" s="18"/>
      <c r="L62" s="18"/>
      <c r="M62" s="18"/>
      <c r="N62" s="18"/>
      <c r="O62" s="32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</row>
    <row r="63" spans="1:30" x14ac:dyDescent="0.2">
      <c r="A63" s="18"/>
      <c r="B63" s="18"/>
      <c r="C63" s="18"/>
      <c r="D63" s="18"/>
      <c r="E63" s="18"/>
      <c r="F63" s="18"/>
      <c r="I63" s="18"/>
      <c r="J63" s="18"/>
      <c r="K63" s="18"/>
      <c r="L63" s="18"/>
      <c r="M63" s="18"/>
      <c r="N63" s="18"/>
      <c r="O63" s="32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</row>
    <row r="64" spans="1:30" x14ac:dyDescent="0.2">
      <c r="A64" s="18"/>
      <c r="B64" s="18"/>
      <c r="C64" s="18"/>
      <c r="D64" s="18"/>
      <c r="E64" s="18"/>
      <c r="F64" s="18"/>
      <c r="I64" s="18"/>
      <c r="J64" s="18"/>
      <c r="K64" s="18"/>
      <c r="L64" s="18"/>
      <c r="M64" s="18"/>
      <c r="N64" s="18"/>
      <c r="O64" s="32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</row>
    <row r="65" spans="1:30" x14ac:dyDescent="0.2">
      <c r="A65" s="18"/>
      <c r="B65" s="18"/>
      <c r="C65" s="18"/>
      <c r="D65" s="18"/>
      <c r="E65" s="18"/>
      <c r="F65" s="18"/>
      <c r="I65" s="18"/>
      <c r="J65" s="18"/>
      <c r="K65" s="18"/>
      <c r="L65" s="18"/>
      <c r="M65" s="18"/>
      <c r="N65" s="18"/>
      <c r="O65" s="32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</row>
    <row r="66" spans="1:30" x14ac:dyDescent="0.2">
      <c r="A66" s="18"/>
      <c r="B66" s="18"/>
      <c r="C66" s="18"/>
      <c r="D66" s="18"/>
      <c r="E66" s="18"/>
      <c r="F66" s="18"/>
      <c r="I66" s="18"/>
      <c r="J66" s="18"/>
      <c r="K66" s="18"/>
      <c r="L66" s="18"/>
      <c r="M66" s="18"/>
      <c r="N66" s="18"/>
      <c r="O66" s="32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</row>
    <row r="67" spans="1:30" x14ac:dyDescent="0.2">
      <c r="I67" s="18"/>
      <c r="J67" s="18"/>
      <c r="K67" s="18"/>
      <c r="L67" s="18"/>
      <c r="M67" s="18"/>
      <c r="N67" s="18"/>
      <c r="O67" s="32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</row>
    <row r="68" spans="1:30" x14ac:dyDescent="0.2">
      <c r="A68" s="18"/>
      <c r="B68" s="18"/>
      <c r="C68" s="18"/>
      <c r="D68" s="18"/>
      <c r="E68" s="18"/>
      <c r="F68" s="18"/>
      <c r="I68" s="18"/>
      <c r="J68" s="18"/>
      <c r="K68" s="18"/>
      <c r="L68" s="18"/>
      <c r="M68" s="18"/>
      <c r="N68" s="18"/>
      <c r="O68" s="32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</row>
    <row r="69" spans="1:30" x14ac:dyDescent="0.2">
      <c r="A69" s="18"/>
      <c r="B69" s="18"/>
      <c r="C69" s="18"/>
      <c r="D69" s="18"/>
      <c r="E69" s="18"/>
      <c r="F69" s="18"/>
      <c r="I69" s="18"/>
      <c r="J69" s="18"/>
      <c r="K69" s="18"/>
      <c r="L69" s="18"/>
      <c r="M69" s="18"/>
      <c r="N69" s="18"/>
      <c r="O69" s="32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</row>
    <row r="70" spans="1:30" x14ac:dyDescent="0.2">
      <c r="I70" s="18"/>
      <c r="J70" s="18"/>
      <c r="K70" s="18"/>
      <c r="L70" s="18"/>
      <c r="M70" s="18"/>
      <c r="N70" s="18"/>
      <c r="O70" s="32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</row>
    <row r="71" spans="1:30" x14ac:dyDescent="0.2">
      <c r="I71" s="18"/>
      <c r="J71" s="18"/>
      <c r="K71" s="18"/>
      <c r="L71" s="18"/>
      <c r="M71" s="18"/>
      <c r="N71" s="18"/>
      <c r="O71" s="32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</row>
    <row r="72" spans="1:30" x14ac:dyDescent="0.2">
      <c r="I72" s="18"/>
      <c r="J72" s="18"/>
      <c r="K72" s="18"/>
      <c r="L72" s="18"/>
      <c r="M72" s="18"/>
      <c r="N72" s="18"/>
      <c r="O72" s="32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</row>
    <row r="73" spans="1:30" x14ac:dyDescent="0.2">
      <c r="I73" s="18"/>
      <c r="J73" s="18"/>
      <c r="K73" s="18"/>
      <c r="L73" s="18"/>
      <c r="M73" s="18"/>
      <c r="N73" s="18"/>
      <c r="O73" s="32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</row>
    <row r="74" spans="1:30" x14ac:dyDescent="0.2">
      <c r="I74" s="18"/>
      <c r="J74" s="18"/>
      <c r="K74" s="18"/>
      <c r="L74" s="18"/>
      <c r="M74" s="18"/>
      <c r="N74" s="18"/>
      <c r="O74" s="32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</row>
    <row r="75" spans="1:30" x14ac:dyDescent="0.2">
      <c r="I75" s="18"/>
      <c r="J75" s="18"/>
      <c r="K75" s="18"/>
      <c r="L75" s="18"/>
      <c r="M75" s="18"/>
      <c r="N75" s="18"/>
      <c r="O75" s="32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</row>
    <row r="76" spans="1:30" x14ac:dyDescent="0.2">
      <c r="I76" s="18"/>
      <c r="J76" s="18"/>
      <c r="K76" s="18"/>
      <c r="L76" s="18"/>
      <c r="M76" s="18"/>
      <c r="N76" s="18"/>
      <c r="O76" s="32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</row>
    <row r="77" spans="1:30" s="8" customFormat="1" ht="16" x14ac:dyDescent="0.2">
      <c r="A77" s="8" t="s">
        <v>918</v>
      </c>
      <c r="O77" s="40"/>
      <c r="Z77" s="18"/>
      <c r="AA77" s="18"/>
      <c r="AB77" s="18"/>
      <c r="AC77" s="18"/>
      <c r="AD77" s="18"/>
    </row>
    <row r="78" spans="1:30" s="49" customFormat="1" ht="16" x14ac:dyDescent="0.2">
      <c r="A78" s="14" t="s">
        <v>40</v>
      </c>
      <c r="B78" s="14" t="s">
        <v>1</v>
      </c>
      <c r="C78" s="14" t="s">
        <v>212</v>
      </c>
      <c r="D78" s="14" t="s">
        <v>42</v>
      </c>
      <c r="E78" s="14" t="s">
        <v>213</v>
      </c>
      <c r="F78" s="14" t="s">
        <v>43</v>
      </c>
      <c r="G78" s="14" t="s">
        <v>44</v>
      </c>
      <c r="H78" s="14" t="s">
        <v>45</v>
      </c>
      <c r="I78" s="14" t="s">
        <v>46</v>
      </c>
      <c r="J78" s="14" t="s">
        <v>47</v>
      </c>
      <c r="O78" s="50"/>
      <c r="P78" s="17" t="s">
        <v>919</v>
      </c>
      <c r="Q78" s="17"/>
      <c r="R78" s="17"/>
      <c r="S78" s="18"/>
      <c r="T78" s="18"/>
      <c r="U78" s="18"/>
      <c r="V78" s="18"/>
      <c r="W78" s="18"/>
      <c r="X78" s="18"/>
      <c r="Y78" s="18"/>
      <c r="Z78" s="34"/>
      <c r="AA78" s="34"/>
      <c r="AB78" s="34"/>
      <c r="AC78" s="34"/>
      <c r="AD78" s="34"/>
    </row>
    <row r="79" spans="1:30" x14ac:dyDescent="0.2">
      <c r="A79" t="s">
        <v>55</v>
      </c>
      <c r="B79" t="s">
        <v>13</v>
      </c>
      <c r="C79" t="s">
        <v>214</v>
      </c>
      <c r="D79" t="s">
        <v>215</v>
      </c>
      <c r="E79">
        <v>0</v>
      </c>
      <c r="F79">
        <v>-0.47607915673746848</v>
      </c>
      <c r="G79">
        <v>7.2870470721338135E-2</v>
      </c>
      <c r="H79">
        <v>12</v>
      </c>
      <c r="I79">
        <v>-6.5332246659696906</v>
      </c>
      <c r="J79">
        <v>2.7971030205077199E-5</v>
      </c>
      <c r="P79" s="14" t="s">
        <v>40</v>
      </c>
      <c r="Q79" s="14" t="s">
        <v>1</v>
      </c>
      <c r="R79" s="14" t="s">
        <v>212</v>
      </c>
      <c r="S79" s="14" t="s">
        <v>42</v>
      </c>
      <c r="T79" s="14" t="s">
        <v>213</v>
      </c>
      <c r="U79" s="14" t="s">
        <v>43</v>
      </c>
      <c r="V79" s="14" t="s">
        <v>44</v>
      </c>
      <c r="W79" s="14" t="s">
        <v>45</v>
      </c>
      <c r="X79" s="14" t="s">
        <v>46</v>
      </c>
      <c r="Y79" s="14" t="s">
        <v>47</v>
      </c>
    </row>
    <row r="80" spans="1:30" x14ac:dyDescent="0.2">
      <c r="A80" t="s">
        <v>53</v>
      </c>
      <c r="B80" t="s">
        <v>13</v>
      </c>
      <c r="C80" t="s">
        <v>214</v>
      </c>
      <c r="D80" t="s">
        <v>215</v>
      </c>
      <c r="E80">
        <v>0</v>
      </c>
      <c r="F80">
        <v>0.40864479506764129</v>
      </c>
      <c r="G80">
        <v>8.1117261259539081E-2</v>
      </c>
      <c r="H80">
        <v>12</v>
      </c>
      <c r="I80">
        <v>5.0377045368945588</v>
      </c>
      <c r="J80">
        <v>2.9041513096038368E-4</v>
      </c>
      <c r="P80" t="s">
        <v>58</v>
      </c>
      <c r="Q80" t="s">
        <v>13</v>
      </c>
      <c r="R80" t="s">
        <v>214</v>
      </c>
      <c r="S80" t="s">
        <v>216</v>
      </c>
      <c r="T80">
        <v>0</v>
      </c>
      <c r="U80">
        <v>-0.64870509817109323</v>
      </c>
      <c r="V80">
        <v>0.2189647750311397</v>
      </c>
      <c r="W80">
        <v>12</v>
      </c>
      <c r="X80">
        <v>-2.962600254213668</v>
      </c>
      <c r="Y80">
        <v>1.1863192912707279E-2</v>
      </c>
    </row>
    <row r="81" spans="1:25" x14ac:dyDescent="0.2">
      <c r="A81" t="s">
        <v>54</v>
      </c>
      <c r="B81" t="s">
        <v>159</v>
      </c>
      <c r="C81" t="s">
        <v>214</v>
      </c>
      <c r="D81" t="s">
        <v>215</v>
      </c>
      <c r="E81">
        <v>0</v>
      </c>
      <c r="F81">
        <v>0.31916357077987978</v>
      </c>
      <c r="G81">
        <v>8.4356991610042426E-2</v>
      </c>
      <c r="H81">
        <v>12</v>
      </c>
      <c r="I81">
        <v>3.7834868774751849</v>
      </c>
      <c r="J81">
        <v>2.606977176185282E-3</v>
      </c>
      <c r="P81" t="s">
        <v>58</v>
      </c>
      <c r="Q81" t="s">
        <v>159</v>
      </c>
      <c r="R81" t="s">
        <v>214</v>
      </c>
      <c r="S81" t="s">
        <v>216</v>
      </c>
      <c r="T81">
        <v>0</v>
      </c>
      <c r="U81">
        <v>-0.6210157329662741</v>
      </c>
      <c r="V81">
        <v>0.21896477503113959</v>
      </c>
      <c r="W81">
        <v>12</v>
      </c>
      <c r="X81">
        <v>-2.8361444569244418</v>
      </c>
      <c r="Y81">
        <v>1.500368411777653E-2</v>
      </c>
    </row>
    <row r="82" spans="1:25" x14ac:dyDescent="0.2">
      <c r="A82" t="s">
        <v>54</v>
      </c>
      <c r="B82" t="s">
        <v>13</v>
      </c>
      <c r="C82" t="s">
        <v>214</v>
      </c>
      <c r="D82" t="s">
        <v>215</v>
      </c>
      <c r="E82">
        <v>0</v>
      </c>
      <c r="F82">
        <v>0.31610411777597552</v>
      </c>
      <c r="G82">
        <v>8.4356991610042453E-2</v>
      </c>
      <c r="H82">
        <v>12</v>
      </c>
      <c r="I82">
        <v>3.74721895296162</v>
      </c>
      <c r="J82">
        <v>2.7850564200885448E-3</v>
      </c>
      <c r="P82" t="s">
        <v>53</v>
      </c>
      <c r="Q82" t="s">
        <v>13</v>
      </c>
      <c r="R82" t="s">
        <v>214</v>
      </c>
      <c r="S82" t="s">
        <v>216</v>
      </c>
      <c r="T82">
        <v>0</v>
      </c>
      <c r="U82">
        <v>-0.42778817025369897</v>
      </c>
      <c r="V82">
        <v>0.17565846827048631</v>
      </c>
      <c r="W82">
        <v>12</v>
      </c>
      <c r="X82">
        <v>-2.435340433431155</v>
      </c>
      <c r="Y82">
        <v>3.1424349581084317E-2</v>
      </c>
    </row>
    <row r="83" spans="1:25" x14ac:dyDescent="0.2">
      <c r="A83" t="s">
        <v>58</v>
      </c>
      <c r="B83" t="s">
        <v>13</v>
      </c>
      <c r="C83" t="s">
        <v>214</v>
      </c>
      <c r="D83" t="s">
        <v>215</v>
      </c>
      <c r="E83">
        <v>0</v>
      </c>
      <c r="F83">
        <v>0.19759304716753409</v>
      </c>
      <c r="G83">
        <v>5.5500118081494562E-2</v>
      </c>
      <c r="H83">
        <v>12</v>
      </c>
      <c r="I83">
        <v>3.5602275093792568</v>
      </c>
      <c r="J83">
        <v>3.9222019196916667E-3</v>
      </c>
      <c r="P83" t="s">
        <v>51</v>
      </c>
      <c r="Q83" t="s">
        <v>159</v>
      </c>
      <c r="R83" t="s">
        <v>214</v>
      </c>
      <c r="S83" t="s">
        <v>216</v>
      </c>
      <c r="T83">
        <v>0</v>
      </c>
      <c r="U83">
        <v>-0.24046554953657381</v>
      </c>
      <c r="V83">
        <v>0.11010672849507119</v>
      </c>
      <c r="W83">
        <v>12</v>
      </c>
      <c r="X83">
        <v>-2.1839314710666198</v>
      </c>
      <c r="Y83">
        <v>4.9543723945304263E-2</v>
      </c>
    </row>
    <row r="84" spans="1:25" x14ac:dyDescent="0.2">
      <c r="A84" t="s">
        <v>56</v>
      </c>
      <c r="B84" t="s">
        <v>13</v>
      </c>
      <c r="C84" t="s">
        <v>214</v>
      </c>
      <c r="D84" t="s">
        <v>215</v>
      </c>
      <c r="E84">
        <v>0</v>
      </c>
      <c r="F84">
        <v>0.3665126859624554</v>
      </c>
      <c r="G84">
        <v>0.119490284241992</v>
      </c>
      <c r="H84">
        <v>12</v>
      </c>
      <c r="I84">
        <v>3.0673011474321461</v>
      </c>
      <c r="J84">
        <v>9.765649273959582E-3</v>
      </c>
      <c r="P84" t="s">
        <v>51</v>
      </c>
      <c r="Q84" t="s">
        <v>13</v>
      </c>
      <c r="R84" t="s">
        <v>214</v>
      </c>
      <c r="S84" t="s">
        <v>216</v>
      </c>
      <c r="T84">
        <v>0</v>
      </c>
      <c r="U84">
        <v>-0.20849397048087781</v>
      </c>
      <c r="V84">
        <v>0.11010672849507119</v>
      </c>
      <c r="W84">
        <v>12</v>
      </c>
      <c r="X84">
        <v>-1.893562485513415</v>
      </c>
      <c r="Y84">
        <v>8.2639222181280642E-2</v>
      </c>
    </row>
    <row r="85" spans="1:25" x14ac:dyDescent="0.2">
      <c r="A85" t="s">
        <v>52</v>
      </c>
      <c r="B85" t="s">
        <v>13</v>
      </c>
      <c r="C85" t="s">
        <v>214</v>
      </c>
      <c r="D85" t="s">
        <v>215</v>
      </c>
      <c r="E85">
        <v>0</v>
      </c>
      <c r="F85">
        <v>0.14336216038737809</v>
      </c>
      <c r="G85">
        <v>5.2808763759339801E-2</v>
      </c>
      <c r="H85">
        <v>12</v>
      </c>
      <c r="I85">
        <v>2.714741837940164</v>
      </c>
      <c r="J85">
        <v>1.8789781645909279E-2</v>
      </c>
      <c r="P85" t="s">
        <v>53</v>
      </c>
      <c r="Q85" t="s">
        <v>159</v>
      </c>
      <c r="R85" t="s">
        <v>214</v>
      </c>
      <c r="S85" t="s">
        <v>216</v>
      </c>
      <c r="T85">
        <v>0</v>
      </c>
      <c r="U85">
        <v>-0.32083041719999378</v>
      </c>
      <c r="V85">
        <v>0.1756584682704862</v>
      </c>
      <c r="W85">
        <v>12</v>
      </c>
      <c r="X85">
        <v>-1.826444351694823</v>
      </c>
      <c r="Y85">
        <v>9.275015351717722E-2</v>
      </c>
    </row>
    <row r="86" spans="1:25" x14ac:dyDescent="0.2">
      <c r="A86" t="s">
        <v>56</v>
      </c>
      <c r="B86" t="s">
        <v>159</v>
      </c>
      <c r="C86" t="s">
        <v>214</v>
      </c>
      <c r="D86" t="s">
        <v>215</v>
      </c>
      <c r="E86">
        <v>0</v>
      </c>
      <c r="F86">
        <v>0.30179260037972921</v>
      </c>
      <c r="G86">
        <v>0.119490284241992</v>
      </c>
      <c r="H86">
        <v>12</v>
      </c>
      <c r="I86">
        <v>2.5256664363483998</v>
      </c>
      <c r="J86">
        <v>2.663058703184883E-2</v>
      </c>
      <c r="P86" t="s">
        <v>52</v>
      </c>
      <c r="Q86" t="s">
        <v>159</v>
      </c>
      <c r="R86" t="s">
        <v>214</v>
      </c>
      <c r="S86" t="s">
        <v>216</v>
      </c>
      <c r="T86">
        <v>0</v>
      </c>
      <c r="U86">
        <v>-9.3544272466023023E-2</v>
      </c>
      <c r="V86">
        <v>5.633891050510046E-2</v>
      </c>
      <c r="W86">
        <v>12</v>
      </c>
      <c r="X86">
        <v>-1.6603848322120871</v>
      </c>
      <c r="Y86">
        <v>0.1227212889414508</v>
      </c>
    </row>
    <row r="87" spans="1:25" x14ac:dyDescent="0.2">
      <c r="A87" t="s">
        <v>53</v>
      </c>
      <c r="B87" t="s">
        <v>159</v>
      </c>
      <c r="C87" t="s">
        <v>214</v>
      </c>
      <c r="D87" t="s">
        <v>215</v>
      </c>
      <c r="E87">
        <v>0</v>
      </c>
      <c r="F87">
        <v>0.1742400954469551</v>
      </c>
      <c r="G87">
        <v>8.1117261259539039E-2</v>
      </c>
      <c r="H87">
        <v>12</v>
      </c>
      <c r="I87">
        <v>2.1480026906907592</v>
      </c>
      <c r="J87">
        <v>5.2831305149738987E-2</v>
      </c>
      <c r="P87" t="s">
        <v>49</v>
      </c>
      <c r="Q87" t="s">
        <v>159</v>
      </c>
      <c r="R87" t="s">
        <v>214</v>
      </c>
      <c r="S87" t="s">
        <v>216</v>
      </c>
      <c r="T87">
        <v>0</v>
      </c>
      <c r="U87">
        <v>-0.13282684353320601</v>
      </c>
      <c r="V87">
        <v>8.4768557674474193E-2</v>
      </c>
      <c r="W87">
        <v>12</v>
      </c>
      <c r="X87">
        <v>-1.5669352785650059</v>
      </c>
      <c r="Y87">
        <v>0.14310794988523229</v>
      </c>
    </row>
    <row r="88" spans="1:25" x14ac:dyDescent="0.2">
      <c r="A88" t="s">
        <v>51</v>
      </c>
      <c r="B88" t="s">
        <v>13</v>
      </c>
      <c r="C88" t="s">
        <v>214</v>
      </c>
      <c r="D88" t="s">
        <v>215</v>
      </c>
      <c r="E88">
        <v>0</v>
      </c>
      <c r="F88">
        <v>8.7031380144493298E-2</v>
      </c>
      <c r="G88">
        <v>4.3325307708455829E-2</v>
      </c>
      <c r="H88">
        <v>12</v>
      </c>
      <c r="I88">
        <v>2.008788506019251</v>
      </c>
      <c r="J88">
        <v>6.7603981416603329E-2</v>
      </c>
      <c r="P88" t="s">
        <v>52</v>
      </c>
      <c r="Q88" t="s">
        <v>13</v>
      </c>
      <c r="R88" t="s">
        <v>214</v>
      </c>
      <c r="S88" t="s">
        <v>216</v>
      </c>
      <c r="T88">
        <v>0</v>
      </c>
      <c r="U88">
        <v>-8.3033414201067191E-2</v>
      </c>
      <c r="V88">
        <v>5.6338910505100488E-2</v>
      </c>
      <c r="W88">
        <v>12</v>
      </c>
      <c r="X88">
        <v>-1.473820019887498</v>
      </c>
      <c r="Y88">
        <v>0.16627342568659861</v>
      </c>
    </row>
    <row r="89" spans="1:25" x14ac:dyDescent="0.2">
      <c r="A89" t="s">
        <v>49</v>
      </c>
      <c r="B89" t="s">
        <v>159</v>
      </c>
      <c r="C89" t="s">
        <v>214</v>
      </c>
      <c r="D89" t="s">
        <v>215</v>
      </c>
      <c r="E89">
        <v>0</v>
      </c>
      <c r="F89">
        <v>-0.11776225425017831</v>
      </c>
      <c r="G89">
        <v>7.1449095870633098E-2</v>
      </c>
      <c r="H89">
        <v>12</v>
      </c>
      <c r="I89">
        <v>-1.6481979626922161</v>
      </c>
      <c r="J89">
        <v>0.12522670230509991</v>
      </c>
      <c r="P89" t="s">
        <v>55</v>
      </c>
      <c r="Q89" t="s">
        <v>13</v>
      </c>
      <c r="R89" t="s">
        <v>214</v>
      </c>
      <c r="S89" t="s">
        <v>216</v>
      </c>
      <c r="T89">
        <v>0</v>
      </c>
      <c r="U89">
        <v>0.39976597994960628</v>
      </c>
      <c r="V89">
        <v>0.28955427681133888</v>
      </c>
      <c r="W89">
        <v>12</v>
      </c>
      <c r="X89">
        <v>1.3806253678997691</v>
      </c>
      <c r="Y89">
        <v>0.19256805546303249</v>
      </c>
    </row>
    <row r="90" spans="1:25" x14ac:dyDescent="0.2">
      <c r="A90" t="s">
        <v>49</v>
      </c>
      <c r="B90" t="s">
        <v>13</v>
      </c>
      <c r="C90" t="s">
        <v>214</v>
      </c>
      <c r="D90" t="s">
        <v>215</v>
      </c>
      <c r="E90">
        <v>0</v>
      </c>
      <c r="F90">
        <v>-9.4371402179672187E-2</v>
      </c>
      <c r="G90">
        <v>7.1449095870633111E-2</v>
      </c>
      <c r="H90">
        <v>12</v>
      </c>
      <c r="I90">
        <v>-1.3208201031758691</v>
      </c>
      <c r="J90">
        <v>0.21119614304427109</v>
      </c>
      <c r="P90" t="s">
        <v>55</v>
      </c>
      <c r="Q90" t="s">
        <v>159</v>
      </c>
      <c r="R90" t="s">
        <v>214</v>
      </c>
      <c r="S90" t="s">
        <v>216</v>
      </c>
      <c r="T90">
        <v>0</v>
      </c>
      <c r="U90">
        <v>0.28213134835707482</v>
      </c>
      <c r="V90">
        <v>0.28955427681133888</v>
      </c>
      <c r="W90">
        <v>12</v>
      </c>
      <c r="X90">
        <v>0.97436429350653131</v>
      </c>
      <c r="Y90">
        <v>0.34910863918176249</v>
      </c>
    </row>
    <row r="91" spans="1:25" x14ac:dyDescent="0.2">
      <c r="A91" t="s">
        <v>52</v>
      </c>
      <c r="B91" t="s">
        <v>159</v>
      </c>
      <c r="C91" t="s">
        <v>214</v>
      </c>
      <c r="D91" t="s">
        <v>215</v>
      </c>
      <c r="E91">
        <v>0</v>
      </c>
      <c r="F91">
        <v>6.1113618368487929E-2</v>
      </c>
      <c r="G91">
        <v>5.2808763759339773E-2</v>
      </c>
      <c r="H91">
        <v>12</v>
      </c>
      <c r="I91">
        <v>1.1572628105250691</v>
      </c>
      <c r="J91">
        <v>0.26968195349631652</v>
      </c>
      <c r="P91" t="s">
        <v>57</v>
      </c>
      <c r="Q91" t="s">
        <v>159</v>
      </c>
      <c r="R91" t="s">
        <v>214</v>
      </c>
      <c r="S91" t="s">
        <v>216</v>
      </c>
      <c r="T91">
        <v>0</v>
      </c>
      <c r="U91">
        <v>-0.19865429154139341</v>
      </c>
      <c r="V91">
        <v>0.21774015894076071</v>
      </c>
      <c r="W91">
        <v>12</v>
      </c>
      <c r="X91">
        <v>-0.91234567159216651</v>
      </c>
      <c r="Y91">
        <v>0.37955106140897388</v>
      </c>
    </row>
    <row r="92" spans="1:25" x14ac:dyDescent="0.2">
      <c r="A92" t="s">
        <v>57</v>
      </c>
      <c r="B92" t="s">
        <v>159</v>
      </c>
      <c r="C92" t="s">
        <v>214</v>
      </c>
      <c r="D92" t="s">
        <v>215</v>
      </c>
      <c r="E92">
        <v>0</v>
      </c>
      <c r="F92">
        <v>-4.7432590609232349E-2</v>
      </c>
      <c r="G92">
        <v>5.5347465328296541E-2</v>
      </c>
      <c r="H92">
        <v>12</v>
      </c>
      <c r="I92">
        <v>-0.85699661814472128</v>
      </c>
      <c r="J92">
        <v>0.4082358756242277</v>
      </c>
      <c r="P92" t="s">
        <v>49</v>
      </c>
      <c r="Q92" t="s">
        <v>13</v>
      </c>
      <c r="R92" t="s">
        <v>214</v>
      </c>
      <c r="S92" t="s">
        <v>216</v>
      </c>
      <c r="T92">
        <v>0</v>
      </c>
      <c r="U92">
        <v>-7.1760520141095935E-2</v>
      </c>
      <c r="V92">
        <v>8.4768557674474235E-2</v>
      </c>
      <c r="W92">
        <v>12</v>
      </c>
      <c r="X92">
        <v>-0.84654643313230138</v>
      </c>
      <c r="Y92">
        <v>0.41381177085895893</v>
      </c>
    </row>
    <row r="93" spans="1:25" x14ac:dyDescent="0.2">
      <c r="A93" t="s">
        <v>55</v>
      </c>
      <c r="B93" t="s">
        <v>159</v>
      </c>
      <c r="C93" t="s">
        <v>214</v>
      </c>
      <c r="D93" t="s">
        <v>215</v>
      </c>
      <c r="E93">
        <v>0</v>
      </c>
      <c r="F93">
        <v>-4.2384742790090073E-2</v>
      </c>
      <c r="G93">
        <v>7.2870470721338107E-2</v>
      </c>
      <c r="H93">
        <v>12</v>
      </c>
      <c r="I93">
        <v>-0.58164497045960306</v>
      </c>
      <c r="J93">
        <v>0.57157067687699437</v>
      </c>
      <c r="P93" t="s">
        <v>57</v>
      </c>
      <c r="Q93" t="s">
        <v>13</v>
      </c>
      <c r="R93" t="s">
        <v>214</v>
      </c>
      <c r="S93" t="s">
        <v>216</v>
      </c>
      <c r="T93">
        <v>0</v>
      </c>
      <c r="U93">
        <v>-0.12782023614002189</v>
      </c>
      <c r="V93">
        <v>0.21774015894076071</v>
      </c>
      <c r="W93">
        <v>12</v>
      </c>
      <c r="X93">
        <v>-0.58703105923054477</v>
      </c>
      <c r="Y93">
        <v>0.56806337217668568</v>
      </c>
    </row>
    <row r="94" spans="1:25" x14ac:dyDescent="0.2">
      <c r="A94" t="s">
        <v>57</v>
      </c>
      <c r="B94" t="s">
        <v>13</v>
      </c>
      <c r="C94" t="s">
        <v>214</v>
      </c>
      <c r="D94" t="s">
        <v>215</v>
      </c>
      <c r="E94">
        <v>0</v>
      </c>
      <c r="F94">
        <v>-3.1903085204173787E-2</v>
      </c>
      <c r="G94">
        <v>5.5347465328296569E-2</v>
      </c>
      <c r="H94">
        <v>12</v>
      </c>
      <c r="I94">
        <v>-0.57641456595959473</v>
      </c>
      <c r="J94">
        <v>0.57498770199558857</v>
      </c>
      <c r="P94" t="s">
        <v>56</v>
      </c>
      <c r="Q94" t="s">
        <v>13</v>
      </c>
      <c r="R94" t="s">
        <v>214</v>
      </c>
      <c r="S94" t="s">
        <v>216</v>
      </c>
      <c r="T94">
        <v>0</v>
      </c>
      <c r="U94">
        <v>0.16892484305935629</v>
      </c>
      <c r="V94">
        <v>0.3080182810841946</v>
      </c>
      <c r="W94">
        <v>12</v>
      </c>
      <c r="X94">
        <v>0.54842473136580472</v>
      </c>
      <c r="Y94">
        <v>0.59345683719134334</v>
      </c>
    </row>
    <row r="95" spans="1:25" x14ac:dyDescent="0.2">
      <c r="A95" t="s">
        <v>58</v>
      </c>
      <c r="B95" t="s">
        <v>159</v>
      </c>
      <c r="C95" t="s">
        <v>214</v>
      </c>
      <c r="D95" t="s">
        <v>215</v>
      </c>
      <c r="E95">
        <v>0</v>
      </c>
      <c r="F95">
        <v>3.1251850112335618E-2</v>
      </c>
      <c r="G95">
        <v>5.5500118081494527E-2</v>
      </c>
      <c r="H95">
        <v>12</v>
      </c>
      <c r="I95">
        <v>0.56309520038221261</v>
      </c>
      <c r="J95">
        <v>0.58373822674750819</v>
      </c>
      <c r="P95" t="s">
        <v>56</v>
      </c>
      <c r="Q95" t="s">
        <v>159</v>
      </c>
      <c r="R95" t="s">
        <v>214</v>
      </c>
      <c r="S95" t="s">
        <v>216</v>
      </c>
      <c r="T95">
        <v>0</v>
      </c>
      <c r="U95">
        <v>0.1058503921352637</v>
      </c>
      <c r="V95">
        <v>0.30801828108419438</v>
      </c>
      <c r="W95">
        <v>12</v>
      </c>
      <c r="X95">
        <v>0.34364970729230948</v>
      </c>
      <c r="Y95">
        <v>0.73705585958397624</v>
      </c>
    </row>
    <row r="96" spans="1:25" x14ac:dyDescent="0.2">
      <c r="A96" t="s">
        <v>51</v>
      </c>
      <c r="B96" t="s">
        <v>159</v>
      </c>
      <c r="C96" t="s">
        <v>214</v>
      </c>
      <c r="D96" t="s">
        <v>215</v>
      </c>
      <c r="E96">
        <v>0</v>
      </c>
      <c r="F96">
        <v>5.1905335763966116E-3</v>
      </c>
      <c r="G96">
        <v>4.3325307708455822E-2</v>
      </c>
      <c r="H96">
        <v>12</v>
      </c>
      <c r="I96">
        <v>0.1198037325279879</v>
      </c>
      <c r="J96">
        <v>0.90662102797695177</v>
      </c>
      <c r="P96" t="s">
        <v>54</v>
      </c>
      <c r="Q96" t="s">
        <v>13</v>
      </c>
      <c r="R96" t="s">
        <v>214</v>
      </c>
      <c r="S96" t="s">
        <v>216</v>
      </c>
      <c r="T96">
        <v>0</v>
      </c>
      <c r="U96">
        <v>5.3054948228185517E-2</v>
      </c>
      <c r="V96">
        <v>0.21491203145061369</v>
      </c>
      <c r="W96">
        <v>12</v>
      </c>
      <c r="X96">
        <v>0.24686820868089671</v>
      </c>
      <c r="Y96">
        <v>0.80918298330733551</v>
      </c>
    </row>
    <row r="97" spans="1:25" x14ac:dyDescent="0.2">
      <c r="P97" t="s">
        <v>54</v>
      </c>
      <c r="Q97" t="s">
        <v>159</v>
      </c>
      <c r="R97" t="s">
        <v>214</v>
      </c>
      <c r="S97" t="s">
        <v>216</v>
      </c>
      <c r="T97">
        <v>0</v>
      </c>
      <c r="U97">
        <v>4.2757753480732193E-2</v>
      </c>
      <c r="V97">
        <v>0.21491203145061349</v>
      </c>
      <c r="W97">
        <v>12</v>
      </c>
      <c r="X97">
        <v>0.198954675511305</v>
      </c>
      <c r="Y97">
        <v>0.84562931572206035</v>
      </c>
    </row>
    <row r="98" spans="1:25" x14ac:dyDescent="0.2">
      <c r="A98" t="s">
        <v>53</v>
      </c>
      <c r="B98" t="s">
        <v>13</v>
      </c>
      <c r="C98" t="s">
        <v>214</v>
      </c>
      <c r="D98" t="s">
        <v>217</v>
      </c>
      <c r="E98">
        <v>0</v>
      </c>
      <c r="F98">
        <v>0.39300798849375651</v>
      </c>
      <c r="G98">
        <v>0.14925187364133519</v>
      </c>
      <c r="H98">
        <v>12</v>
      </c>
      <c r="I98">
        <v>2.633186297132776</v>
      </c>
      <c r="J98">
        <v>2.1846817858735702E-2</v>
      </c>
    </row>
    <row r="99" spans="1:25" x14ac:dyDescent="0.2">
      <c r="A99" t="s">
        <v>58</v>
      </c>
      <c r="B99" t="s">
        <v>13</v>
      </c>
      <c r="C99" t="s">
        <v>214</v>
      </c>
      <c r="D99" t="s">
        <v>217</v>
      </c>
      <c r="E99">
        <v>0</v>
      </c>
      <c r="F99">
        <v>0.22749742469473869</v>
      </c>
      <c r="G99">
        <v>9.0464022230344027E-2</v>
      </c>
      <c r="H99">
        <v>12</v>
      </c>
      <c r="I99">
        <v>2.5147834363972161</v>
      </c>
      <c r="J99">
        <v>2.716819457761455E-2</v>
      </c>
      <c r="P99" t="s">
        <v>52</v>
      </c>
      <c r="Q99" t="s">
        <v>159</v>
      </c>
      <c r="R99" t="s">
        <v>214</v>
      </c>
      <c r="S99" t="s">
        <v>218</v>
      </c>
      <c r="T99">
        <v>0</v>
      </c>
      <c r="U99">
        <v>-9.0469605375625387E-2</v>
      </c>
      <c r="V99">
        <v>6.1318001393795729E-2</v>
      </c>
      <c r="W99">
        <v>12</v>
      </c>
      <c r="X99">
        <v>-1.475416734387877</v>
      </c>
      <c r="Y99">
        <v>0.1658507494479407</v>
      </c>
    </row>
    <row r="100" spans="1:25" x14ac:dyDescent="0.2">
      <c r="A100" t="s">
        <v>55</v>
      </c>
      <c r="B100" t="s">
        <v>13</v>
      </c>
      <c r="C100" t="s">
        <v>214</v>
      </c>
      <c r="D100" t="s">
        <v>217</v>
      </c>
      <c r="E100">
        <v>0</v>
      </c>
      <c r="F100">
        <v>-0.22827660913031411</v>
      </c>
      <c r="G100">
        <v>9.1818775116213044E-2</v>
      </c>
      <c r="H100">
        <v>12</v>
      </c>
      <c r="I100">
        <v>-2.4861648267621672</v>
      </c>
      <c r="J100">
        <v>2.8632722329644499E-2</v>
      </c>
      <c r="P100" t="s">
        <v>52</v>
      </c>
      <c r="Q100" t="s">
        <v>13</v>
      </c>
      <c r="R100" t="s">
        <v>214</v>
      </c>
      <c r="S100" t="s">
        <v>218</v>
      </c>
      <c r="T100">
        <v>0</v>
      </c>
      <c r="U100">
        <v>-7.643870272845471E-2</v>
      </c>
      <c r="V100">
        <v>6.1318001393795757E-2</v>
      </c>
      <c r="W100">
        <v>12</v>
      </c>
      <c r="X100">
        <v>-1.2465948170350649</v>
      </c>
      <c r="Y100">
        <v>0.23633124832891531</v>
      </c>
    </row>
    <row r="101" spans="1:25" x14ac:dyDescent="0.2">
      <c r="A101" t="s">
        <v>52</v>
      </c>
      <c r="B101" t="s">
        <v>13</v>
      </c>
      <c r="C101" t="s">
        <v>214</v>
      </c>
      <c r="D101" t="s">
        <v>217</v>
      </c>
      <c r="E101">
        <v>0</v>
      </c>
      <c r="F101">
        <v>0.29147683593015761</v>
      </c>
      <c r="G101">
        <v>0.12542369731889261</v>
      </c>
      <c r="H101">
        <v>12</v>
      </c>
      <c r="I101">
        <v>2.3239375186737732</v>
      </c>
      <c r="J101">
        <v>3.8491402644456621E-2</v>
      </c>
      <c r="P101" t="s">
        <v>49</v>
      </c>
      <c r="Q101" t="s">
        <v>159</v>
      </c>
      <c r="R101" t="s">
        <v>214</v>
      </c>
      <c r="S101" t="s">
        <v>218</v>
      </c>
      <c r="T101">
        <v>0</v>
      </c>
      <c r="U101">
        <v>-6.8793033979476351E-2</v>
      </c>
      <c r="V101">
        <v>9.3971173198488134E-2</v>
      </c>
      <c r="W101">
        <v>12</v>
      </c>
      <c r="X101">
        <v>-0.73206528808755078</v>
      </c>
      <c r="Y101">
        <v>0.47818326653399601</v>
      </c>
    </row>
    <row r="102" spans="1:25" x14ac:dyDescent="0.2">
      <c r="A102" t="s">
        <v>57</v>
      </c>
      <c r="B102" t="s">
        <v>13</v>
      </c>
      <c r="C102" t="s">
        <v>214</v>
      </c>
      <c r="D102" t="s">
        <v>217</v>
      </c>
      <c r="E102">
        <v>0</v>
      </c>
      <c r="F102">
        <v>0.26712073836573907</v>
      </c>
      <c r="G102">
        <v>0.1200384844463894</v>
      </c>
      <c r="H102">
        <v>12</v>
      </c>
      <c r="I102">
        <v>2.2252924934672791</v>
      </c>
      <c r="J102">
        <v>4.5998655974326258E-2</v>
      </c>
      <c r="P102" t="s">
        <v>49</v>
      </c>
      <c r="Q102" t="s">
        <v>13</v>
      </c>
      <c r="R102" t="s">
        <v>214</v>
      </c>
      <c r="S102" t="s">
        <v>218</v>
      </c>
      <c r="T102">
        <v>0</v>
      </c>
      <c r="U102">
        <v>-2.0763094147070942E-2</v>
      </c>
      <c r="V102">
        <v>9.3971173198488175E-2</v>
      </c>
      <c r="W102">
        <v>12</v>
      </c>
      <c r="X102">
        <v>-0.22095173913828481</v>
      </c>
      <c r="Y102">
        <v>0.82884483777782947</v>
      </c>
    </row>
    <row r="103" spans="1:25" x14ac:dyDescent="0.2">
      <c r="A103" t="s">
        <v>57</v>
      </c>
      <c r="B103" t="s">
        <v>159</v>
      </c>
      <c r="C103" t="s">
        <v>214</v>
      </c>
      <c r="D103" t="s">
        <v>217</v>
      </c>
      <c r="E103">
        <v>0</v>
      </c>
      <c r="F103">
        <v>0.24657225183150491</v>
      </c>
      <c r="G103">
        <v>0.1200384844463894</v>
      </c>
      <c r="H103">
        <v>12</v>
      </c>
      <c r="I103">
        <v>2.0541100045429772</v>
      </c>
      <c r="J103">
        <v>6.241706582105145E-2</v>
      </c>
      <c r="P103" t="s">
        <v>55</v>
      </c>
      <c r="Q103" t="s">
        <v>159</v>
      </c>
      <c r="R103" t="s">
        <v>214</v>
      </c>
      <c r="S103" t="s">
        <v>218</v>
      </c>
      <c r="T103">
        <v>0</v>
      </c>
      <c r="U103">
        <v>-6.9591133015571183E-2</v>
      </c>
      <c r="V103">
        <v>0.284408988687265</v>
      </c>
      <c r="W103">
        <v>12</v>
      </c>
      <c r="X103">
        <v>-0.2446868270119737</v>
      </c>
      <c r="Y103">
        <v>0.8108328910049929</v>
      </c>
    </row>
    <row r="104" spans="1:25" x14ac:dyDescent="0.2">
      <c r="A104" t="s">
        <v>52</v>
      </c>
      <c r="B104" t="s">
        <v>159</v>
      </c>
      <c r="C104" t="s">
        <v>214</v>
      </c>
      <c r="D104" t="s">
        <v>217</v>
      </c>
      <c r="E104">
        <v>0</v>
      </c>
      <c r="F104">
        <v>0.250452780651577</v>
      </c>
      <c r="G104">
        <v>0.1254236973188925</v>
      </c>
      <c r="H104">
        <v>12</v>
      </c>
      <c r="I104">
        <v>1.996853752563164</v>
      </c>
      <c r="J104">
        <v>6.9034944497416303E-2</v>
      </c>
      <c r="P104" t="s">
        <v>55</v>
      </c>
      <c r="Q104" t="s">
        <v>13</v>
      </c>
      <c r="R104" t="s">
        <v>214</v>
      </c>
      <c r="S104" t="s">
        <v>218</v>
      </c>
      <c r="T104">
        <v>0</v>
      </c>
      <c r="U104">
        <v>0.14256701389944529</v>
      </c>
      <c r="V104">
        <v>0.28440898868726511</v>
      </c>
      <c r="W104">
        <v>12</v>
      </c>
      <c r="X104">
        <v>0.50127464169640368</v>
      </c>
      <c r="Y104">
        <v>0.62524663834247474</v>
      </c>
    </row>
    <row r="105" spans="1:25" x14ac:dyDescent="0.2">
      <c r="A105" t="s">
        <v>51</v>
      </c>
      <c r="B105" t="s">
        <v>13</v>
      </c>
      <c r="C105" t="s">
        <v>214</v>
      </c>
      <c r="D105" t="s">
        <v>217</v>
      </c>
      <c r="E105">
        <v>0</v>
      </c>
      <c r="F105">
        <v>0.1101581760998676</v>
      </c>
      <c r="G105">
        <v>5.573402853843179E-2</v>
      </c>
      <c r="H105">
        <v>12</v>
      </c>
      <c r="I105">
        <v>1.9764976440543369</v>
      </c>
      <c r="J105">
        <v>7.1540475636186721E-2</v>
      </c>
      <c r="P105" t="s">
        <v>53</v>
      </c>
      <c r="Q105" t="s">
        <v>159</v>
      </c>
      <c r="R105" t="s">
        <v>214</v>
      </c>
      <c r="S105" t="s">
        <v>218</v>
      </c>
      <c r="T105">
        <v>0</v>
      </c>
      <c r="U105">
        <v>-0.39192330467345649</v>
      </c>
      <c r="V105">
        <v>0.22493643182404971</v>
      </c>
      <c r="W105">
        <v>12</v>
      </c>
      <c r="X105">
        <v>-1.7423736186054</v>
      </c>
      <c r="Y105">
        <v>0.10698748784652309</v>
      </c>
    </row>
    <row r="106" spans="1:25" x14ac:dyDescent="0.2">
      <c r="A106" t="s">
        <v>53</v>
      </c>
      <c r="B106" t="s">
        <v>159</v>
      </c>
      <c r="C106" t="s">
        <v>214</v>
      </c>
      <c r="D106" t="s">
        <v>217</v>
      </c>
      <c r="E106">
        <v>0</v>
      </c>
      <c r="F106">
        <v>0.29304455390733958</v>
      </c>
      <c r="G106">
        <v>0.14925187364133519</v>
      </c>
      <c r="H106">
        <v>12</v>
      </c>
      <c r="I106">
        <v>1.9634229491252511</v>
      </c>
      <c r="J106">
        <v>7.3193802201993494E-2</v>
      </c>
      <c r="P106" t="s">
        <v>53</v>
      </c>
      <c r="Q106" t="s">
        <v>13</v>
      </c>
      <c r="R106" t="s">
        <v>214</v>
      </c>
      <c r="S106" t="s">
        <v>218</v>
      </c>
      <c r="T106">
        <v>0</v>
      </c>
      <c r="U106">
        <v>-0.39921694331894397</v>
      </c>
      <c r="V106">
        <v>0.22493643182404979</v>
      </c>
      <c r="W106">
        <v>12</v>
      </c>
      <c r="X106">
        <v>-1.774798951337595</v>
      </c>
      <c r="Y106">
        <v>0.1012789096729238</v>
      </c>
    </row>
    <row r="107" spans="1:25" x14ac:dyDescent="0.2">
      <c r="A107" t="s">
        <v>54</v>
      </c>
      <c r="B107" t="s">
        <v>159</v>
      </c>
      <c r="C107" t="s">
        <v>214</v>
      </c>
      <c r="D107" t="s">
        <v>217</v>
      </c>
      <c r="E107">
        <v>0</v>
      </c>
      <c r="F107">
        <v>0.1941719881099899</v>
      </c>
      <c r="G107">
        <v>9.8949943507283797E-2</v>
      </c>
      <c r="H107">
        <v>12</v>
      </c>
      <c r="I107">
        <v>1.962325406438425</v>
      </c>
      <c r="J107">
        <v>7.3334180501588714E-2</v>
      </c>
      <c r="P107" t="s">
        <v>57</v>
      </c>
      <c r="Q107" t="s">
        <v>159</v>
      </c>
      <c r="R107" t="s">
        <v>214</v>
      </c>
      <c r="S107" t="s">
        <v>218</v>
      </c>
      <c r="T107">
        <v>0</v>
      </c>
      <c r="U107">
        <v>-0.49393859589230082</v>
      </c>
      <c r="V107">
        <v>0.1650335926603145</v>
      </c>
      <c r="W107">
        <v>12</v>
      </c>
      <c r="X107">
        <v>-2.992957905903225</v>
      </c>
      <c r="Y107">
        <v>1.1212476314559161E-2</v>
      </c>
    </row>
    <row r="108" spans="1:25" x14ac:dyDescent="0.2">
      <c r="A108" t="s">
        <v>54</v>
      </c>
      <c r="B108" t="s">
        <v>13</v>
      </c>
      <c r="C108" t="s">
        <v>214</v>
      </c>
      <c r="D108" t="s">
        <v>217</v>
      </c>
      <c r="E108">
        <v>0</v>
      </c>
      <c r="F108">
        <v>0.1860980893403163</v>
      </c>
      <c r="G108">
        <v>9.8949943507283825E-2</v>
      </c>
      <c r="H108">
        <v>12</v>
      </c>
      <c r="I108">
        <v>1.8807296168553891</v>
      </c>
      <c r="J108">
        <v>8.4491084495667237E-2</v>
      </c>
      <c r="P108" t="s">
        <v>57</v>
      </c>
      <c r="Q108" t="s">
        <v>13</v>
      </c>
      <c r="R108" t="s">
        <v>214</v>
      </c>
      <c r="S108" t="s">
        <v>218</v>
      </c>
      <c r="T108">
        <v>0</v>
      </c>
      <c r="U108">
        <v>-0.35712075101452839</v>
      </c>
      <c r="V108">
        <v>0.16503359266031459</v>
      </c>
      <c r="W108">
        <v>12</v>
      </c>
      <c r="X108">
        <v>-2.1639276298709871</v>
      </c>
      <c r="Y108">
        <v>5.1349520761314722E-2</v>
      </c>
    </row>
    <row r="109" spans="1:25" x14ac:dyDescent="0.2">
      <c r="A109" t="s">
        <v>49</v>
      </c>
      <c r="B109" t="s">
        <v>13</v>
      </c>
      <c r="C109" t="s">
        <v>214</v>
      </c>
      <c r="D109" t="s">
        <v>217</v>
      </c>
      <c r="E109">
        <v>0</v>
      </c>
      <c r="F109">
        <v>0.19497686015708959</v>
      </c>
      <c r="G109">
        <v>0.1090742491978786</v>
      </c>
      <c r="H109">
        <v>12</v>
      </c>
      <c r="I109">
        <v>1.7875608733585659</v>
      </c>
      <c r="J109">
        <v>9.9108149615126387E-2</v>
      </c>
      <c r="P109" t="s">
        <v>58</v>
      </c>
      <c r="Q109" t="s">
        <v>159</v>
      </c>
      <c r="R109" t="s">
        <v>214</v>
      </c>
      <c r="S109" t="s">
        <v>218</v>
      </c>
      <c r="T109">
        <v>0</v>
      </c>
      <c r="U109">
        <v>-0.51919468460688922</v>
      </c>
      <c r="V109">
        <v>0.30341161002146361</v>
      </c>
      <c r="W109">
        <v>12</v>
      </c>
      <c r="X109">
        <v>-1.7111892474060599</v>
      </c>
      <c r="Y109">
        <v>0.11274701671924429</v>
      </c>
    </row>
    <row r="110" spans="1:25" x14ac:dyDescent="0.2">
      <c r="A110" t="s">
        <v>49</v>
      </c>
      <c r="B110" t="s">
        <v>159</v>
      </c>
      <c r="C110" t="s">
        <v>214</v>
      </c>
      <c r="D110" t="s">
        <v>217</v>
      </c>
      <c r="E110">
        <v>0</v>
      </c>
      <c r="F110">
        <v>0.16606659682771821</v>
      </c>
      <c r="G110">
        <v>0.1090742491978785</v>
      </c>
      <c r="H110">
        <v>12</v>
      </c>
      <c r="I110">
        <v>1.522509648693031</v>
      </c>
      <c r="J110">
        <v>0.15378912720208229</v>
      </c>
      <c r="P110" t="s">
        <v>58</v>
      </c>
      <c r="Q110" t="s">
        <v>13</v>
      </c>
      <c r="R110" t="s">
        <v>214</v>
      </c>
      <c r="S110" t="s">
        <v>218</v>
      </c>
      <c r="T110">
        <v>0</v>
      </c>
      <c r="U110">
        <v>-0.5583198516821285</v>
      </c>
      <c r="V110">
        <v>0.30341161002146372</v>
      </c>
      <c r="W110">
        <v>12</v>
      </c>
      <c r="X110">
        <v>-1.840140038288687</v>
      </c>
      <c r="Y110">
        <v>9.0600087816084168E-2</v>
      </c>
    </row>
    <row r="111" spans="1:25" x14ac:dyDescent="0.2">
      <c r="A111" t="s">
        <v>56</v>
      </c>
      <c r="B111" t="s">
        <v>13</v>
      </c>
      <c r="C111" t="s">
        <v>214</v>
      </c>
      <c r="D111" t="s">
        <v>217</v>
      </c>
      <c r="E111">
        <v>0</v>
      </c>
      <c r="F111">
        <v>0.26401015562328689</v>
      </c>
      <c r="G111">
        <v>0.1743139157912186</v>
      </c>
      <c r="H111">
        <v>12</v>
      </c>
      <c r="I111">
        <v>1.514567293293442</v>
      </c>
      <c r="J111">
        <v>0.15576915447060599</v>
      </c>
      <c r="P111" t="s">
        <v>51</v>
      </c>
      <c r="Q111" t="s">
        <v>159</v>
      </c>
      <c r="R111" t="s">
        <v>214</v>
      </c>
      <c r="S111" t="s">
        <v>218</v>
      </c>
      <c r="T111">
        <v>0</v>
      </c>
      <c r="U111">
        <v>-0.18958864181024329</v>
      </c>
      <c r="V111">
        <v>0.12758123613275901</v>
      </c>
      <c r="W111">
        <v>12</v>
      </c>
      <c r="X111">
        <v>-1.486022925918044</v>
      </c>
      <c r="Y111">
        <v>0.1630662086232039</v>
      </c>
    </row>
    <row r="112" spans="1:25" x14ac:dyDescent="0.2">
      <c r="A112" t="s">
        <v>56</v>
      </c>
      <c r="B112" t="s">
        <v>159</v>
      </c>
      <c r="C112" t="s">
        <v>214</v>
      </c>
      <c r="D112" t="s">
        <v>217</v>
      </c>
      <c r="E112">
        <v>0</v>
      </c>
      <c r="F112">
        <v>0.25503921261286733</v>
      </c>
      <c r="G112">
        <v>0.17431391579121849</v>
      </c>
      <c r="H112">
        <v>12</v>
      </c>
      <c r="I112">
        <v>1.4631029969995979</v>
      </c>
      <c r="J112">
        <v>0.1691340981659698</v>
      </c>
      <c r="P112" t="s">
        <v>51</v>
      </c>
      <c r="Q112" t="s">
        <v>13</v>
      </c>
      <c r="R112" t="s">
        <v>214</v>
      </c>
      <c r="S112" t="s">
        <v>218</v>
      </c>
      <c r="T112">
        <v>0</v>
      </c>
      <c r="U112">
        <v>-0.1145890995330309</v>
      </c>
      <c r="V112">
        <v>0.12758123613275901</v>
      </c>
      <c r="W112">
        <v>12</v>
      </c>
      <c r="X112">
        <v>-0.89816577269866937</v>
      </c>
      <c r="Y112">
        <v>0.3867637025388666</v>
      </c>
    </row>
    <row r="113" spans="1:25" x14ac:dyDescent="0.2">
      <c r="A113" t="s">
        <v>55</v>
      </c>
      <c r="B113" t="s">
        <v>159</v>
      </c>
      <c r="C113" t="s">
        <v>214</v>
      </c>
      <c r="D113" t="s">
        <v>217</v>
      </c>
      <c r="E113">
        <v>0</v>
      </c>
      <c r="F113">
        <v>0.12745877235312381</v>
      </c>
      <c r="G113">
        <v>9.1818775116213003E-2</v>
      </c>
      <c r="H113">
        <v>12</v>
      </c>
      <c r="I113">
        <v>1.388155877616555</v>
      </c>
      <c r="J113">
        <v>0.19032182972554809</v>
      </c>
      <c r="P113" t="s">
        <v>54</v>
      </c>
      <c r="Q113" t="s">
        <v>159</v>
      </c>
      <c r="R113" t="s">
        <v>214</v>
      </c>
      <c r="S113" t="s">
        <v>218</v>
      </c>
      <c r="T113">
        <v>0</v>
      </c>
      <c r="U113">
        <v>-0.28967686459804298</v>
      </c>
      <c r="V113">
        <v>0.17137854233833821</v>
      </c>
      <c r="W113">
        <v>12</v>
      </c>
      <c r="X113">
        <v>-1.6902749938563391</v>
      </c>
      <c r="Y113">
        <v>0.1167626016952797</v>
      </c>
    </row>
    <row r="114" spans="1:25" x14ac:dyDescent="0.2">
      <c r="A114" t="s">
        <v>58</v>
      </c>
      <c r="B114" t="s">
        <v>159</v>
      </c>
      <c r="C114" t="s">
        <v>214</v>
      </c>
      <c r="D114" t="s">
        <v>217</v>
      </c>
      <c r="E114">
        <v>0</v>
      </c>
      <c r="F114">
        <v>4.3734595204219913E-2</v>
      </c>
      <c r="G114">
        <v>9.0464022230343985E-2</v>
      </c>
      <c r="H114">
        <v>12</v>
      </c>
      <c r="I114">
        <v>0.48344738743608712</v>
      </c>
      <c r="J114">
        <v>0.63747937907212116</v>
      </c>
      <c r="P114" t="s">
        <v>54</v>
      </c>
      <c r="Q114" t="s">
        <v>13</v>
      </c>
      <c r="R114" t="s">
        <v>214</v>
      </c>
      <c r="S114" t="s">
        <v>218</v>
      </c>
      <c r="T114">
        <v>0</v>
      </c>
      <c r="U114">
        <v>-0.2501668229590055</v>
      </c>
      <c r="V114">
        <v>0.1713785423383383</v>
      </c>
      <c r="W114">
        <v>12</v>
      </c>
      <c r="X114">
        <v>-1.459732470271115</v>
      </c>
      <c r="Y114">
        <v>0.17004235324880859</v>
      </c>
    </row>
    <row r="115" spans="1:25" x14ac:dyDescent="0.2">
      <c r="A115" t="s">
        <v>51</v>
      </c>
      <c r="B115" t="s">
        <v>159</v>
      </c>
      <c r="C115" t="s">
        <v>214</v>
      </c>
      <c r="D115" t="s">
        <v>217</v>
      </c>
      <c r="E115">
        <v>0</v>
      </c>
      <c r="F115">
        <v>-4.2228708534557419E-3</v>
      </c>
      <c r="G115">
        <v>5.5734028538431769E-2</v>
      </c>
      <c r="H115">
        <v>12</v>
      </c>
      <c r="I115">
        <v>-7.5768268761405494E-2</v>
      </c>
      <c r="J115">
        <v>0.94085199534087161</v>
      </c>
      <c r="P115" t="s">
        <v>56</v>
      </c>
      <c r="Q115" t="s">
        <v>159</v>
      </c>
      <c r="R115" t="s">
        <v>214</v>
      </c>
      <c r="S115" t="s">
        <v>218</v>
      </c>
      <c r="T115">
        <v>0</v>
      </c>
      <c r="U115">
        <v>-0.20089305017559991</v>
      </c>
      <c r="V115">
        <v>0.24848731183808501</v>
      </c>
      <c r="W115">
        <v>12</v>
      </c>
      <c r="X115">
        <v>-0.80846401649071875</v>
      </c>
      <c r="Y115">
        <v>0.43455920443757617</v>
      </c>
    </row>
    <row r="116" spans="1:25" x14ac:dyDescent="0.2">
      <c r="P116" t="s">
        <v>56</v>
      </c>
      <c r="Q116" t="s">
        <v>13</v>
      </c>
      <c r="R116" t="s">
        <v>214</v>
      </c>
      <c r="S116" t="s">
        <v>218</v>
      </c>
      <c r="T116">
        <v>0</v>
      </c>
      <c r="U116">
        <v>-0.27140386447423009</v>
      </c>
      <c r="V116">
        <v>0.24848731183808509</v>
      </c>
      <c r="W116">
        <v>12</v>
      </c>
      <c r="X116">
        <v>-1.092224236588295</v>
      </c>
      <c r="Y116">
        <v>0.29617773083413479</v>
      </c>
    </row>
    <row r="118" spans="1:25" x14ac:dyDescent="0.2">
      <c r="P118" t="s">
        <v>52</v>
      </c>
      <c r="Q118" t="s">
        <v>159</v>
      </c>
      <c r="R118" t="s">
        <v>214</v>
      </c>
      <c r="S118" t="s">
        <v>219</v>
      </c>
      <c r="T118">
        <v>0</v>
      </c>
      <c r="U118">
        <v>-0.1255494339278545</v>
      </c>
      <c r="V118">
        <v>6.9881016042529609E-2</v>
      </c>
      <c r="W118">
        <v>10</v>
      </c>
      <c r="X118">
        <v>-1.7966171792843579</v>
      </c>
      <c r="Y118">
        <v>0.10261600316898389</v>
      </c>
    </row>
    <row r="119" spans="1:25" x14ac:dyDescent="0.2">
      <c r="P119" t="s">
        <v>52</v>
      </c>
      <c r="Q119" t="s">
        <v>13</v>
      </c>
      <c r="R119" t="s">
        <v>214</v>
      </c>
      <c r="S119" t="s">
        <v>219</v>
      </c>
      <c r="T119">
        <v>0</v>
      </c>
      <c r="U119">
        <v>-1.4914220270704281E-2</v>
      </c>
      <c r="V119">
        <v>6.9881016042529595E-2</v>
      </c>
      <c r="W119">
        <v>10</v>
      </c>
      <c r="X119">
        <v>-0.21342305987118859</v>
      </c>
      <c r="Y119">
        <v>0.8352853431103624</v>
      </c>
    </row>
    <row r="120" spans="1:25" x14ac:dyDescent="0.2">
      <c r="P120" t="s">
        <v>49</v>
      </c>
      <c r="Q120" t="s">
        <v>159</v>
      </c>
      <c r="R120" t="s">
        <v>214</v>
      </c>
      <c r="S120" t="s">
        <v>219</v>
      </c>
      <c r="T120">
        <v>0</v>
      </c>
      <c r="U120">
        <v>-0.37343996492663278</v>
      </c>
      <c r="V120">
        <v>0.1029574609746932</v>
      </c>
      <c r="W120">
        <v>10</v>
      </c>
      <c r="X120">
        <v>-3.627128732500736</v>
      </c>
      <c r="Y120">
        <v>4.6345701245088036E-3</v>
      </c>
    </row>
    <row r="121" spans="1:25" x14ac:dyDescent="0.2">
      <c r="P121" t="s">
        <v>49</v>
      </c>
      <c r="Q121" t="s">
        <v>13</v>
      </c>
      <c r="R121" t="s">
        <v>214</v>
      </c>
      <c r="S121" t="s">
        <v>219</v>
      </c>
      <c r="T121">
        <v>0</v>
      </c>
      <c r="U121">
        <v>-0.2156837392203281</v>
      </c>
      <c r="V121">
        <v>0.1029574609746932</v>
      </c>
      <c r="W121">
        <v>10</v>
      </c>
      <c r="X121">
        <v>-2.09488207244488</v>
      </c>
      <c r="Y121">
        <v>6.2613441994893965E-2</v>
      </c>
    </row>
    <row r="122" spans="1:25" x14ac:dyDescent="0.2">
      <c r="P122" t="s">
        <v>55</v>
      </c>
      <c r="Q122" t="s">
        <v>159</v>
      </c>
      <c r="R122" t="s">
        <v>214</v>
      </c>
      <c r="S122" t="s">
        <v>219</v>
      </c>
      <c r="T122">
        <v>0</v>
      </c>
      <c r="U122">
        <v>-0.45778889169561882</v>
      </c>
      <c r="V122">
        <v>0.37386942911328769</v>
      </c>
      <c r="W122">
        <v>10</v>
      </c>
      <c r="X122">
        <v>-1.224461953953722</v>
      </c>
      <c r="Y122">
        <v>0.24884052626576461</v>
      </c>
    </row>
    <row r="123" spans="1:25" x14ac:dyDescent="0.2">
      <c r="P123" t="s">
        <v>55</v>
      </c>
      <c r="Q123" t="s">
        <v>13</v>
      </c>
      <c r="R123" t="s">
        <v>214</v>
      </c>
      <c r="S123" t="s">
        <v>219</v>
      </c>
      <c r="T123">
        <v>0</v>
      </c>
      <c r="U123">
        <v>-0.41211427401174111</v>
      </c>
      <c r="V123">
        <v>0.37386942911328758</v>
      </c>
      <c r="W123">
        <v>10</v>
      </c>
      <c r="X123">
        <v>-1.102294656691132</v>
      </c>
      <c r="Y123">
        <v>0.29615523306734021</v>
      </c>
    </row>
    <row r="124" spans="1:25" x14ac:dyDescent="0.2">
      <c r="P124" t="s">
        <v>53</v>
      </c>
      <c r="Q124" t="s">
        <v>159</v>
      </c>
      <c r="R124" t="s">
        <v>214</v>
      </c>
      <c r="S124" t="s">
        <v>219</v>
      </c>
      <c r="T124">
        <v>0</v>
      </c>
      <c r="U124">
        <v>0.42446954320438712</v>
      </c>
      <c r="V124">
        <v>0.1757377153534623</v>
      </c>
      <c r="W124">
        <v>10</v>
      </c>
      <c r="X124">
        <v>2.415358264733606</v>
      </c>
      <c r="Y124">
        <v>3.6348914677998383E-2</v>
      </c>
    </row>
    <row r="125" spans="1:25" x14ac:dyDescent="0.2">
      <c r="P125" t="s">
        <v>53</v>
      </c>
      <c r="Q125" t="s">
        <v>13</v>
      </c>
      <c r="R125" t="s">
        <v>214</v>
      </c>
      <c r="S125" t="s">
        <v>219</v>
      </c>
      <c r="T125">
        <v>0</v>
      </c>
      <c r="U125">
        <v>0.38949442069760459</v>
      </c>
      <c r="V125">
        <v>0.17573771535346219</v>
      </c>
      <c r="W125">
        <v>10</v>
      </c>
      <c r="X125">
        <v>2.2163393891528198</v>
      </c>
      <c r="Y125">
        <v>5.1009961913256269E-2</v>
      </c>
    </row>
    <row r="126" spans="1:25" x14ac:dyDescent="0.2">
      <c r="P126" t="s">
        <v>57</v>
      </c>
      <c r="Q126" t="s">
        <v>159</v>
      </c>
      <c r="R126" t="s">
        <v>214</v>
      </c>
      <c r="S126" t="s">
        <v>219</v>
      </c>
      <c r="T126">
        <v>0</v>
      </c>
      <c r="U126">
        <v>-0.41327601583172552</v>
      </c>
      <c r="V126">
        <v>0.1561461003948188</v>
      </c>
      <c r="W126">
        <v>10</v>
      </c>
      <c r="X126">
        <v>-2.6467264618632691</v>
      </c>
      <c r="Y126">
        <v>2.4450051839655651E-2</v>
      </c>
    </row>
    <row r="127" spans="1:25" x14ac:dyDescent="0.2">
      <c r="P127" t="s">
        <v>57</v>
      </c>
      <c r="Q127" t="s">
        <v>13</v>
      </c>
      <c r="R127" t="s">
        <v>214</v>
      </c>
      <c r="S127" t="s">
        <v>219</v>
      </c>
      <c r="T127">
        <v>0</v>
      </c>
      <c r="U127">
        <v>-0.27480579069154398</v>
      </c>
      <c r="V127">
        <v>0.1561461003948188</v>
      </c>
      <c r="W127">
        <v>10</v>
      </c>
      <c r="X127">
        <v>-1.759927337261012</v>
      </c>
      <c r="Y127">
        <v>0.10891648115976491</v>
      </c>
    </row>
    <row r="128" spans="1:25" x14ac:dyDescent="0.2">
      <c r="P128" t="s">
        <v>58</v>
      </c>
      <c r="Q128" t="s">
        <v>159</v>
      </c>
      <c r="R128" t="s">
        <v>214</v>
      </c>
      <c r="S128" t="s">
        <v>219</v>
      </c>
      <c r="T128">
        <v>0</v>
      </c>
      <c r="U128">
        <v>-7.8064995505326917E-2</v>
      </c>
      <c r="V128">
        <v>0.25688710300787237</v>
      </c>
      <c r="W128">
        <v>10</v>
      </c>
      <c r="X128">
        <v>-0.30388834079745369</v>
      </c>
      <c r="Y128">
        <v>0.76744197521162327</v>
      </c>
    </row>
    <row r="129" spans="16:25" x14ac:dyDescent="0.2">
      <c r="P129" t="s">
        <v>58</v>
      </c>
      <c r="Q129" t="s">
        <v>13</v>
      </c>
      <c r="R129" t="s">
        <v>214</v>
      </c>
      <c r="S129" t="s">
        <v>219</v>
      </c>
      <c r="T129">
        <v>0</v>
      </c>
      <c r="U129">
        <v>-3.2303429142118298E-2</v>
      </c>
      <c r="V129">
        <v>0.25688710300787237</v>
      </c>
      <c r="W129">
        <v>10</v>
      </c>
      <c r="X129">
        <v>-0.1257495170597504</v>
      </c>
      <c r="Y129">
        <v>0.90242244601432176</v>
      </c>
    </row>
    <row r="130" spans="16:25" x14ac:dyDescent="0.2">
      <c r="P130" t="s">
        <v>51</v>
      </c>
      <c r="Q130" t="s">
        <v>159</v>
      </c>
      <c r="R130" t="s">
        <v>214</v>
      </c>
      <c r="S130" t="s">
        <v>219</v>
      </c>
      <c r="T130">
        <v>0</v>
      </c>
      <c r="U130">
        <v>-0.56317732229341011</v>
      </c>
      <c r="V130">
        <v>0.1364426900746645</v>
      </c>
      <c r="W130">
        <v>10</v>
      </c>
      <c r="X130">
        <v>-4.1275741630806824</v>
      </c>
      <c r="Y130">
        <v>2.052120752856464E-3</v>
      </c>
    </row>
    <row r="131" spans="16:25" x14ac:dyDescent="0.2">
      <c r="P131" t="s">
        <v>51</v>
      </c>
      <c r="Q131" t="s">
        <v>13</v>
      </c>
      <c r="R131" t="s">
        <v>214</v>
      </c>
      <c r="S131" t="s">
        <v>219</v>
      </c>
      <c r="T131">
        <v>0</v>
      </c>
      <c r="U131">
        <v>-0.34616214054844019</v>
      </c>
      <c r="V131">
        <v>0.1364426900746645</v>
      </c>
      <c r="W131">
        <v>10</v>
      </c>
      <c r="X131">
        <v>-2.5370515661851329</v>
      </c>
      <c r="Y131">
        <v>2.9511964062878711E-2</v>
      </c>
    </row>
    <row r="132" spans="16:25" x14ac:dyDescent="0.2">
      <c r="P132" t="s">
        <v>54</v>
      </c>
      <c r="Q132" t="s">
        <v>159</v>
      </c>
      <c r="R132" t="s">
        <v>214</v>
      </c>
      <c r="S132" t="s">
        <v>219</v>
      </c>
      <c r="T132">
        <v>0</v>
      </c>
      <c r="U132">
        <v>-0.66008222612199341</v>
      </c>
      <c r="V132">
        <v>0.21124011467895321</v>
      </c>
      <c r="W132">
        <v>10</v>
      </c>
      <c r="X132">
        <v>-3.124795814115132</v>
      </c>
      <c r="Y132">
        <v>1.078558273406155E-2</v>
      </c>
    </row>
    <row r="133" spans="16:25" x14ac:dyDescent="0.2">
      <c r="P133" t="s">
        <v>54</v>
      </c>
      <c r="Q133" t="s">
        <v>13</v>
      </c>
      <c r="R133" t="s">
        <v>214</v>
      </c>
      <c r="S133" t="s">
        <v>219</v>
      </c>
      <c r="T133">
        <v>0</v>
      </c>
      <c r="U133">
        <v>-0.5298135526268819</v>
      </c>
      <c r="V133">
        <v>0.21124011467895321</v>
      </c>
      <c r="W133">
        <v>10</v>
      </c>
      <c r="X133">
        <v>-2.508110514104307</v>
      </c>
      <c r="Y133">
        <v>3.1012856279586169E-2</v>
      </c>
    </row>
    <row r="134" spans="16:25" x14ac:dyDescent="0.2">
      <c r="P134" t="s">
        <v>56</v>
      </c>
      <c r="Q134" t="s">
        <v>159</v>
      </c>
      <c r="R134" t="s">
        <v>214</v>
      </c>
      <c r="S134" t="s">
        <v>219</v>
      </c>
      <c r="T134">
        <v>0</v>
      </c>
      <c r="U134">
        <v>-0.64650387514098229</v>
      </c>
      <c r="V134">
        <v>0.30494088280936571</v>
      </c>
      <c r="W134">
        <v>10</v>
      </c>
      <c r="X134">
        <v>-2.1200957680218471</v>
      </c>
      <c r="Y134">
        <v>6.0013916356837213E-2</v>
      </c>
    </row>
    <row r="135" spans="16:25" x14ac:dyDescent="0.2">
      <c r="P135" t="s">
        <v>56</v>
      </c>
      <c r="Q135" t="s">
        <v>13</v>
      </c>
      <c r="R135" t="s">
        <v>214</v>
      </c>
      <c r="S135" t="s">
        <v>219</v>
      </c>
      <c r="T135">
        <v>0</v>
      </c>
      <c r="U135">
        <v>-0.50387778048664211</v>
      </c>
      <c r="V135">
        <v>0.30494088280936571</v>
      </c>
      <c r="W135">
        <v>10</v>
      </c>
      <c r="X135">
        <v>-1.652378572018637</v>
      </c>
      <c r="Y135">
        <v>0.1294649072221826</v>
      </c>
    </row>
    <row r="137" spans="16:25" ht="16" x14ac:dyDescent="0.2">
      <c r="P137" s="8" t="s">
        <v>220</v>
      </c>
    </row>
    <row r="139" spans="16:25" ht="19" x14ac:dyDescent="0.2">
      <c r="P139" s="51" t="s">
        <v>221</v>
      </c>
      <c r="Q139" s="51" t="s">
        <v>222</v>
      </c>
      <c r="R139" s="51"/>
      <c r="S139" s="52" t="s">
        <v>223</v>
      </c>
      <c r="T139" s="52" t="s">
        <v>223</v>
      </c>
      <c r="U139" s="52" t="s">
        <v>223</v>
      </c>
      <c r="V139" s="52" t="s">
        <v>224</v>
      </c>
    </row>
    <row r="140" spans="16:25" x14ac:dyDescent="0.2">
      <c r="P140" s="53">
        <v>1</v>
      </c>
      <c r="Q140" s="54" t="s">
        <v>225</v>
      </c>
      <c r="R140" s="55" t="s">
        <v>226</v>
      </c>
      <c r="S140" s="56" t="s">
        <v>227</v>
      </c>
      <c r="T140" s="56" t="s">
        <v>227</v>
      </c>
      <c r="U140" s="56">
        <v>88.779545366992906</v>
      </c>
      <c r="V140" s="57" t="s">
        <v>227</v>
      </c>
    </row>
    <row r="141" spans="16:25" x14ac:dyDescent="0.2">
      <c r="P141" s="53">
        <v>2</v>
      </c>
      <c r="Q141" s="54" t="s">
        <v>228</v>
      </c>
      <c r="R141" s="55" t="s">
        <v>226</v>
      </c>
      <c r="S141" s="56" t="s">
        <v>227</v>
      </c>
      <c r="T141" s="56" t="s">
        <v>227</v>
      </c>
      <c r="U141" s="56">
        <v>87.663144681753906</v>
      </c>
      <c r="V141" s="57" t="s">
        <v>227</v>
      </c>
    </row>
    <row r="142" spans="16:25" x14ac:dyDescent="0.2">
      <c r="P142" s="53">
        <v>3</v>
      </c>
      <c r="Q142" s="54" t="s">
        <v>229</v>
      </c>
      <c r="R142" s="55" t="s">
        <v>230</v>
      </c>
      <c r="S142" s="56">
        <v>1.4556189172371199</v>
      </c>
      <c r="T142" s="56">
        <v>180.359541289454</v>
      </c>
      <c r="U142" s="56">
        <v>87.091557346929704</v>
      </c>
      <c r="V142" s="58">
        <f>(S142/(S142+T142))*100</f>
        <v>0.80060370960394234</v>
      </c>
    </row>
    <row r="143" spans="16:25" x14ac:dyDescent="0.2">
      <c r="P143" s="53">
        <v>4</v>
      </c>
      <c r="Q143" s="54" t="s">
        <v>231</v>
      </c>
      <c r="R143" s="55" t="s">
        <v>230</v>
      </c>
      <c r="S143" s="56">
        <v>1.4044055700220599</v>
      </c>
      <c r="T143" s="56">
        <v>167.80913684121799</v>
      </c>
      <c r="U143" s="56">
        <v>83.087140640287501</v>
      </c>
      <c r="V143" s="58">
        <f>(S143/(S143+T143))*100</f>
        <v>0.82996050434836355</v>
      </c>
    </row>
    <row r="144" spans="16:25" x14ac:dyDescent="0.2">
      <c r="P144" s="53">
        <v>5</v>
      </c>
      <c r="Q144" s="54" t="s">
        <v>232</v>
      </c>
      <c r="R144" s="55" t="s">
        <v>233</v>
      </c>
      <c r="S144" s="56" t="s">
        <v>227</v>
      </c>
      <c r="T144" s="56" t="s">
        <v>227</v>
      </c>
      <c r="U144" s="56">
        <v>73.744517353632503</v>
      </c>
      <c r="V144" s="57" t="s">
        <v>227</v>
      </c>
    </row>
    <row r="145" spans="16:22" x14ac:dyDescent="0.2">
      <c r="P145" s="53">
        <v>6</v>
      </c>
      <c r="Q145" s="54" t="s">
        <v>234</v>
      </c>
      <c r="R145" s="55" t="s">
        <v>233</v>
      </c>
      <c r="S145" s="56" t="s">
        <v>227</v>
      </c>
      <c r="T145" s="56" t="s">
        <v>227</v>
      </c>
      <c r="U145" s="56">
        <v>96.314298112924703</v>
      </c>
      <c r="V145" s="57" t="s">
        <v>227</v>
      </c>
    </row>
    <row r="146" spans="16:22" x14ac:dyDescent="0.2">
      <c r="P146" s="53">
        <v>7</v>
      </c>
      <c r="Q146" s="54" t="s">
        <v>235</v>
      </c>
      <c r="R146" s="55" t="s">
        <v>236</v>
      </c>
      <c r="S146" s="56">
        <v>0.98056956084207103</v>
      </c>
      <c r="T146" s="56">
        <v>250.825286098291</v>
      </c>
      <c r="U146" s="56">
        <v>75.213923936635695</v>
      </c>
      <c r="V146" s="58">
        <f>(S146/(S146+T146))*100</f>
        <v>0.38941491581889887</v>
      </c>
    </row>
    <row r="147" spans="16:22" x14ac:dyDescent="0.2">
      <c r="P147" s="53">
        <v>8</v>
      </c>
      <c r="Q147" s="54" t="s">
        <v>237</v>
      </c>
      <c r="R147" s="55" t="s">
        <v>236</v>
      </c>
      <c r="S147" s="56">
        <v>0.92822765092117399</v>
      </c>
      <c r="T147" s="56">
        <v>293.54785353709599</v>
      </c>
      <c r="U147" s="56">
        <v>88.135336549069095</v>
      </c>
      <c r="V147" s="58">
        <f>(S147/(S147+T147))*100</f>
        <v>0.31521325846784781</v>
      </c>
    </row>
    <row r="148" spans="16:22" x14ac:dyDescent="0.2">
      <c r="P148" s="53">
        <v>9</v>
      </c>
      <c r="Q148" s="54" t="s">
        <v>238</v>
      </c>
      <c r="R148" s="55" t="s">
        <v>239</v>
      </c>
      <c r="S148" s="56" t="s">
        <v>227</v>
      </c>
      <c r="T148" s="56" t="s">
        <v>227</v>
      </c>
      <c r="U148" s="56">
        <v>152.71082949374701</v>
      </c>
      <c r="V148" s="57" t="s">
        <v>227</v>
      </c>
    </row>
    <row r="149" spans="16:22" x14ac:dyDescent="0.2">
      <c r="P149" s="53">
        <v>10</v>
      </c>
      <c r="Q149" s="54" t="s">
        <v>240</v>
      </c>
      <c r="R149" s="55" t="s">
        <v>239</v>
      </c>
      <c r="S149" s="56" t="s">
        <v>227</v>
      </c>
      <c r="T149" s="56" t="s">
        <v>227</v>
      </c>
      <c r="U149" s="56">
        <v>130.58145398852901</v>
      </c>
      <c r="V149" s="57" t="s">
        <v>227</v>
      </c>
    </row>
    <row r="150" spans="16:22" x14ac:dyDescent="0.2">
      <c r="P150" s="53">
        <v>11</v>
      </c>
      <c r="Q150" s="54" t="s">
        <v>241</v>
      </c>
      <c r="R150" s="55" t="s">
        <v>242</v>
      </c>
      <c r="S150" s="56">
        <v>1.1783262293985699</v>
      </c>
      <c r="T150" s="56">
        <v>207.29529749302699</v>
      </c>
      <c r="U150" s="56">
        <v>93.437305915337703</v>
      </c>
      <c r="V150" s="58">
        <f>(S150/(S150+T150))*100</f>
        <v>0.56521597713841487</v>
      </c>
    </row>
    <row r="151" spans="16:22" x14ac:dyDescent="0.2">
      <c r="P151" s="53">
        <v>12</v>
      </c>
      <c r="Q151" s="54" t="s">
        <v>243</v>
      </c>
      <c r="R151" s="55" t="s">
        <v>242</v>
      </c>
      <c r="S151" s="56">
        <v>1.46222907558173</v>
      </c>
      <c r="T151" s="56">
        <v>241.773040906322</v>
      </c>
      <c r="U151" s="56">
        <v>133.62515717605899</v>
      </c>
      <c r="V151" s="58">
        <f>(S151/(S151+T151))*100</f>
        <v>0.60115832530805147</v>
      </c>
    </row>
    <row r="152" spans="16:22" x14ac:dyDescent="0.2">
      <c r="P152" s="53">
        <v>13</v>
      </c>
      <c r="Q152" s="54" t="s">
        <v>244</v>
      </c>
      <c r="R152" s="55" t="s">
        <v>245</v>
      </c>
      <c r="S152" s="56" t="s">
        <v>227</v>
      </c>
      <c r="T152" s="56" t="s">
        <v>227</v>
      </c>
      <c r="U152" s="56">
        <v>65.554783262412798</v>
      </c>
      <c r="V152" s="57" t="s">
        <v>227</v>
      </c>
    </row>
    <row r="153" spans="16:22" x14ac:dyDescent="0.2">
      <c r="P153" s="53">
        <v>14</v>
      </c>
      <c r="Q153" s="54" t="s">
        <v>246</v>
      </c>
      <c r="R153" s="55" t="s">
        <v>245</v>
      </c>
      <c r="S153" s="56" t="s">
        <v>227</v>
      </c>
      <c r="T153" s="56" t="s">
        <v>227</v>
      </c>
      <c r="U153" s="56">
        <v>101.259943771284</v>
      </c>
      <c r="V153" s="57" t="s">
        <v>227</v>
      </c>
    </row>
    <row r="154" spans="16:22" x14ac:dyDescent="0.2">
      <c r="P154" s="53">
        <v>15</v>
      </c>
      <c r="Q154" s="54" t="s">
        <v>247</v>
      </c>
      <c r="R154" s="55" t="s">
        <v>248</v>
      </c>
      <c r="S154" s="56">
        <v>0.74611048983165196</v>
      </c>
      <c r="T154" s="56">
        <v>246.67049771405701</v>
      </c>
      <c r="U154" s="56">
        <v>91.041151315434206</v>
      </c>
      <c r="V154" s="58">
        <f>(S154/(S154+T154))*100</f>
        <v>0.30156039048793543</v>
      </c>
    </row>
    <row r="155" spans="16:22" x14ac:dyDescent="0.2">
      <c r="P155" s="53">
        <v>16</v>
      </c>
      <c r="Q155" s="54" t="s">
        <v>249</v>
      </c>
      <c r="R155" s="55" t="s">
        <v>248</v>
      </c>
      <c r="S155" s="56">
        <v>0.77174181451575596</v>
      </c>
      <c r="T155" s="56">
        <v>258.82027189912998</v>
      </c>
      <c r="U155" s="56">
        <v>96.547432449251204</v>
      </c>
      <c r="V155" s="58">
        <f>(S155/(S155+T155))*100</f>
        <v>0.2972902761820167</v>
      </c>
    </row>
    <row r="156" spans="16:22" x14ac:dyDescent="0.2">
      <c r="P156" s="53">
        <v>17</v>
      </c>
      <c r="Q156" s="54" t="s">
        <v>250</v>
      </c>
      <c r="R156" s="55" t="s">
        <v>251</v>
      </c>
      <c r="S156" s="56" t="s">
        <v>227</v>
      </c>
      <c r="T156" s="56" t="s">
        <v>227</v>
      </c>
      <c r="U156" s="56">
        <v>216.51388711939299</v>
      </c>
      <c r="V156" s="57" t="s">
        <v>227</v>
      </c>
    </row>
    <row r="157" spans="16:22" x14ac:dyDescent="0.2">
      <c r="P157" s="53">
        <v>18</v>
      </c>
      <c r="Q157" s="54" t="s">
        <v>252</v>
      </c>
      <c r="R157" s="55" t="s">
        <v>251</v>
      </c>
      <c r="S157" s="56" t="s">
        <v>227</v>
      </c>
      <c r="T157" s="56" t="s">
        <v>227</v>
      </c>
      <c r="U157" s="56">
        <v>227.166862363371</v>
      </c>
      <c r="V157" s="57" t="s">
        <v>227</v>
      </c>
    </row>
    <row r="158" spans="16:22" x14ac:dyDescent="0.2">
      <c r="P158" s="53">
        <v>19</v>
      </c>
      <c r="Q158" s="54" t="s">
        <v>253</v>
      </c>
      <c r="R158" s="55" t="s">
        <v>254</v>
      </c>
      <c r="S158" s="56">
        <v>2.3783765897915101</v>
      </c>
      <c r="T158" s="56">
        <v>385.588185055211</v>
      </c>
      <c r="U158" s="56">
        <v>239.990040435753</v>
      </c>
      <c r="V158" s="58">
        <f>(S158/(S158+T158))*100</f>
        <v>0.61303648946111344</v>
      </c>
    </row>
    <row r="159" spans="16:22" x14ac:dyDescent="0.2">
      <c r="P159" s="53">
        <v>20</v>
      </c>
      <c r="Q159" s="54" t="s">
        <v>255</v>
      </c>
      <c r="R159" s="55" t="s">
        <v>254</v>
      </c>
      <c r="S159" s="56">
        <v>1.9393119143312301</v>
      </c>
      <c r="T159" s="56">
        <v>306.88685692598199</v>
      </c>
      <c r="U159" s="56">
        <v>213.68285259448101</v>
      </c>
      <c r="V159" s="58">
        <f>(S159/(S159+T159))*100</f>
        <v>0.62796230047914192</v>
      </c>
    </row>
    <row r="160" spans="16:22" x14ac:dyDescent="0.2">
      <c r="P160" s="53">
        <v>21</v>
      </c>
      <c r="Q160" s="54" t="s">
        <v>256</v>
      </c>
      <c r="R160" s="55" t="s">
        <v>257</v>
      </c>
      <c r="S160" s="56" t="s">
        <v>227</v>
      </c>
      <c r="T160" s="56" t="s">
        <v>227</v>
      </c>
      <c r="U160" s="56">
        <v>196.60310384335</v>
      </c>
      <c r="V160" s="57" t="s">
        <v>227</v>
      </c>
    </row>
    <row r="161" spans="16:22" x14ac:dyDescent="0.2">
      <c r="P161" s="53">
        <v>22</v>
      </c>
      <c r="Q161" s="54" t="s">
        <v>258</v>
      </c>
      <c r="R161" s="55" t="s">
        <v>257</v>
      </c>
      <c r="S161" s="56" t="s">
        <v>227</v>
      </c>
      <c r="T161" s="56" t="s">
        <v>227</v>
      </c>
      <c r="U161" s="56">
        <v>200.65962650483499</v>
      </c>
      <c r="V161" s="57" t="s">
        <v>227</v>
      </c>
    </row>
    <row r="162" spans="16:22" x14ac:dyDescent="0.2">
      <c r="P162" s="53">
        <v>23</v>
      </c>
      <c r="Q162" s="54" t="s">
        <v>259</v>
      </c>
      <c r="R162" s="55" t="s">
        <v>260</v>
      </c>
      <c r="S162" s="56">
        <v>0.79600981360454304</v>
      </c>
      <c r="T162" s="56">
        <v>247.85265818918501</v>
      </c>
      <c r="U162" s="56">
        <v>181.22395505711</v>
      </c>
      <c r="V162" s="58">
        <f>(S162/(S162+T162))*100</f>
        <v>0.32013435663995304</v>
      </c>
    </row>
    <row r="163" spans="16:22" x14ac:dyDescent="0.2">
      <c r="P163" s="53">
        <v>24</v>
      </c>
      <c r="Q163" s="54" t="s">
        <v>261</v>
      </c>
      <c r="R163" s="55" t="s">
        <v>260</v>
      </c>
      <c r="S163" s="56">
        <v>1.09484618070617</v>
      </c>
      <c r="T163" s="56">
        <v>382.327658055509</v>
      </c>
      <c r="U163" s="56">
        <v>207.82172710862801</v>
      </c>
      <c r="V163" s="58">
        <f>(S163/(S163+T163))*100</f>
        <v>0.28554562359012398</v>
      </c>
    </row>
    <row r="165" spans="16:22" ht="16" x14ac:dyDescent="0.2">
      <c r="P165" s="49" t="s">
        <v>262</v>
      </c>
    </row>
    <row r="166" spans="16:22" x14ac:dyDescent="0.2">
      <c r="P166" t="s">
        <v>263</v>
      </c>
    </row>
    <row r="168" spans="16:22" x14ac:dyDescent="0.2">
      <c r="P168" t="s">
        <v>264</v>
      </c>
      <c r="Q168" s="18" t="s">
        <v>265</v>
      </c>
    </row>
    <row r="169" spans="16:22" x14ac:dyDescent="0.2">
      <c r="P169" t="s">
        <v>266</v>
      </c>
      <c r="Q169" s="18" t="s">
        <v>266</v>
      </c>
    </row>
    <row r="170" spans="16:22" x14ac:dyDescent="0.2">
      <c r="P170" t="s">
        <v>267</v>
      </c>
      <c r="Q170" s="18">
        <f>- AKR466</f>
        <v>0</v>
      </c>
    </row>
    <row r="171" spans="16:22" x14ac:dyDescent="0.2">
      <c r="Q171" s="18"/>
    </row>
    <row r="172" spans="16:22" x14ac:dyDescent="0.2">
      <c r="P172" t="s">
        <v>268</v>
      </c>
      <c r="Q172" s="18"/>
    </row>
    <row r="173" spans="16:22" x14ac:dyDescent="0.2">
      <c r="P173" t="s">
        <v>269</v>
      </c>
      <c r="Q173" s="18">
        <v>2.9999999999999997E-4</v>
      </c>
    </row>
    <row r="174" spans="16:22" x14ac:dyDescent="0.2">
      <c r="P174" t="s">
        <v>270</v>
      </c>
      <c r="Q174" s="18" t="s">
        <v>271</v>
      </c>
    </row>
    <row r="175" spans="16:22" x14ac:dyDescent="0.2">
      <c r="P175" t="s">
        <v>272</v>
      </c>
      <c r="Q175" s="18" t="s">
        <v>273</v>
      </c>
    </row>
    <row r="176" spans="16:22" x14ac:dyDescent="0.2">
      <c r="P176" t="s">
        <v>274</v>
      </c>
      <c r="Q176" s="18" t="s">
        <v>275</v>
      </c>
    </row>
    <row r="177" spans="16:17" x14ac:dyDescent="0.2">
      <c r="P177" t="s">
        <v>276</v>
      </c>
      <c r="Q177" s="18" t="s">
        <v>277</v>
      </c>
    </row>
    <row r="178" spans="16:17" x14ac:dyDescent="0.2">
      <c r="Q178" s="18"/>
    </row>
    <row r="179" spans="16:17" x14ac:dyDescent="0.2">
      <c r="P179" t="s">
        <v>278</v>
      </c>
      <c r="Q179" s="18"/>
    </row>
    <row r="180" spans="16:17" x14ac:dyDescent="0.2">
      <c r="P180" t="s">
        <v>279</v>
      </c>
      <c r="Q180" s="18">
        <v>0.67300000000000004</v>
      </c>
    </row>
    <row r="181" spans="16:17" x14ac:dyDescent="0.2">
      <c r="P181" t="s">
        <v>280</v>
      </c>
      <c r="Q181" s="18">
        <v>0.31819999999999998</v>
      </c>
    </row>
    <row r="182" spans="16:17" x14ac:dyDescent="0.2">
      <c r="P182" t="s">
        <v>281</v>
      </c>
      <c r="Q182" s="18" t="s">
        <v>282</v>
      </c>
    </row>
    <row r="183" spans="16:17" x14ac:dyDescent="0.2">
      <c r="P183" t="s">
        <v>283</v>
      </c>
      <c r="Q183" s="18" t="s">
        <v>284</v>
      </c>
    </row>
    <row r="184" spans="16:17" x14ac:dyDescent="0.2">
      <c r="P184" t="s">
        <v>285</v>
      </c>
      <c r="Q184" s="18">
        <v>0.89870000000000005</v>
      </c>
    </row>
    <row r="185" spans="16:17" x14ac:dyDescent="0.2">
      <c r="Q185" s="18"/>
    </row>
    <row r="186" spans="16:17" x14ac:dyDescent="0.2">
      <c r="P186" t="s">
        <v>286</v>
      </c>
      <c r="Q186" s="18"/>
    </row>
    <row r="187" spans="16:17" x14ac:dyDescent="0.2">
      <c r="P187" t="s">
        <v>287</v>
      </c>
      <c r="Q187" s="18" t="s">
        <v>288</v>
      </c>
    </row>
    <row r="188" spans="16:17" x14ac:dyDescent="0.2">
      <c r="P188" t="s">
        <v>269</v>
      </c>
      <c r="Q188" s="18">
        <v>2.8199999999999999E-2</v>
      </c>
    </row>
    <row r="189" spans="16:17" x14ac:dyDescent="0.2">
      <c r="P189" t="s">
        <v>270</v>
      </c>
      <c r="Q189" s="18" t="s">
        <v>289</v>
      </c>
    </row>
    <row r="190" spans="16:17" x14ac:dyDescent="0.2">
      <c r="P190" t="s">
        <v>272</v>
      </c>
      <c r="Q190" s="18" t="s">
        <v>273</v>
      </c>
    </row>
    <row r="191" spans="16:17" x14ac:dyDescent="0.2">
      <c r="Q191" s="18"/>
    </row>
    <row r="192" spans="16:17" x14ac:dyDescent="0.2">
      <c r="P192" t="s">
        <v>290</v>
      </c>
      <c r="Q192" s="18"/>
    </row>
    <row r="193" spans="16:17" x14ac:dyDescent="0.2">
      <c r="P193" t="s">
        <v>291</v>
      </c>
      <c r="Q193" s="18">
        <v>6</v>
      </c>
    </row>
    <row r="194" spans="16:17" x14ac:dyDescent="0.2">
      <c r="P194" t="s">
        <v>292</v>
      </c>
      <c r="Q194" s="18">
        <v>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26D7F-BB23-4659-81CE-51752A4C1B69}">
  <dimension ref="A1:J87"/>
  <sheetViews>
    <sheetView topLeftCell="A42" zoomScale="70" zoomScaleNormal="70" workbookViewId="0">
      <selection activeCell="J11" sqref="J11"/>
    </sheetView>
  </sheetViews>
  <sheetFormatPr baseColWidth="10" defaultColWidth="8.83203125" defaultRowHeight="15" x14ac:dyDescent="0.2"/>
  <sheetData>
    <row r="1" spans="1:10" ht="16" x14ac:dyDescent="0.2">
      <c r="A1" s="34" t="s">
        <v>508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2">
      <c r="A2" s="18" t="s">
        <v>386</v>
      </c>
      <c r="B2" s="18">
        <v>1</v>
      </c>
      <c r="C2" s="18"/>
      <c r="D2" s="18"/>
      <c r="E2" s="18"/>
      <c r="F2" s="18"/>
      <c r="G2" s="18"/>
      <c r="H2" s="18"/>
      <c r="I2" s="18"/>
      <c r="J2" s="18"/>
    </row>
    <row r="3" spans="1:10" x14ac:dyDescent="0.2">
      <c r="A3" s="18" t="s">
        <v>388</v>
      </c>
      <c r="B3" s="18">
        <v>6</v>
      </c>
      <c r="C3" s="18"/>
      <c r="D3" s="18"/>
      <c r="E3" s="18"/>
      <c r="F3" s="18"/>
      <c r="G3" s="18"/>
      <c r="H3" s="18"/>
      <c r="I3" s="18"/>
      <c r="J3" s="18"/>
    </row>
    <row r="4" spans="1:10" x14ac:dyDescent="0.2">
      <c r="A4" s="18" t="s">
        <v>390</v>
      </c>
      <c r="B4" s="18">
        <v>0.05</v>
      </c>
      <c r="C4" s="18"/>
      <c r="D4" s="18"/>
      <c r="E4" s="18"/>
      <c r="F4" s="18"/>
      <c r="G4" s="18"/>
      <c r="H4" s="18"/>
      <c r="I4" s="18"/>
      <c r="J4" s="18"/>
    </row>
    <row r="5" spans="1:10" x14ac:dyDescent="0.2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">
      <c r="A6" s="18" t="s">
        <v>509</v>
      </c>
      <c r="B6" s="18" t="s">
        <v>394</v>
      </c>
      <c r="C6" s="18" t="s">
        <v>395</v>
      </c>
      <c r="D6" s="18" t="s">
        <v>396</v>
      </c>
      <c r="E6" s="18" t="s">
        <v>397</v>
      </c>
      <c r="F6" s="18" t="s">
        <v>398</v>
      </c>
      <c r="G6" s="18"/>
      <c r="H6" s="18"/>
      <c r="I6" s="18"/>
      <c r="J6" s="18"/>
    </row>
    <row r="7" spans="1:10" x14ac:dyDescent="0.2">
      <c r="A7" s="18" t="s">
        <v>510</v>
      </c>
      <c r="B7" s="18">
        <v>4.26</v>
      </c>
      <c r="C7" s="18" t="s">
        <v>511</v>
      </c>
      <c r="D7" s="18" t="s">
        <v>402</v>
      </c>
      <c r="E7" s="18" t="s">
        <v>403</v>
      </c>
      <c r="F7" s="18">
        <v>0.89610000000000001</v>
      </c>
      <c r="G7" s="18" t="s">
        <v>512</v>
      </c>
      <c r="H7" s="18"/>
      <c r="I7" s="18"/>
      <c r="J7" s="18"/>
    </row>
    <row r="8" spans="1:10" x14ac:dyDescent="0.2">
      <c r="A8" s="18" t="s">
        <v>513</v>
      </c>
      <c r="B8" s="18">
        <v>1.0249999999999999</v>
      </c>
      <c r="C8" s="18" t="s">
        <v>514</v>
      </c>
      <c r="D8" s="18" t="s">
        <v>402</v>
      </c>
      <c r="E8" s="18" t="s">
        <v>403</v>
      </c>
      <c r="F8" s="18" t="s">
        <v>481</v>
      </c>
      <c r="G8" s="18" t="s">
        <v>515</v>
      </c>
      <c r="H8" s="18"/>
      <c r="I8" s="95"/>
      <c r="J8" s="18"/>
    </row>
    <row r="9" spans="1:10" x14ac:dyDescent="0.2">
      <c r="A9" s="18" t="s">
        <v>510</v>
      </c>
      <c r="B9" s="18">
        <v>6.8780000000000001</v>
      </c>
      <c r="C9" s="18" t="s">
        <v>516</v>
      </c>
      <c r="D9" s="18" t="s">
        <v>402</v>
      </c>
      <c r="E9" s="18" t="s">
        <v>403</v>
      </c>
      <c r="F9" s="18">
        <v>0.50970000000000004</v>
      </c>
      <c r="G9" s="18" t="s">
        <v>517</v>
      </c>
      <c r="H9" s="18"/>
      <c r="I9" s="95"/>
      <c r="J9" s="18"/>
    </row>
    <row r="10" spans="1:10" x14ac:dyDescent="0.2">
      <c r="A10" s="18" t="s">
        <v>513</v>
      </c>
      <c r="B10" s="18">
        <v>19.91</v>
      </c>
      <c r="C10" s="18" t="s">
        <v>518</v>
      </c>
      <c r="D10" s="18" t="s">
        <v>273</v>
      </c>
      <c r="E10" s="18" t="s">
        <v>271</v>
      </c>
      <c r="F10" s="18">
        <v>8.0000000000000004E-4</v>
      </c>
      <c r="G10" s="18" t="s">
        <v>519</v>
      </c>
      <c r="H10" s="18"/>
      <c r="I10" s="95"/>
      <c r="J10" s="18"/>
    </row>
    <row r="11" spans="1:10" x14ac:dyDescent="0.2">
      <c r="A11" s="18" t="s">
        <v>510</v>
      </c>
      <c r="B11" s="18">
        <v>34.520000000000003</v>
      </c>
      <c r="C11" s="18" t="s">
        <v>520</v>
      </c>
      <c r="D11" s="18" t="s">
        <v>273</v>
      </c>
      <c r="E11" s="18" t="s">
        <v>453</v>
      </c>
      <c r="F11" s="18" t="s">
        <v>454</v>
      </c>
      <c r="G11" s="18" t="s">
        <v>521</v>
      </c>
      <c r="H11" s="18"/>
      <c r="I11" s="95"/>
      <c r="J11" s="18"/>
    </row>
    <row r="12" spans="1:10" x14ac:dyDescent="0.2">
      <c r="A12" s="18" t="s">
        <v>513</v>
      </c>
      <c r="B12" s="18">
        <v>27.12</v>
      </c>
      <c r="C12" s="18" t="s">
        <v>522</v>
      </c>
      <c r="D12" s="18" t="s">
        <v>273</v>
      </c>
      <c r="E12" s="18" t="s">
        <v>453</v>
      </c>
      <c r="F12" s="18" t="s">
        <v>454</v>
      </c>
      <c r="G12" s="18" t="s">
        <v>523</v>
      </c>
      <c r="H12" s="18"/>
      <c r="I12" s="95"/>
      <c r="J12" s="18"/>
    </row>
    <row r="13" spans="1:10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0" ht="16" x14ac:dyDescent="0.2">
      <c r="A14" s="34" t="s">
        <v>426</v>
      </c>
      <c r="B14" s="34" t="s">
        <v>427</v>
      </c>
      <c r="C14" s="34" t="s">
        <v>428</v>
      </c>
      <c r="D14" s="34" t="s">
        <v>394</v>
      </c>
      <c r="E14" s="34" t="s">
        <v>429</v>
      </c>
      <c r="F14" s="34" t="s">
        <v>430</v>
      </c>
      <c r="G14" s="34" t="s">
        <v>431</v>
      </c>
      <c r="H14" s="34" t="s">
        <v>524</v>
      </c>
      <c r="I14" s="34" t="s">
        <v>433</v>
      </c>
      <c r="J14" s="18"/>
    </row>
    <row r="15" spans="1:10" x14ac:dyDescent="0.2">
      <c r="A15" s="18" t="s">
        <v>510</v>
      </c>
      <c r="B15" s="18">
        <v>100</v>
      </c>
      <c r="C15" s="18">
        <v>95.74</v>
      </c>
      <c r="D15" s="18">
        <v>4.26</v>
      </c>
      <c r="E15" s="18">
        <v>4.1159999999999997</v>
      </c>
      <c r="F15" s="18">
        <v>3</v>
      </c>
      <c r="G15" s="18">
        <v>3</v>
      </c>
      <c r="H15" s="18">
        <v>1.0349999999999999</v>
      </c>
      <c r="I15" s="18">
        <v>18</v>
      </c>
      <c r="J15" s="18"/>
    </row>
    <row r="16" spans="1:10" x14ac:dyDescent="0.2">
      <c r="A16" s="18" t="s">
        <v>513</v>
      </c>
      <c r="B16" s="18">
        <v>100</v>
      </c>
      <c r="C16" s="18">
        <v>98.97</v>
      </c>
      <c r="D16" s="18">
        <v>1.0249999999999999</v>
      </c>
      <c r="E16" s="18">
        <v>4.1159999999999997</v>
      </c>
      <c r="F16" s="18">
        <v>3</v>
      </c>
      <c r="G16" s="18">
        <v>3</v>
      </c>
      <c r="H16" s="18">
        <v>0.24909999999999999</v>
      </c>
      <c r="I16" s="18">
        <v>18</v>
      </c>
      <c r="J16" s="18"/>
    </row>
    <row r="17" spans="1:10" x14ac:dyDescent="0.2">
      <c r="A17" s="18" t="s">
        <v>510</v>
      </c>
      <c r="B17" s="18">
        <v>89.6</v>
      </c>
      <c r="C17" s="18">
        <v>82.73</v>
      </c>
      <c r="D17" s="18">
        <v>6.8780000000000001</v>
      </c>
      <c r="E17" s="18">
        <v>4.1159999999999997</v>
      </c>
      <c r="F17" s="18">
        <v>3</v>
      </c>
      <c r="G17" s="18">
        <v>3</v>
      </c>
      <c r="H17" s="18">
        <v>1.671</v>
      </c>
      <c r="I17" s="18">
        <v>18</v>
      </c>
      <c r="J17" s="18"/>
    </row>
    <row r="18" spans="1:10" x14ac:dyDescent="0.2">
      <c r="A18" s="18" t="s">
        <v>513</v>
      </c>
      <c r="B18" s="18">
        <v>89.6</v>
      </c>
      <c r="C18" s="18">
        <v>69.69</v>
      </c>
      <c r="D18" s="18">
        <v>19.91</v>
      </c>
      <c r="E18" s="18">
        <v>4.1159999999999997</v>
      </c>
      <c r="F18" s="18">
        <v>3</v>
      </c>
      <c r="G18" s="18">
        <v>3</v>
      </c>
      <c r="H18" s="18">
        <v>4.8369999999999997</v>
      </c>
      <c r="I18" s="18">
        <v>18</v>
      </c>
      <c r="J18" s="18"/>
    </row>
    <row r="19" spans="1:10" x14ac:dyDescent="0.2">
      <c r="A19" s="18" t="s">
        <v>510</v>
      </c>
      <c r="B19" s="18">
        <v>84.96</v>
      </c>
      <c r="C19" s="18">
        <v>50.44</v>
      </c>
      <c r="D19" s="18">
        <v>34.520000000000003</v>
      </c>
      <c r="E19" s="18">
        <v>4.1159999999999997</v>
      </c>
      <c r="F19" s="18">
        <v>3</v>
      </c>
      <c r="G19" s="18">
        <v>3</v>
      </c>
      <c r="H19" s="18">
        <v>8.3859999999999992</v>
      </c>
      <c r="I19" s="18">
        <v>18</v>
      </c>
      <c r="J19" s="18"/>
    </row>
    <row r="20" spans="1:10" x14ac:dyDescent="0.2">
      <c r="A20" s="18" t="s">
        <v>513</v>
      </c>
      <c r="B20" s="18">
        <v>84.96</v>
      </c>
      <c r="C20" s="18">
        <v>57.84</v>
      </c>
      <c r="D20" s="18">
        <v>27.12</v>
      </c>
      <c r="E20" s="18">
        <v>4.1159999999999997</v>
      </c>
      <c r="F20" s="18">
        <v>3</v>
      </c>
      <c r="G20" s="18">
        <v>3</v>
      </c>
      <c r="H20" s="18">
        <v>6.5880000000000001</v>
      </c>
      <c r="I20" s="18">
        <v>18</v>
      </c>
      <c r="J20" s="18"/>
    </row>
    <row r="21" spans="1:10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ht="16" x14ac:dyDescent="0.2">
      <c r="A22" s="17" t="s">
        <v>525</v>
      </c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">
      <c r="A23" s="18" t="s">
        <v>526</v>
      </c>
      <c r="B23" s="18"/>
      <c r="C23" s="18"/>
      <c r="D23" s="18"/>
      <c r="E23" s="18"/>
      <c r="F23" s="18"/>
      <c r="G23" s="18"/>
      <c r="H23" s="18"/>
      <c r="I23" s="18"/>
    </row>
    <row r="24" spans="1:10" x14ac:dyDescent="0.2">
      <c r="A24" s="18"/>
      <c r="B24" s="18"/>
      <c r="C24" s="18"/>
      <c r="D24" s="18"/>
      <c r="E24" s="18"/>
      <c r="F24" s="18"/>
      <c r="G24" s="18"/>
      <c r="H24" s="18"/>
      <c r="I24" s="18"/>
    </row>
    <row r="25" spans="1:10" x14ac:dyDescent="0.2">
      <c r="A25" s="18" t="s">
        <v>386</v>
      </c>
      <c r="B25" s="18">
        <v>5</v>
      </c>
      <c r="C25" s="18"/>
      <c r="D25" s="18"/>
      <c r="E25" s="18"/>
      <c r="F25" s="18"/>
      <c r="G25" s="18"/>
      <c r="H25" s="18"/>
      <c r="I25" s="18"/>
    </row>
    <row r="26" spans="1:10" x14ac:dyDescent="0.2">
      <c r="A26" s="18" t="s">
        <v>527</v>
      </c>
      <c r="B26" s="18">
        <v>3</v>
      </c>
      <c r="C26" s="18"/>
      <c r="D26" s="18"/>
      <c r="E26" s="18"/>
      <c r="F26" s="18"/>
      <c r="G26" s="18"/>
      <c r="H26" s="18"/>
      <c r="I26" s="18"/>
    </row>
    <row r="27" spans="1:10" x14ac:dyDescent="0.2">
      <c r="A27" s="18" t="s">
        <v>528</v>
      </c>
      <c r="B27" s="18">
        <v>1</v>
      </c>
      <c r="C27" s="18"/>
      <c r="D27" s="18"/>
      <c r="E27" s="18"/>
      <c r="F27" s="18"/>
      <c r="G27" s="18"/>
      <c r="H27" s="18"/>
      <c r="I27" s="18"/>
    </row>
    <row r="28" spans="1:10" x14ac:dyDescent="0.2">
      <c r="A28" s="18" t="s">
        <v>390</v>
      </c>
      <c r="B28" s="18">
        <v>0.05</v>
      </c>
      <c r="C28" s="18"/>
      <c r="D28" s="18"/>
      <c r="E28" s="18"/>
      <c r="F28" s="18"/>
      <c r="G28" s="18"/>
      <c r="H28" s="18"/>
      <c r="I28" s="18"/>
    </row>
    <row r="29" spans="1:10" x14ac:dyDescent="0.2">
      <c r="A29" s="18"/>
      <c r="B29" s="18"/>
      <c r="C29" s="18"/>
      <c r="D29" s="18"/>
      <c r="E29" s="18"/>
      <c r="F29" s="18"/>
      <c r="G29" s="18"/>
      <c r="H29" s="18"/>
      <c r="I29" s="18"/>
    </row>
    <row r="30" spans="1:10" x14ac:dyDescent="0.2">
      <c r="A30" s="18" t="s">
        <v>509</v>
      </c>
      <c r="B30" s="18" t="s">
        <v>394</v>
      </c>
      <c r="C30" s="18" t="s">
        <v>395</v>
      </c>
      <c r="D30" s="18" t="s">
        <v>396</v>
      </c>
      <c r="E30" s="18" t="s">
        <v>397</v>
      </c>
      <c r="F30" s="18" t="s">
        <v>398</v>
      </c>
      <c r="G30" s="18"/>
      <c r="H30" s="18"/>
      <c r="I30" s="18"/>
    </row>
    <row r="31" spans="1:10" x14ac:dyDescent="0.2">
      <c r="A31" s="18"/>
      <c r="B31" s="18"/>
      <c r="C31" s="18"/>
      <c r="D31" s="18"/>
      <c r="E31" s="18"/>
      <c r="F31" s="18"/>
      <c r="G31" s="18"/>
      <c r="H31" s="18"/>
      <c r="I31" s="18"/>
    </row>
    <row r="32" spans="1:10" x14ac:dyDescent="0.2">
      <c r="A32" s="18" t="s">
        <v>529</v>
      </c>
      <c r="B32" s="18"/>
      <c r="C32" s="18"/>
      <c r="D32" s="18"/>
      <c r="E32" s="18"/>
      <c r="F32" s="18"/>
      <c r="G32" s="18"/>
      <c r="H32" s="18"/>
      <c r="I32" s="18"/>
    </row>
    <row r="33" spans="1:9" x14ac:dyDescent="0.2">
      <c r="A33" s="18" t="s">
        <v>530</v>
      </c>
      <c r="B33" s="18">
        <v>10.46</v>
      </c>
      <c r="C33" s="18" t="s">
        <v>531</v>
      </c>
      <c r="D33" s="18" t="s">
        <v>273</v>
      </c>
      <c r="E33" s="18" t="s">
        <v>416</v>
      </c>
      <c r="F33" s="18">
        <v>7.4000000000000003E-3</v>
      </c>
      <c r="G33" s="18"/>
      <c r="H33" s="18"/>
      <c r="I33" s="18"/>
    </row>
    <row r="34" spans="1:9" x14ac:dyDescent="0.2">
      <c r="A34" s="18" t="s">
        <v>532</v>
      </c>
      <c r="B34" s="18">
        <v>11.64</v>
      </c>
      <c r="C34" s="18" t="s">
        <v>533</v>
      </c>
      <c r="D34" s="18" t="s">
        <v>273</v>
      </c>
      <c r="E34" s="18" t="s">
        <v>416</v>
      </c>
      <c r="F34" s="18">
        <v>3.3999999999999998E-3</v>
      </c>
      <c r="G34" s="18"/>
      <c r="H34" s="18"/>
      <c r="I34" s="18"/>
    </row>
    <row r="35" spans="1:9" x14ac:dyDescent="0.2">
      <c r="A35" s="18" t="s">
        <v>534</v>
      </c>
      <c r="B35" s="18">
        <v>1.173</v>
      </c>
      <c r="C35" s="18" t="s">
        <v>535</v>
      </c>
      <c r="D35" s="18" t="s">
        <v>402</v>
      </c>
      <c r="E35" s="18" t="s">
        <v>403</v>
      </c>
      <c r="F35" s="18">
        <v>0.96619999999999995</v>
      </c>
      <c r="G35" s="18"/>
      <c r="H35" s="18"/>
      <c r="I35" s="18"/>
    </row>
    <row r="36" spans="1:9" x14ac:dyDescent="0.2">
      <c r="A36" s="18"/>
      <c r="B36" s="18"/>
      <c r="C36" s="18"/>
      <c r="D36" s="18"/>
      <c r="E36" s="18"/>
      <c r="F36" s="18"/>
      <c r="G36" s="18"/>
      <c r="H36" s="18"/>
      <c r="I36" s="18"/>
    </row>
    <row r="37" spans="1:9" x14ac:dyDescent="0.2">
      <c r="A37" s="18" t="s">
        <v>536</v>
      </c>
      <c r="B37" s="18"/>
      <c r="C37" s="18"/>
      <c r="D37" s="18"/>
      <c r="E37" s="18"/>
      <c r="F37" s="18"/>
      <c r="G37" s="18"/>
      <c r="H37" s="18"/>
      <c r="I37" s="18"/>
    </row>
    <row r="38" spans="1:9" x14ac:dyDescent="0.2">
      <c r="A38" s="18" t="s">
        <v>530</v>
      </c>
      <c r="B38" s="18">
        <v>7.19</v>
      </c>
      <c r="C38" s="18" t="s">
        <v>537</v>
      </c>
      <c r="D38" s="18" t="s">
        <v>402</v>
      </c>
      <c r="E38" s="18" t="s">
        <v>403</v>
      </c>
      <c r="F38" s="18">
        <v>6.5699999999999995E-2</v>
      </c>
      <c r="G38" s="18"/>
      <c r="H38" s="18"/>
      <c r="I38" s="18"/>
    </row>
    <row r="39" spans="1:9" x14ac:dyDescent="0.2">
      <c r="A39" s="18" t="s">
        <v>532</v>
      </c>
      <c r="B39" s="18">
        <v>8.9019999999999992</v>
      </c>
      <c r="C39" s="18" t="s">
        <v>538</v>
      </c>
      <c r="D39" s="18" t="s">
        <v>273</v>
      </c>
      <c r="E39" s="18" t="s">
        <v>289</v>
      </c>
      <c r="F39" s="18">
        <v>2.1000000000000001E-2</v>
      </c>
      <c r="G39" s="18"/>
      <c r="H39" s="18"/>
      <c r="I39" s="18"/>
    </row>
    <row r="40" spans="1:9" x14ac:dyDescent="0.2">
      <c r="A40" s="18" t="s">
        <v>534</v>
      </c>
      <c r="B40" s="18">
        <v>1.7110000000000001</v>
      </c>
      <c r="C40" s="18" t="s">
        <v>539</v>
      </c>
      <c r="D40" s="18" t="s">
        <v>402</v>
      </c>
      <c r="E40" s="18" t="s">
        <v>403</v>
      </c>
      <c r="F40" s="18">
        <v>0.90549999999999997</v>
      </c>
      <c r="G40" s="18"/>
      <c r="H40" s="18"/>
      <c r="I40" s="18"/>
    </row>
    <row r="41" spans="1:9" x14ac:dyDescent="0.2">
      <c r="A41" s="18"/>
      <c r="B41" s="18"/>
      <c r="C41" s="18"/>
      <c r="D41" s="18"/>
      <c r="E41" s="18"/>
      <c r="F41" s="18"/>
      <c r="G41" s="18"/>
      <c r="H41" s="18"/>
      <c r="I41" s="18"/>
    </row>
    <row r="42" spans="1:9" ht="16" x14ac:dyDescent="0.2">
      <c r="A42" s="34" t="s">
        <v>540</v>
      </c>
      <c r="B42" s="18"/>
      <c r="C42" s="18"/>
      <c r="D42" s="18"/>
      <c r="E42" s="18"/>
      <c r="F42" s="18"/>
      <c r="G42" s="18"/>
      <c r="H42" s="18"/>
      <c r="I42" s="18"/>
    </row>
    <row r="43" spans="1:9" x14ac:dyDescent="0.2">
      <c r="A43" s="18" t="s">
        <v>541</v>
      </c>
      <c r="B43" s="18">
        <v>5.7859999999999996</v>
      </c>
      <c r="C43" s="18" t="s">
        <v>542</v>
      </c>
      <c r="D43" s="18" t="s">
        <v>402</v>
      </c>
      <c r="E43" s="18" t="s">
        <v>403</v>
      </c>
      <c r="F43" s="18">
        <v>5.67E-2</v>
      </c>
      <c r="G43" s="18"/>
      <c r="H43" s="18"/>
      <c r="I43" s="18"/>
    </row>
    <row r="44" spans="1:9" x14ac:dyDescent="0.2">
      <c r="A44" s="18"/>
      <c r="B44" s="18"/>
      <c r="C44" s="18"/>
      <c r="D44" s="18"/>
      <c r="E44" s="18"/>
      <c r="F44" s="18"/>
      <c r="G44" s="18"/>
      <c r="H44" s="18"/>
      <c r="I44" s="18"/>
    </row>
    <row r="45" spans="1:9" ht="16" x14ac:dyDescent="0.2">
      <c r="A45" s="34" t="s">
        <v>543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2">
      <c r="A46" s="18" t="s">
        <v>541</v>
      </c>
      <c r="B46" s="18">
        <v>2.5139999999999998</v>
      </c>
      <c r="C46" s="18" t="s">
        <v>544</v>
      </c>
      <c r="D46" s="18" t="s">
        <v>402</v>
      </c>
      <c r="E46" s="18" t="s">
        <v>403</v>
      </c>
      <c r="F46" s="18">
        <v>0.37780000000000002</v>
      </c>
      <c r="G46" s="18"/>
      <c r="H46" s="18"/>
      <c r="I46" s="18"/>
    </row>
    <row r="47" spans="1:9" x14ac:dyDescent="0.2">
      <c r="A47" s="18"/>
      <c r="B47" s="18"/>
      <c r="C47" s="18"/>
      <c r="D47" s="18"/>
      <c r="E47" s="18"/>
      <c r="F47" s="18"/>
      <c r="G47" s="18"/>
      <c r="H47" s="18"/>
      <c r="I47" s="18"/>
    </row>
    <row r="48" spans="1:9" ht="16" x14ac:dyDescent="0.2">
      <c r="A48" s="34" t="s">
        <v>545</v>
      </c>
      <c r="B48" s="18"/>
      <c r="C48" s="18"/>
      <c r="D48" s="18"/>
      <c r="E48" s="18"/>
      <c r="F48" s="18"/>
      <c r="G48" s="18"/>
      <c r="H48" s="18"/>
      <c r="I48" s="18"/>
    </row>
    <row r="49" spans="1:9" x14ac:dyDescent="0.2">
      <c r="A49" s="18" t="s">
        <v>541</v>
      </c>
      <c r="B49" s="18">
        <v>3.052</v>
      </c>
      <c r="C49" s="18" t="s">
        <v>546</v>
      </c>
      <c r="D49" s="18" t="s">
        <v>402</v>
      </c>
      <c r="E49" s="18" t="s">
        <v>403</v>
      </c>
      <c r="F49" s="18">
        <v>0.28789999999999999</v>
      </c>
      <c r="G49" s="18"/>
      <c r="H49" s="18"/>
      <c r="I49" s="18"/>
    </row>
    <row r="50" spans="1:9" x14ac:dyDescent="0.2">
      <c r="A50" s="18"/>
      <c r="B50" s="18"/>
      <c r="C50" s="18"/>
      <c r="D50" s="18"/>
      <c r="E50" s="18"/>
      <c r="F50" s="18"/>
      <c r="G50" s="18"/>
      <c r="H50" s="18"/>
      <c r="I50" s="18"/>
    </row>
    <row r="51" spans="1:9" x14ac:dyDescent="0.2">
      <c r="A51" s="18"/>
      <c r="B51" s="18"/>
      <c r="C51" s="18"/>
      <c r="D51" s="18"/>
      <c r="E51" s="18"/>
      <c r="F51" s="18"/>
      <c r="G51" s="18"/>
      <c r="H51" s="18"/>
      <c r="I51" s="18"/>
    </row>
    <row r="52" spans="1:9" ht="16" x14ac:dyDescent="0.2">
      <c r="A52" s="94" t="s">
        <v>426</v>
      </c>
      <c r="B52" s="94" t="s">
        <v>427</v>
      </c>
      <c r="C52" s="94" t="s">
        <v>428</v>
      </c>
      <c r="D52" s="94" t="s">
        <v>394</v>
      </c>
      <c r="E52" s="94" t="s">
        <v>429</v>
      </c>
      <c r="F52" s="94" t="s">
        <v>547</v>
      </c>
      <c r="G52" s="94" t="s">
        <v>548</v>
      </c>
      <c r="H52" s="94" t="s">
        <v>524</v>
      </c>
      <c r="I52" s="94" t="s">
        <v>433</v>
      </c>
    </row>
    <row r="53" spans="1:9" x14ac:dyDescent="0.2">
      <c r="A53" s="93"/>
      <c r="B53" s="93"/>
      <c r="C53" s="93"/>
      <c r="D53" s="93"/>
      <c r="E53" s="93"/>
      <c r="F53" s="93"/>
      <c r="G53" s="93"/>
      <c r="H53" s="93"/>
      <c r="I53" s="93"/>
    </row>
    <row r="54" spans="1:9" x14ac:dyDescent="0.2">
      <c r="A54" s="93" t="s">
        <v>529</v>
      </c>
      <c r="B54" s="93"/>
      <c r="C54" s="93"/>
      <c r="D54" s="93"/>
      <c r="E54" s="93"/>
      <c r="F54" s="93"/>
      <c r="G54" s="93"/>
      <c r="H54" s="93"/>
      <c r="I54" s="93"/>
    </row>
    <row r="55" spans="1:9" x14ac:dyDescent="0.2">
      <c r="A55" s="93" t="s">
        <v>530</v>
      </c>
      <c r="B55" s="93">
        <v>100</v>
      </c>
      <c r="C55" s="93">
        <v>89.54</v>
      </c>
      <c r="D55" s="93">
        <v>10.46</v>
      </c>
      <c r="E55" s="93">
        <v>2.7450000000000001</v>
      </c>
      <c r="F55" s="93">
        <v>3</v>
      </c>
      <c r="G55" s="93">
        <v>3</v>
      </c>
      <c r="H55" s="93">
        <v>3.8119999999999998</v>
      </c>
      <c r="I55" s="93">
        <v>12</v>
      </c>
    </row>
    <row r="56" spans="1:9" x14ac:dyDescent="0.2">
      <c r="A56" s="93" t="s">
        <v>532</v>
      </c>
      <c r="B56" s="93">
        <v>100</v>
      </c>
      <c r="C56" s="93">
        <v>88.36</v>
      </c>
      <c r="D56" s="93">
        <v>11.64</v>
      </c>
      <c r="E56" s="93">
        <v>2.7450000000000001</v>
      </c>
      <c r="F56" s="93">
        <v>3</v>
      </c>
      <c r="G56" s="93">
        <v>3</v>
      </c>
      <c r="H56" s="93">
        <v>4.2389999999999999</v>
      </c>
      <c r="I56" s="93">
        <v>12</v>
      </c>
    </row>
    <row r="57" spans="1:9" x14ac:dyDescent="0.2">
      <c r="A57" s="93" t="s">
        <v>534</v>
      </c>
      <c r="B57" s="93">
        <v>89.54</v>
      </c>
      <c r="C57" s="93">
        <v>88.36</v>
      </c>
      <c r="D57" s="93">
        <v>1.173</v>
      </c>
      <c r="E57" s="93">
        <v>2.7450000000000001</v>
      </c>
      <c r="F57" s="93">
        <v>3</v>
      </c>
      <c r="G57" s="93">
        <v>3</v>
      </c>
      <c r="H57" s="93">
        <v>0.42730000000000001</v>
      </c>
      <c r="I57" s="93">
        <v>12</v>
      </c>
    </row>
    <row r="58" spans="1:9" x14ac:dyDescent="0.2">
      <c r="A58" s="93"/>
      <c r="B58" s="93"/>
      <c r="C58" s="93"/>
      <c r="D58" s="93"/>
      <c r="E58" s="93"/>
      <c r="F58" s="93"/>
      <c r="G58" s="93"/>
      <c r="H58" s="93"/>
      <c r="I58" s="93"/>
    </row>
    <row r="59" spans="1:9" x14ac:dyDescent="0.2">
      <c r="A59" s="93" t="s">
        <v>536</v>
      </c>
      <c r="B59" s="93"/>
      <c r="C59" s="93"/>
      <c r="D59" s="93"/>
      <c r="E59" s="93"/>
      <c r="F59" s="93"/>
      <c r="G59" s="93"/>
      <c r="H59" s="93"/>
      <c r="I59" s="93"/>
    </row>
    <row r="60" spans="1:9" x14ac:dyDescent="0.2">
      <c r="A60" s="93" t="s">
        <v>530</v>
      </c>
      <c r="B60" s="93">
        <v>94.21</v>
      </c>
      <c r="C60" s="93">
        <v>87.02</v>
      </c>
      <c r="D60" s="93">
        <v>7.19</v>
      </c>
      <c r="E60" s="93">
        <v>2.7450000000000001</v>
      </c>
      <c r="F60" s="93">
        <v>3</v>
      </c>
      <c r="G60" s="93">
        <v>3</v>
      </c>
      <c r="H60" s="93">
        <v>2.62</v>
      </c>
      <c r="I60" s="93">
        <v>12</v>
      </c>
    </row>
    <row r="61" spans="1:9" x14ac:dyDescent="0.2">
      <c r="A61" s="93" t="s">
        <v>532</v>
      </c>
      <c r="B61" s="93">
        <v>94.21</v>
      </c>
      <c r="C61" s="93">
        <v>85.31</v>
      </c>
      <c r="D61" s="93">
        <v>8.9019999999999992</v>
      </c>
      <c r="E61" s="93">
        <v>2.7450000000000001</v>
      </c>
      <c r="F61" s="93">
        <v>3</v>
      </c>
      <c r="G61" s="93">
        <v>3</v>
      </c>
      <c r="H61" s="93">
        <v>3.2440000000000002</v>
      </c>
      <c r="I61" s="93">
        <v>12</v>
      </c>
    </row>
    <row r="62" spans="1:9" x14ac:dyDescent="0.2">
      <c r="A62" s="93" t="s">
        <v>534</v>
      </c>
      <c r="B62" s="93">
        <v>87.02</v>
      </c>
      <c r="C62" s="93">
        <v>85.31</v>
      </c>
      <c r="D62" s="93">
        <v>1.7110000000000001</v>
      </c>
      <c r="E62" s="93">
        <v>2.7450000000000001</v>
      </c>
      <c r="F62" s="93">
        <v>3</v>
      </c>
      <c r="G62" s="93">
        <v>3</v>
      </c>
      <c r="H62" s="93">
        <v>0.62360000000000004</v>
      </c>
      <c r="I62" s="93">
        <v>12</v>
      </c>
    </row>
    <row r="63" spans="1:9" x14ac:dyDescent="0.2">
      <c r="A63" s="93"/>
      <c r="B63" s="93"/>
      <c r="C63" s="93"/>
      <c r="D63" s="93"/>
      <c r="E63" s="93"/>
      <c r="F63" s="93"/>
      <c r="G63" s="93"/>
      <c r="H63" s="93"/>
      <c r="I63" s="93"/>
    </row>
    <row r="64" spans="1:9" ht="16" x14ac:dyDescent="0.2">
      <c r="A64" s="94" t="s">
        <v>540</v>
      </c>
      <c r="B64" s="93"/>
      <c r="C64" s="93"/>
      <c r="D64" s="93"/>
      <c r="E64" s="93"/>
      <c r="F64" s="93"/>
      <c r="G64" s="93"/>
      <c r="H64" s="93"/>
      <c r="I64" s="93"/>
    </row>
    <row r="65" spans="1:10" x14ac:dyDescent="0.2">
      <c r="A65" s="93" t="s">
        <v>541</v>
      </c>
      <c r="B65" s="93">
        <v>100</v>
      </c>
      <c r="C65" s="93">
        <v>94.21</v>
      </c>
      <c r="D65" s="93">
        <v>5.7859999999999996</v>
      </c>
      <c r="E65" s="93">
        <v>2.7450000000000001</v>
      </c>
      <c r="F65" s="93">
        <v>3</v>
      </c>
      <c r="G65" s="93">
        <v>3</v>
      </c>
      <c r="H65" s="93">
        <v>2.1080000000000001</v>
      </c>
      <c r="I65" s="93">
        <v>12</v>
      </c>
    </row>
    <row r="66" spans="1:10" x14ac:dyDescent="0.2">
      <c r="A66" s="93"/>
      <c r="B66" s="93"/>
      <c r="C66" s="93"/>
      <c r="D66" s="93"/>
      <c r="E66" s="93"/>
      <c r="F66" s="93"/>
      <c r="G66" s="93"/>
      <c r="H66" s="93"/>
      <c r="I66" s="93"/>
    </row>
    <row r="67" spans="1:10" ht="16" x14ac:dyDescent="0.2">
      <c r="A67" s="94" t="s">
        <v>543</v>
      </c>
      <c r="B67" s="93"/>
      <c r="C67" s="93"/>
      <c r="D67" s="93"/>
      <c r="E67" s="93"/>
      <c r="F67" s="93"/>
      <c r="G67" s="93"/>
      <c r="H67" s="93"/>
      <c r="I67" s="93"/>
    </row>
    <row r="68" spans="1:10" x14ac:dyDescent="0.2">
      <c r="A68" s="93" t="s">
        <v>541</v>
      </c>
      <c r="B68" s="93">
        <v>89.54</v>
      </c>
      <c r="C68" s="93">
        <v>87.02</v>
      </c>
      <c r="D68" s="93">
        <v>2.5139999999999998</v>
      </c>
      <c r="E68" s="93">
        <v>2.7450000000000001</v>
      </c>
      <c r="F68" s="93">
        <v>3</v>
      </c>
      <c r="G68" s="93">
        <v>3</v>
      </c>
      <c r="H68" s="93">
        <v>0.91590000000000005</v>
      </c>
      <c r="I68" s="93">
        <v>12</v>
      </c>
    </row>
    <row r="69" spans="1:10" x14ac:dyDescent="0.2">
      <c r="A69" s="93"/>
      <c r="B69" s="93"/>
      <c r="C69" s="93"/>
      <c r="D69" s="93"/>
      <c r="E69" s="93"/>
      <c r="F69" s="93"/>
      <c r="G69" s="93"/>
      <c r="H69" s="93"/>
      <c r="I69" s="93"/>
    </row>
    <row r="70" spans="1:10" ht="16" x14ac:dyDescent="0.2">
      <c r="A70" s="94" t="s">
        <v>545</v>
      </c>
      <c r="B70" s="93"/>
      <c r="C70" s="93"/>
      <c r="D70" s="93"/>
      <c r="E70" s="93"/>
      <c r="F70" s="93"/>
      <c r="G70" s="93"/>
      <c r="H70" s="93"/>
      <c r="I70" s="93"/>
    </row>
    <row r="71" spans="1:10" x14ac:dyDescent="0.2">
      <c r="A71" s="93" t="s">
        <v>541</v>
      </c>
      <c r="B71" s="93">
        <v>88.36</v>
      </c>
      <c r="C71" s="93">
        <v>85.31</v>
      </c>
      <c r="D71" s="93">
        <v>3.052</v>
      </c>
      <c r="E71" s="93">
        <v>2.7450000000000001</v>
      </c>
      <c r="F71" s="93">
        <v>3</v>
      </c>
      <c r="G71" s="93">
        <v>3</v>
      </c>
      <c r="H71" s="93">
        <v>1.1120000000000001</v>
      </c>
      <c r="I71" s="93">
        <v>12</v>
      </c>
    </row>
    <row r="72" spans="1:10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</row>
    <row r="73" spans="1:10" ht="16" x14ac:dyDescent="0.2">
      <c r="A73" s="44" t="s">
        <v>549</v>
      </c>
      <c r="B73" s="18"/>
      <c r="C73" s="18"/>
      <c r="D73" s="18"/>
      <c r="E73" s="18"/>
      <c r="F73" s="18"/>
      <c r="G73" s="18"/>
      <c r="H73" s="18"/>
      <c r="I73" s="18"/>
      <c r="J73" s="18"/>
    </row>
    <row r="74" spans="1:10" x14ac:dyDescent="0.2">
      <c r="A74" s="18" t="s">
        <v>386</v>
      </c>
      <c r="B74" s="18">
        <v>1</v>
      </c>
      <c r="C74" s="18"/>
      <c r="D74" s="18"/>
      <c r="E74" s="18"/>
      <c r="F74" s="18"/>
      <c r="G74" s="18"/>
      <c r="H74" s="18"/>
      <c r="I74" s="18"/>
      <c r="J74" s="18"/>
    </row>
    <row r="75" spans="1:10" x14ac:dyDescent="0.2">
      <c r="A75" s="18" t="s">
        <v>388</v>
      </c>
      <c r="B75" s="18">
        <v>3</v>
      </c>
      <c r="C75" s="18"/>
      <c r="D75" s="18"/>
      <c r="E75" s="18"/>
      <c r="F75" s="18"/>
      <c r="G75" s="18"/>
      <c r="H75" s="18"/>
      <c r="I75" s="18"/>
      <c r="J75" s="18"/>
    </row>
    <row r="76" spans="1:10" x14ac:dyDescent="0.2">
      <c r="A76" s="18" t="s">
        <v>390</v>
      </c>
      <c r="B76" s="18">
        <v>0.05</v>
      </c>
      <c r="C76" s="18"/>
      <c r="D76" s="18"/>
      <c r="E76" s="18"/>
      <c r="F76" s="18"/>
      <c r="G76" s="18"/>
      <c r="H76" s="18"/>
      <c r="I76" s="18"/>
      <c r="J76" s="18"/>
    </row>
    <row r="77" spans="1:10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10" x14ac:dyDescent="0.2">
      <c r="A78" s="18" t="s">
        <v>509</v>
      </c>
      <c r="B78" s="18" t="s">
        <v>394</v>
      </c>
      <c r="C78" s="18" t="s">
        <v>395</v>
      </c>
      <c r="D78" s="18" t="s">
        <v>396</v>
      </c>
      <c r="E78" s="18" t="s">
        <v>397</v>
      </c>
      <c r="F78" s="18" t="s">
        <v>398</v>
      </c>
      <c r="G78" s="18"/>
      <c r="H78" s="18"/>
      <c r="I78" s="18"/>
      <c r="J78" s="18"/>
    </row>
    <row r="79" spans="1:10" x14ac:dyDescent="0.2">
      <c r="A79" s="18" t="s">
        <v>550</v>
      </c>
      <c r="B79" s="18">
        <v>-0.30790000000000001</v>
      </c>
      <c r="C79" s="18" t="s">
        <v>551</v>
      </c>
      <c r="D79" s="18" t="s">
        <v>402</v>
      </c>
      <c r="E79" s="18" t="s">
        <v>403</v>
      </c>
      <c r="F79" s="18">
        <v>0.99960000000000004</v>
      </c>
      <c r="G79" s="18" t="s">
        <v>512</v>
      </c>
      <c r="H79" s="18"/>
      <c r="I79" s="18"/>
      <c r="J79" s="18"/>
    </row>
    <row r="80" spans="1:10" x14ac:dyDescent="0.2">
      <c r="A80" s="18" t="s">
        <v>550</v>
      </c>
      <c r="B80" s="18">
        <v>56.95</v>
      </c>
      <c r="C80" s="18" t="s">
        <v>552</v>
      </c>
      <c r="D80" s="18" t="s">
        <v>273</v>
      </c>
      <c r="E80" s="18" t="s">
        <v>453</v>
      </c>
      <c r="F80" s="18" t="s">
        <v>454</v>
      </c>
      <c r="G80" s="18" t="s">
        <v>553</v>
      </c>
      <c r="H80" s="18"/>
      <c r="I80" s="18"/>
      <c r="J80" s="18"/>
    </row>
    <row r="81" spans="1:10" x14ac:dyDescent="0.2">
      <c r="A81" s="18" t="s">
        <v>550</v>
      </c>
      <c r="B81" s="18">
        <v>53.67</v>
      </c>
      <c r="C81" s="18" t="s">
        <v>554</v>
      </c>
      <c r="D81" s="18" t="s">
        <v>273</v>
      </c>
      <c r="E81" s="18" t="s">
        <v>453</v>
      </c>
      <c r="F81" s="18" t="s">
        <v>454</v>
      </c>
      <c r="G81" s="18" t="s">
        <v>555</v>
      </c>
      <c r="H81" s="18"/>
      <c r="I81" s="18"/>
      <c r="J81" s="18"/>
    </row>
    <row r="82" spans="1:10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</row>
    <row r="83" spans="1:10" ht="16" x14ac:dyDescent="0.2">
      <c r="A83" s="34" t="s">
        <v>426</v>
      </c>
      <c r="B83" s="34" t="s">
        <v>427</v>
      </c>
      <c r="C83" s="34" t="s">
        <v>428</v>
      </c>
      <c r="D83" s="34" t="s">
        <v>394</v>
      </c>
      <c r="E83" s="34" t="s">
        <v>429</v>
      </c>
      <c r="F83" s="34" t="s">
        <v>430</v>
      </c>
      <c r="G83" s="34" t="s">
        <v>431</v>
      </c>
      <c r="H83" s="34" t="s">
        <v>524</v>
      </c>
      <c r="I83" s="34" t="s">
        <v>433</v>
      </c>
      <c r="J83" s="18"/>
    </row>
    <row r="84" spans="1:10" x14ac:dyDescent="0.2">
      <c r="A84" s="18" t="s">
        <v>550</v>
      </c>
      <c r="B84" s="18">
        <v>100</v>
      </c>
      <c r="C84" s="18">
        <v>100.3</v>
      </c>
      <c r="D84" s="18">
        <v>-0.30790000000000001</v>
      </c>
      <c r="E84" s="18">
        <v>3.1930000000000001</v>
      </c>
      <c r="F84" s="18">
        <v>3</v>
      </c>
      <c r="G84" s="18">
        <v>3</v>
      </c>
      <c r="H84" s="18">
        <v>9.6420000000000006E-2</v>
      </c>
      <c r="I84" s="18">
        <v>12</v>
      </c>
      <c r="J84" s="18"/>
    </row>
    <row r="85" spans="1:10" x14ac:dyDescent="0.2">
      <c r="A85" s="18" t="s">
        <v>550</v>
      </c>
      <c r="B85" s="18">
        <v>101.9</v>
      </c>
      <c r="C85" s="18">
        <v>44.99</v>
      </c>
      <c r="D85" s="18">
        <v>56.95</v>
      </c>
      <c r="E85" s="18">
        <v>3.1930000000000001</v>
      </c>
      <c r="F85" s="18">
        <v>3</v>
      </c>
      <c r="G85" s="18">
        <v>3</v>
      </c>
      <c r="H85" s="18">
        <v>17.829999999999998</v>
      </c>
      <c r="I85" s="18">
        <v>12</v>
      </c>
      <c r="J85" s="18"/>
    </row>
    <row r="86" spans="1:10" x14ac:dyDescent="0.2">
      <c r="A86" s="18" t="s">
        <v>550</v>
      </c>
      <c r="B86" s="18">
        <v>98.96</v>
      </c>
      <c r="C86" s="18">
        <v>45.28</v>
      </c>
      <c r="D86" s="18">
        <v>53.67</v>
      </c>
      <c r="E86" s="18">
        <v>3.1930000000000001</v>
      </c>
      <c r="F86" s="18">
        <v>3</v>
      </c>
      <c r="G86" s="18">
        <v>3</v>
      </c>
      <c r="H86" s="18">
        <v>16.809999999999999</v>
      </c>
      <c r="I86" s="18">
        <v>12</v>
      </c>
      <c r="J86" s="18"/>
    </row>
    <row r="87" spans="1:10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27252-F5D6-4511-93F3-A47D29B30EA9}">
  <dimension ref="A1:K45"/>
  <sheetViews>
    <sheetView topLeftCell="A12" workbookViewId="0">
      <selection activeCell="E6" sqref="E6"/>
    </sheetView>
  </sheetViews>
  <sheetFormatPr baseColWidth="10" defaultColWidth="8.83203125" defaultRowHeight="15" x14ac:dyDescent="0.2"/>
  <sheetData>
    <row r="1" spans="1:11" ht="16" x14ac:dyDescent="0.2">
      <c r="A1" s="8" t="s">
        <v>556</v>
      </c>
    </row>
    <row r="2" spans="1:11" x14ac:dyDescent="0.2">
      <c r="A2" s="18" t="s">
        <v>386</v>
      </c>
      <c r="B2" s="18">
        <v>1</v>
      </c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2">
      <c r="A3" s="18" t="s">
        <v>388</v>
      </c>
      <c r="B3" s="18">
        <v>9</v>
      </c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2">
      <c r="A4" s="18" t="s">
        <v>390</v>
      </c>
      <c r="B4" s="18">
        <v>0.05</v>
      </c>
      <c r="C4" s="18"/>
      <c r="D4" s="18"/>
      <c r="E4" s="18"/>
      <c r="F4" s="18"/>
      <c r="G4" s="18"/>
      <c r="H4" s="18"/>
      <c r="I4" s="18"/>
      <c r="J4" s="18"/>
      <c r="K4" s="18"/>
    </row>
    <row r="5" spans="1:1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x14ac:dyDescent="0.2">
      <c r="A6" s="18" t="s">
        <v>509</v>
      </c>
      <c r="B6" s="18" t="s">
        <v>394</v>
      </c>
      <c r="C6" s="18" t="s">
        <v>395</v>
      </c>
      <c r="D6" s="18" t="s">
        <v>396</v>
      </c>
      <c r="E6" s="18" t="s">
        <v>397</v>
      </c>
      <c r="F6" s="18" t="s">
        <v>398</v>
      </c>
      <c r="G6" s="18"/>
      <c r="H6" s="18"/>
      <c r="I6" s="18"/>
      <c r="J6" s="18"/>
      <c r="K6" s="18"/>
    </row>
    <row r="7" spans="1:11" x14ac:dyDescent="0.2">
      <c r="A7" s="18" t="s">
        <v>557</v>
      </c>
      <c r="B7" s="18">
        <v>62.49</v>
      </c>
      <c r="C7" s="18" t="s">
        <v>558</v>
      </c>
      <c r="D7" s="18" t="s">
        <v>273</v>
      </c>
      <c r="E7" s="18" t="s">
        <v>453</v>
      </c>
      <c r="F7" s="18" t="s">
        <v>454</v>
      </c>
      <c r="G7" s="18" t="s">
        <v>512</v>
      </c>
      <c r="H7" s="18"/>
      <c r="I7" s="18"/>
      <c r="J7" s="18"/>
      <c r="K7" s="18"/>
    </row>
    <row r="8" spans="1:11" x14ac:dyDescent="0.2">
      <c r="A8" s="18" t="s">
        <v>559</v>
      </c>
      <c r="B8" s="18">
        <v>60.56</v>
      </c>
      <c r="C8" s="18" t="s">
        <v>560</v>
      </c>
      <c r="D8" s="18" t="s">
        <v>273</v>
      </c>
      <c r="E8" s="18" t="s">
        <v>453</v>
      </c>
      <c r="F8" s="18" t="s">
        <v>454</v>
      </c>
      <c r="G8" s="18" t="s">
        <v>515</v>
      </c>
      <c r="H8" s="18"/>
      <c r="I8" s="18"/>
      <c r="J8" s="18"/>
      <c r="K8" s="18"/>
    </row>
    <row r="9" spans="1:11" x14ac:dyDescent="0.2">
      <c r="A9" s="18" t="s">
        <v>561</v>
      </c>
      <c r="B9" s="18">
        <v>49.7</v>
      </c>
      <c r="C9" s="18" t="s">
        <v>562</v>
      </c>
      <c r="D9" s="18" t="s">
        <v>273</v>
      </c>
      <c r="E9" s="18" t="s">
        <v>453</v>
      </c>
      <c r="F9" s="18" t="s">
        <v>454</v>
      </c>
      <c r="G9" s="18" t="s">
        <v>563</v>
      </c>
      <c r="H9" s="18"/>
      <c r="I9" s="18"/>
      <c r="J9" s="18"/>
      <c r="K9" s="18"/>
    </row>
    <row r="10" spans="1:11" x14ac:dyDescent="0.2">
      <c r="A10" s="18" t="s">
        <v>564</v>
      </c>
      <c r="B10" s="18">
        <v>28.74</v>
      </c>
      <c r="C10" s="18" t="s">
        <v>565</v>
      </c>
      <c r="D10" s="18" t="s">
        <v>273</v>
      </c>
      <c r="E10" s="18" t="s">
        <v>271</v>
      </c>
      <c r="F10" s="18">
        <v>4.0000000000000002E-4</v>
      </c>
      <c r="G10" s="18" t="s">
        <v>566</v>
      </c>
      <c r="H10" s="18"/>
      <c r="I10" s="18"/>
      <c r="J10" s="18"/>
      <c r="K10" s="18"/>
    </row>
    <row r="11" spans="1:11" x14ac:dyDescent="0.2">
      <c r="A11" s="18" t="s">
        <v>567</v>
      </c>
      <c r="B11" s="18">
        <v>-12.79</v>
      </c>
      <c r="C11" s="18" t="s">
        <v>568</v>
      </c>
      <c r="D11" s="18" t="s">
        <v>402</v>
      </c>
      <c r="E11" s="18" t="s">
        <v>403</v>
      </c>
      <c r="F11" s="18">
        <v>0.1016</v>
      </c>
      <c r="G11" s="18" t="s">
        <v>569</v>
      </c>
      <c r="H11" s="18"/>
      <c r="I11" s="18"/>
      <c r="J11" s="18"/>
      <c r="K11" s="18"/>
    </row>
    <row r="12" spans="1:11" x14ac:dyDescent="0.2">
      <c r="A12" s="18" t="s">
        <v>570</v>
      </c>
      <c r="B12" s="18">
        <v>-1.9239999999999999</v>
      </c>
      <c r="C12" s="18" t="s">
        <v>571</v>
      </c>
      <c r="D12" s="18" t="s">
        <v>402</v>
      </c>
      <c r="E12" s="18" t="s">
        <v>403</v>
      </c>
      <c r="F12" s="18" t="s">
        <v>481</v>
      </c>
      <c r="G12" s="18" t="s">
        <v>572</v>
      </c>
      <c r="H12" s="18"/>
      <c r="I12" s="18"/>
      <c r="J12" s="18"/>
      <c r="K12" s="18"/>
    </row>
    <row r="13" spans="1:11" x14ac:dyDescent="0.2">
      <c r="A13" s="18" t="s">
        <v>573</v>
      </c>
      <c r="B13" s="18">
        <v>-20.96</v>
      </c>
      <c r="C13" s="18" t="s">
        <v>574</v>
      </c>
      <c r="D13" s="18" t="s">
        <v>273</v>
      </c>
      <c r="E13" s="18" t="s">
        <v>416</v>
      </c>
      <c r="F13" s="18">
        <v>4.5999999999999999E-3</v>
      </c>
      <c r="G13" s="18" t="s">
        <v>517</v>
      </c>
      <c r="H13" s="18"/>
      <c r="I13" s="18"/>
      <c r="J13" s="18"/>
      <c r="K13" s="18"/>
    </row>
    <row r="14" spans="1:11" x14ac:dyDescent="0.2">
      <c r="A14" s="18" t="s">
        <v>575</v>
      </c>
      <c r="B14" s="18">
        <v>-33.75</v>
      </c>
      <c r="C14" s="18" t="s">
        <v>576</v>
      </c>
      <c r="D14" s="18" t="s">
        <v>273</v>
      </c>
      <c r="E14" s="18" t="s">
        <v>453</v>
      </c>
      <c r="F14" s="18" t="s">
        <v>454</v>
      </c>
      <c r="G14" s="18" t="s">
        <v>577</v>
      </c>
      <c r="H14" s="18"/>
      <c r="I14" s="18"/>
      <c r="J14" s="18"/>
      <c r="K14" s="18"/>
    </row>
    <row r="15" spans="1:11" x14ac:dyDescent="0.2">
      <c r="A15" s="18" t="s">
        <v>578</v>
      </c>
      <c r="B15" s="18">
        <v>-31.82</v>
      </c>
      <c r="C15" s="18" t="s">
        <v>579</v>
      </c>
      <c r="D15" s="18" t="s">
        <v>273</v>
      </c>
      <c r="E15" s="18" t="s">
        <v>271</v>
      </c>
      <c r="F15" s="18">
        <v>2.0000000000000001E-4</v>
      </c>
      <c r="G15" s="18" t="s">
        <v>580</v>
      </c>
      <c r="H15" s="18"/>
      <c r="I15" s="18"/>
      <c r="J15" s="18"/>
      <c r="K15" s="18"/>
    </row>
    <row r="16" spans="1:11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 x14ac:dyDescent="0.2">
      <c r="A17" s="18" t="s">
        <v>426</v>
      </c>
      <c r="B17" s="18" t="s">
        <v>427</v>
      </c>
      <c r="C17" s="18" t="s">
        <v>428</v>
      </c>
      <c r="D17" s="18" t="s">
        <v>394</v>
      </c>
      <c r="E17" s="18" t="s">
        <v>429</v>
      </c>
      <c r="F17" s="18" t="s">
        <v>430</v>
      </c>
      <c r="G17" s="18" t="s">
        <v>431</v>
      </c>
      <c r="H17" s="18" t="s">
        <v>524</v>
      </c>
      <c r="I17" s="18" t="s">
        <v>433</v>
      </c>
      <c r="J17" s="18"/>
      <c r="K17" s="18"/>
    </row>
    <row r="18" spans="1:11" x14ac:dyDescent="0.2">
      <c r="A18" s="18" t="s">
        <v>557</v>
      </c>
      <c r="B18" s="18">
        <v>100</v>
      </c>
      <c r="C18" s="18">
        <v>37.51</v>
      </c>
      <c r="D18" s="18">
        <v>62.49</v>
      </c>
      <c r="E18" s="18">
        <v>4.165</v>
      </c>
      <c r="F18" s="18">
        <v>3</v>
      </c>
      <c r="G18" s="18">
        <v>3</v>
      </c>
      <c r="H18" s="18">
        <v>15</v>
      </c>
      <c r="I18" s="18">
        <v>10</v>
      </c>
      <c r="J18" s="18"/>
      <c r="K18" s="18"/>
    </row>
    <row r="19" spans="1:11" x14ac:dyDescent="0.2">
      <c r="A19" s="18" t="s">
        <v>559</v>
      </c>
      <c r="B19" s="18">
        <v>100</v>
      </c>
      <c r="C19" s="18">
        <v>39.44</v>
      </c>
      <c r="D19" s="18">
        <v>60.56</v>
      </c>
      <c r="E19" s="18">
        <v>4.165</v>
      </c>
      <c r="F19" s="18">
        <v>3</v>
      </c>
      <c r="G19" s="18">
        <v>3</v>
      </c>
      <c r="H19" s="18">
        <v>14.54</v>
      </c>
      <c r="I19" s="18">
        <v>10</v>
      </c>
      <c r="J19" s="18"/>
      <c r="K19" s="18"/>
    </row>
    <row r="20" spans="1:11" x14ac:dyDescent="0.2">
      <c r="A20" s="18" t="s">
        <v>561</v>
      </c>
      <c r="B20" s="18">
        <v>100</v>
      </c>
      <c r="C20" s="18">
        <v>50.3</v>
      </c>
      <c r="D20" s="18">
        <v>49.7</v>
      </c>
      <c r="E20" s="18">
        <v>4.165</v>
      </c>
      <c r="F20" s="18">
        <v>3</v>
      </c>
      <c r="G20" s="18">
        <v>3</v>
      </c>
      <c r="H20" s="18">
        <v>11.93</v>
      </c>
      <c r="I20" s="18">
        <v>10</v>
      </c>
      <c r="J20" s="18"/>
      <c r="K20" s="18"/>
    </row>
    <row r="21" spans="1:11" x14ac:dyDescent="0.2">
      <c r="A21" s="18" t="s">
        <v>564</v>
      </c>
      <c r="B21" s="18">
        <v>100</v>
      </c>
      <c r="C21" s="18">
        <v>71.260000000000005</v>
      </c>
      <c r="D21" s="18">
        <v>28.74</v>
      </c>
      <c r="E21" s="18">
        <v>4.165</v>
      </c>
      <c r="F21" s="18">
        <v>3</v>
      </c>
      <c r="G21" s="18">
        <v>3</v>
      </c>
      <c r="H21" s="18">
        <v>6.9009999999999998</v>
      </c>
      <c r="I21" s="18">
        <v>10</v>
      </c>
      <c r="J21" s="18"/>
      <c r="K21" s="18"/>
    </row>
    <row r="22" spans="1:11" x14ac:dyDescent="0.2">
      <c r="A22" s="18" t="s">
        <v>567</v>
      </c>
      <c r="B22" s="18">
        <v>37.51</v>
      </c>
      <c r="C22" s="18">
        <v>50.3</v>
      </c>
      <c r="D22" s="18">
        <v>-12.79</v>
      </c>
      <c r="E22" s="18">
        <v>4.165</v>
      </c>
      <c r="F22" s="18">
        <v>3</v>
      </c>
      <c r="G22" s="18">
        <v>3</v>
      </c>
      <c r="H22" s="18">
        <v>3.07</v>
      </c>
      <c r="I22" s="18">
        <v>10</v>
      </c>
      <c r="J22" s="18"/>
      <c r="K22" s="18"/>
    </row>
    <row r="23" spans="1:11" x14ac:dyDescent="0.2">
      <c r="A23" s="18" t="s">
        <v>570</v>
      </c>
      <c r="B23" s="18">
        <v>37.51</v>
      </c>
      <c r="C23" s="18">
        <v>39.44</v>
      </c>
      <c r="D23" s="18">
        <v>-1.9239999999999999</v>
      </c>
      <c r="E23" s="18">
        <v>4.165</v>
      </c>
      <c r="F23" s="18">
        <v>3</v>
      </c>
      <c r="G23" s="18">
        <v>3</v>
      </c>
      <c r="H23" s="18">
        <v>0.46189999999999998</v>
      </c>
      <c r="I23" s="18">
        <v>10</v>
      </c>
      <c r="J23" s="18"/>
      <c r="K23" s="18"/>
    </row>
    <row r="24" spans="1:11" x14ac:dyDescent="0.2">
      <c r="A24" s="18" t="s">
        <v>573</v>
      </c>
      <c r="B24" s="18">
        <v>50.3</v>
      </c>
      <c r="C24" s="18">
        <v>71.260000000000005</v>
      </c>
      <c r="D24" s="18">
        <v>-20.96</v>
      </c>
      <c r="E24" s="18">
        <v>4.165</v>
      </c>
      <c r="F24" s="18">
        <v>3</v>
      </c>
      <c r="G24" s="18">
        <v>3</v>
      </c>
      <c r="H24" s="18">
        <v>5.032</v>
      </c>
      <c r="I24" s="18">
        <v>10</v>
      </c>
      <c r="J24" s="18"/>
      <c r="K24" s="18"/>
    </row>
    <row r="25" spans="1:11" x14ac:dyDescent="0.2">
      <c r="A25" s="18" t="s">
        <v>575</v>
      </c>
      <c r="B25" s="18">
        <v>37.51</v>
      </c>
      <c r="C25" s="18">
        <v>71.260000000000005</v>
      </c>
      <c r="D25" s="18">
        <v>-33.75</v>
      </c>
      <c r="E25" s="18">
        <v>4.165</v>
      </c>
      <c r="F25" s="18">
        <v>3</v>
      </c>
      <c r="G25" s="18">
        <v>3</v>
      </c>
      <c r="H25" s="18">
        <v>8.1020000000000003</v>
      </c>
      <c r="I25" s="18">
        <v>10</v>
      </c>
      <c r="J25" s="18"/>
      <c r="K25" s="18"/>
    </row>
    <row r="26" spans="1:11" x14ac:dyDescent="0.2">
      <c r="A26" s="18" t="s">
        <v>578</v>
      </c>
      <c r="B26" s="18">
        <v>39.44</v>
      </c>
      <c r="C26" s="18">
        <v>71.260000000000005</v>
      </c>
      <c r="D26" s="18">
        <v>-31.82</v>
      </c>
      <c r="E26" s="18">
        <v>4.165</v>
      </c>
      <c r="F26" s="18">
        <v>3</v>
      </c>
      <c r="G26" s="18">
        <v>3</v>
      </c>
      <c r="H26" s="18">
        <v>7.64</v>
      </c>
      <c r="I26" s="18">
        <v>10</v>
      </c>
      <c r="J26" s="18"/>
      <c r="K26" s="18"/>
    </row>
    <row r="28" spans="1:11" ht="16" x14ac:dyDescent="0.2">
      <c r="A28" s="8" t="s">
        <v>581</v>
      </c>
    </row>
    <row r="29" spans="1:11" x14ac:dyDescent="0.2">
      <c r="A29" s="18" t="s">
        <v>386</v>
      </c>
      <c r="B29" s="18">
        <v>1</v>
      </c>
      <c r="C29" s="18"/>
      <c r="D29" s="18"/>
      <c r="E29" s="18"/>
      <c r="F29" s="18"/>
      <c r="G29" s="18"/>
      <c r="H29" s="18"/>
      <c r="I29" s="18"/>
    </row>
    <row r="30" spans="1:11" x14ac:dyDescent="0.2">
      <c r="A30" s="18" t="s">
        <v>388</v>
      </c>
      <c r="B30" s="18">
        <v>5</v>
      </c>
      <c r="C30" s="18"/>
      <c r="D30" s="18"/>
      <c r="E30" s="18"/>
      <c r="F30" s="18"/>
      <c r="G30" s="18"/>
      <c r="H30" s="18"/>
      <c r="I30" s="18"/>
    </row>
    <row r="31" spans="1:11" x14ac:dyDescent="0.2">
      <c r="A31" s="18" t="s">
        <v>390</v>
      </c>
      <c r="B31" s="18">
        <v>0.05</v>
      </c>
      <c r="C31" s="18"/>
      <c r="D31" s="18"/>
      <c r="E31" s="18"/>
      <c r="F31" s="18"/>
      <c r="G31" s="18"/>
      <c r="H31" s="18"/>
      <c r="I31" s="18"/>
    </row>
    <row r="32" spans="1:11" x14ac:dyDescent="0.2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2">
      <c r="A33" s="18" t="s">
        <v>509</v>
      </c>
      <c r="B33" s="18" t="s">
        <v>394</v>
      </c>
      <c r="C33" s="18" t="s">
        <v>395</v>
      </c>
      <c r="D33" s="18" t="s">
        <v>396</v>
      </c>
      <c r="E33" s="18" t="s">
        <v>397</v>
      </c>
      <c r="F33" s="18" t="s">
        <v>398</v>
      </c>
      <c r="G33" s="18"/>
      <c r="H33" s="18"/>
      <c r="I33" s="18"/>
    </row>
    <row r="34" spans="1:9" x14ac:dyDescent="0.2">
      <c r="A34" s="18" t="s">
        <v>582</v>
      </c>
      <c r="B34" s="18">
        <v>4.6660000000000004</v>
      </c>
      <c r="C34" s="18" t="s">
        <v>583</v>
      </c>
      <c r="D34" s="18" t="s">
        <v>402</v>
      </c>
      <c r="E34" s="18" t="s">
        <v>403</v>
      </c>
      <c r="F34" s="18">
        <v>0.45660000000000001</v>
      </c>
      <c r="G34" s="18" t="s">
        <v>512</v>
      </c>
      <c r="H34" s="18"/>
      <c r="I34" s="18"/>
    </row>
    <row r="35" spans="1:9" x14ac:dyDescent="0.2">
      <c r="A35" s="18" t="s">
        <v>584</v>
      </c>
      <c r="B35" s="18">
        <v>48.99</v>
      </c>
      <c r="C35" s="18" t="s">
        <v>585</v>
      </c>
      <c r="D35" s="18" t="s">
        <v>273</v>
      </c>
      <c r="E35" s="18" t="s">
        <v>453</v>
      </c>
      <c r="F35" s="18" t="s">
        <v>454</v>
      </c>
      <c r="G35" s="18" t="s">
        <v>515</v>
      </c>
      <c r="H35" s="18"/>
      <c r="I35" s="18"/>
    </row>
    <row r="36" spans="1:9" x14ac:dyDescent="0.2">
      <c r="A36" s="18" t="s">
        <v>586</v>
      </c>
      <c r="B36" s="18">
        <v>21.98</v>
      </c>
      <c r="C36" s="18" t="s">
        <v>587</v>
      </c>
      <c r="D36" s="18" t="s">
        <v>273</v>
      </c>
      <c r="E36" s="18" t="s">
        <v>271</v>
      </c>
      <c r="F36" s="18">
        <v>2.0000000000000001E-4</v>
      </c>
      <c r="G36" s="18" t="s">
        <v>563</v>
      </c>
      <c r="H36" s="18"/>
      <c r="I36" s="18"/>
    </row>
    <row r="37" spans="1:9" x14ac:dyDescent="0.2">
      <c r="A37" s="18" t="s">
        <v>588</v>
      </c>
      <c r="B37" s="18">
        <v>-27.01</v>
      </c>
      <c r="C37" s="18" t="s">
        <v>589</v>
      </c>
      <c r="D37" s="18" t="s">
        <v>273</v>
      </c>
      <c r="E37" s="18" t="s">
        <v>453</v>
      </c>
      <c r="F37" s="18" t="s">
        <v>454</v>
      </c>
      <c r="G37" s="18" t="s">
        <v>553</v>
      </c>
      <c r="H37" s="18"/>
      <c r="I37" s="18"/>
    </row>
    <row r="38" spans="1:9" x14ac:dyDescent="0.2">
      <c r="A38" s="18" t="s">
        <v>590</v>
      </c>
      <c r="B38" s="18">
        <v>17.32</v>
      </c>
      <c r="C38" s="18" t="s">
        <v>591</v>
      </c>
      <c r="D38" s="18" t="s">
        <v>273</v>
      </c>
      <c r="E38" s="18" t="s">
        <v>271</v>
      </c>
      <c r="F38" s="18">
        <v>8.9999999999999998E-4</v>
      </c>
      <c r="G38" s="18" t="s">
        <v>569</v>
      </c>
      <c r="H38" s="18"/>
      <c r="I38" s="18"/>
    </row>
    <row r="39" spans="1:9" x14ac:dyDescent="0.2">
      <c r="A39" s="18"/>
      <c r="B39" s="18"/>
      <c r="C39" s="18"/>
      <c r="D39" s="18"/>
      <c r="E39" s="18"/>
      <c r="F39" s="18"/>
      <c r="G39" s="18"/>
      <c r="H39" s="18"/>
      <c r="I39" s="18"/>
    </row>
    <row r="40" spans="1:9" x14ac:dyDescent="0.2">
      <c r="A40" s="18" t="s">
        <v>426</v>
      </c>
      <c r="B40" s="18" t="s">
        <v>427</v>
      </c>
      <c r="C40" s="18" t="s">
        <v>428</v>
      </c>
      <c r="D40" s="18" t="s">
        <v>394</v>
      </c>
      <c r="E40" s="18" t="s">
        <v>429</v>
      </c>
      <c r="F40" s="18" t="s">
        <v>430</v>
      </c>
      <c r="G40" s="18" t="s">
        <v>431</v>
      </c>
      <c r="H40" s="18" t="s">
        <v>524</v>
      </c>
      <c r="I40" s="18" t="s">
        <v>433</v>
      </c>
    </row>
    <row r="41" spans="1:9" x14ac:dyDescent="0.2">
      <c r="A41" s="18" t="s">
        <v>582</v>
      </c>
      <c r="B41" s="18">
        <v>100</v>
      </c>
      <c r="C41" s="18">
        <v>95.33</v>
      </c>
      <c r="D41" s="18">
        <v>4.6660000000000004</v>
      </c>
      <c r="E41" s="18">
        <v>2.637</v>
      </c>
      <c r="F41" s="18">
        <v>3</v>
      </c>
      <c r="G41" s="18">
        <v>3</v>
      </c>
      <c r="H41" s="18">
        <v>1.7689999999999999</v>
      </c>
      <c r="I41" s="18">
        <v>8</v>
      </c>
    </row>
    <row r="42" spans="1:9" x14ac:dyDescent="0.2">
      <c r="A42" s="18" t="s">
        <v>584</v>
      </c>
      <c r="B42" s="18">
        <v>100</v>
      </c>
      <c r="C42" s="18">
        <v>51.01</v>
      </c>
      <c r="D42" s="18">
        <v>48.99</v>
      </c>
      <c r="E42" s="18">
        <v>2.637</v>
      </c>
      <c r="F42" s="18">
        <v>3</v>
      </c>
      <c r="G42" s="18">
        <v>3</v>
      </c>
      <c r="H42" s="18">
        <v>18.57</v>
      </c>
      <c r="I42" s="18">
        <v>8</v>
      </c>
    </row>
    <row r="43" spans="1:9" x14ac:dyDescent="0.2">
      <c r="A43" s="18" t="s">
        <v>586</v>
      </c>
      <c r="B43" s="18">
        <v>100</v>
      </c>
      <c r="C43" s="18">
        <v>78.02</v>
      </c>
      <c r="D43" s="18">
        <v>21.98</v>
      </c>
      <c r="E43" s="18">
        <v>2.637</v>
      </c>
      <c r="F43" s="18">
        <v>3</v>
      </c>
      <c r="G43" s="18">
        <v>3</v>
      </c>
      <c r="H43" s="18">
        <v>8.3350000000000009</v>
      </c>
      <c r="I43" s="18">
        <v>8</v>
      </c>
    </row>
    <row r="44" spans="1:9" x14ac:dyDescent="0.2">
      <c r="A44" s="18" t="s">
        <v>588</v>
      </c>
      <c r="B44" s="18">
        <v>51.01</v>
      </c>
      <c r="C44" s="18">
        <v>78.02</v>
      </c>
      <c r="D44" s="18">
        <v>-27.01</v>
      </c>
      <c r="E44" s="18">
        <v>2.637</v>
      </c>
      <c r="F44" s="18">
        <v>3</v>
      </c>
      <c r="G44" s="18">
        <v>3</v>
      </c>
      <c r="H44" s="18">
        <v>10.24</v>
      </c>
      <c r="I44" s="18">
        <v>8</v>
      </c>
    </row>
    <row r="45" spans="1:9" x14ac:dyDescent="0.2">
      <c r="A45" s="18" t="s">
        <v>590</v>
      </c>
      <c r="B45" s="18">
        <v>95.33</v>
      </c>
      <c r="C45" s="18">
        <v>78.02</v>
      </c>
      <c r="D45" s="18">
        <v>17.32</v>
      </c>
      <c r="E45" s="18">
        <v>2.637</v>
      </c>
      <c r="F45" s="18">
        <v>3</v>
      </c>
      <c r="G45" s="18">
        <v>3</v>
      </c>
      <c r="H45" s="18">
        <v>6.5659999999999998</v>
      </c>
      <c r="I45" s="18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E9528-FCCA-4419-8049-3D43DD725A99}">
  <dimension ref="A1:K68"/>
  <sheetViews>
    <sheetView topLeftCell="A19" zoomScale="70" zoomScaleNormal="70" workbookViewId="0">
      <selection activeCell="D56" sqref="D56"/>
    </sheetView>
  </sheetViews>
  <sheetFormatPr baseColWidth="10" defaultColWidth="23.33203125" defaultRowHeight="12" x14ac:dyDescent="0.15"/>
  <cols>
    <col min="1" max="1" width="23.33203125" style="16"/>
    <col min="2" max="2" width="20.6640625" style="16" customWidth="1"/>
    <col min="3" max="3" width="22.5" style="16" customWidth="1"/>
    <col min="4" max="4" width="16.33203125" style="16" customWidth="1"/>
    <col min="5" max="5" width="14.83203125" style="16" customWidth="1"/>
    <col min="6" max="6" width="17" style="16" customWidth="1"/>
    <col min="7" max="7" width="9" style="16" customWidth="1"/>
    <col min="8" max="8" width="14.1640625" style="16" customWidth="1"/>
    <col min="9" max="9" width="13.5" style="16" customWidth="1"/>
    <col min="10" max="10" width="12.6640625" style="16" customWidth="1"/>
    <col min="11" max="11" width="18" style="16" customWidth="1"/>
    <col min="12" max="16384" width="23.33203125" style="16"/>
  </cols>
  <sheetData>
    <row r="1" spans="1:11" ht="13" x14ac:dyDescent="0.2">
      <c r="A1" s="59" t="s">
        <v>711</v>
      </c>
      <c r="B1" s="28"/>
      <c r="C1" s="28"/>
    </row>
    <row r="2" spans="1:11" s="70" customFormat="1" x14ac:dyDescent="0.15">
      <c r="A2" s="115" t="s">
        <v>712</v>
      </c>
      <c r="B2" s="116" t="s">
        <v>1</v>
      </c>
      <c r="C2" s="117" t="s">
        <v>2</v>
      </c>
      <c r="D2" s="117" t="s">
        <v>3</v>
      </c>
      <c r="E2" s="117" t="s">
        <v>4</v>
      </c>
      <c r="F2" s="115" t="s">
        <v>5</v>
      </c>
      <c r="G2" s="115" t="s">
        <v>6</v>
      </c>
      <c r="H2" s="115" t="s">
        <v>7</v>
      </c>
      <c r="I2" s="115" t="s">
        <v>8</v>
      </c>
      <c r="J2" s="115" t="s">
        <v>9</v>
      </c>
      <c r="K2" s="115" t="s">
        <v>10</v>
      </c>
    </row>
    <row r="3" spans="1:11" ht="13" x14ac:dyDescent="0.15">
      <c r="A3" s="16" t="s">
        <v>713</v>
      </c>
      <c r="B3" s="118" t="s">
        <v>714</v>
      </c>
      <c r="C3" s="119">
        <v>0.53646252196492294</v>
      </c>
      <c r="D3" s="119">
        <v>2.6676765195558501</v>
      </c>
      <c r="E3" s="119">
        <v>0.54901121856453905</v>
      </c>
      <c r="F3" s="119">
        <v>38.290132413419713</v>
      </c>
      <c r="G3" s="119">
        <v>124.65649294502111</v>
      </c>
      <c r="H3" s="119">
        <v>509.28406490425652</v>
      </c>
      <c r="I3" s="119">
        <v>2842.9402927014257</v>
      </c>
      <c r="J3" s="119">
        <v>131.14592495317845</v>
      </c>
      <c r="K3" s="119">
        <v>89.516161810953065</v>
      </c>
    </row>
    <row r="4" spans="1:11" ht="13" x14ac:dyDescent="0.15">
      <c r="A4" s="16" t="s">
        <v>713</v>
      </c>
      <c r="B4" s="118" t="s">
        <v>714</v>
      </c>
      <c r="C4" s="119">
        <v>0.85911645116729396</v>
      </c>
      <c r="D4" s="119">
        <v>4.3777052559715202</v>
      </c>
      <c r="E4" s="119">
        <v>0.98568547334011103</v>
      </c>
      <c r="F4" s="119">
        <v>45.694161785321405</v>
      </c>
      <c r="G4" s="119">
        <v>122.92938763909652</v>
      </c>
      <c r="H4" s="119">
        <v>494.61568436845698</v>
      </c>
      <c r="I4" s="119">
        <v>3456.2068912642544</v>
      </c>
      <c r="J4" s="119">
        <v>130.85790175928435</v>
      </c>
      <c r="K4" s="119">
        <v>93.481064236978199</v>
      </c>
    </row>
    <row r="5" spans="1:11" ht="13" x14ac:dyDescent="0.15">
      <c r="A5" s="16" t="s">
        <v>713</v>
      </c>
      <c r="B5" s="118" t="s">
        <v>714</v>
      </c>
      <c r="C5" s="119">
        <v>0.849094972593193</v>
      </c>
      <c r="D5" s="119">
        <v>4.2800832108639701</v>
      </c>
      <c r="E5" s="119">
        <v>0.99709864255401703</v>
      </c>
      <c r="F5" s="119">
        <v>45.50116130460836</v>
      </c>
      <c r="G5" s="119">
        <v>128.48082621744913</v>
      </c>
      <c r="H5" s="119">
        <v>638.7656094434343</v>
      </c>
      <c r="I5" s="119">
        <v>3945.0831940269404</v>
      </c>
      <c r="J5" s="119">
        <v>152.82188590033257</v>
      </c>
      <c r="K5" s="119">
        <v>101.15795547494082</v>
      </c>
    </row>
    <row r="6" spans="1:11" ht="13" x14ac:dyDescent="0.15">
      <c r="A6" s="16" t="s">
        <v>715</v>
      </c>
      <c r="B6" s="118" t="s">
        <v>714</v>
      </c>
      <c r="C6" s="119">
        <v>0.38536461305192099</v>
      </c>
      <c r="D6" s="119">
        <v>4.5335219670789204</v>
      </c>
      <c r="E6" s="119">
        <v>1.26473487844651</v>
      </c>
      <c r="F6" s="119">
        <v>6.2978932263348701</v>
      </c>
      <c r="G6" s="119">
        <v>100.94927901454257</v>
      </c>
      <c r="H6" s="119">
        <v>4.561232937092778</v>
      </c>
      <c r="I6" s="119">
        <v>145.85831214690884</v>
      </c>
      <c r="J6" s="119">
        <v>984.46933830378202</v>
      </c>
      <c r="K6" s="119">
        <v>1565.5808656105955</v>
      </c>
    </row>
    <row r="7" spans="1:11" ht="13" x14ac:dyDescent="0.15">
      <c r="A7" s="16" t="s">
        <v>715</v>
      </c>
      <c r="B7" s="118" t="s">
        <v>714</v>
      </c>
      <c r="C7" s="119">
        <v>0.46470928187417798</v>
      </c>
      <c r="D7" s="119">
        <v>4.9695060758131904</v>
      </c>
      <c r="E7" s="119">
        <v>1.30399520053241</v>
      </c>
      <c r="F7" s="119">
        <v>7.0287041568910436</v>
      </c>
      <c r="G7" s="119">
        <v>114.53866946919919</v>
      </c>
      <c r="H7" s="119">
        <v>4.5548560852215596</v>
      </c>
      <c r="I7" s="119">
        <v>144.84816831341806</v>
      </c>
      <c r="J7" s="119">
        <v>1210.1230147181573</v>
      </c>
      <c r="K7" s="119">
        <v>2039.6465321930436</v>
      </c>
    </row>
    <row r="8" spans="1:11" ht="13" x14ac:dyDescent="0.15">
      <c r="A8" s="16" t="s">
        <v>715</v>
      </c>
      <c r="B8" s="118" t="s">
        <v>714</v>
      </c>
      <c r="C8" s="119">
        <v>0.51161262788665496</v>
      </c>
      <c r="D8" s="119">
        <v>5.4857080473665398</v>
      </c>
      <c r="E8" s="119">
        <v>1.4655668840193401</v>
      </c>
      <c r="F8" s="119">
        <v>8.3257890151660678</v>
      </c>
      <c r="G8" s="119">
        <v>110.69589176433087</v>
      </c>
      <c r="H8" s="119">
        <v>9.0969019068975516</v>
      </c>
      <c r="I8" s="119">
        <v>185.96857163377979</v>
      </c>
      <c r="J8" s="119">
        <v>1210.6094790996294</v>
      </c>
      <c r="K8" s="119">
        <v>2419.4051412190265</v>
      </c>
    </row>
    <row r="9" spans="1:11" ht="13" x14ac:dyDescent="0.15">
      <c r="A9" s="16" t="s">
        <v>716</v>
      </c>
      <c r="B9" s="118" t="s">
        <v>714</v>
      </c>
      <c r="C9" s="119">
        <v>0.55446048718205099</v>
      </c>
      <c r="D9" s="119">
        <v>6.1937933377665297</v>
      </c>
      <c r="E9" s="119">
        <v>3.1105057214801599</v>
      </c>
      <c r="F9" s="119">
        <v>4.439329991059684</v>
      </c>
      <c r="G9" s="119">
        <v>122.84198053049876</v>
      </c>
      <c r="H9" s="119">
        <v>3.8322627428311811</v>
      </c>
      <c r="I9" s="119">
        <v>128.73445726104507</v>
      </c>
      <c r="J9" s="119">
        <v>4620.5988990823362</v>
      </c>
      <c r="K9" s="119">
        <v>720.3270302242579</v>
      </c>
    </row>
    <row r="10" spans="1:11" ht="13" x14ac:dyDescent="0.15">
      <c r="A10" s="16" t="s">
        <v>716</v>
      </c>
      <c r="B10" s="118" t="s">
        <v>714</v>
      </c>
      <c r="C10" s="119">
        <v>0.65550437251373395</v>
      </c>
      <c r="D10" s="119">
        <v>7.4412854794683501</v>
      </c>
      <c r="E10" s="119">
        <v>4.3918976919311099</v>
      </c>
      <c r="F10" s="119">
        <v>6.1238913490577902</v>
      </c>
      <c r="G10" s="119">
        <v>174.84873053827528</v>
      </c>
      <c r="H10" s="119">
        <v>3.5852327258163448</v>
      </c>
      <c r="I10" s="119">
        <v>123.68280617543773</v>
      </c>
      <c r="J10" s="119">
        <v>4116.223711240069</v>
      </c>
      <c r="K10" s="119">
        <v>732.54444006345329</v>
      </c>
    </row>
    <row r="11" spans="1:11" ht="13" x14ac:dyDescent="0.15">
      <c r="A11" s="16" t="s">
        <v>716</v>
      </c>
      <c r="B11" s="118" t="s">
        <v>714</v>
      </c>
      <c r="C11" s="119">
        <v>0.61198017246033998</v>
      </c>
      <c r="D11" s="119">
        <v>7.2414196144987804</v>
      </c>
      <c r="E11" s="119">
        <v>3.5979768556096201</v>
      </c>
      <c r="F11" s="119">
        <v>7.2554228484895127</v>
      </c>
      <c r="G11" s="119">
        <v>199.3503644336306</v>
      </c>
      <c r="H11" s="119">
        <v>5.0385904963308228</v>
      </c>
      <c r="I11" s="119">
        <v>152.7288396537418</v>
      </c>
      <c r="J11" s="119">
        <v>4224.1542070344221</v>
      </c>
      <c r="K11" s="119">
        <v>947.86690076160494</v>
      </c>
    </row>
    <row r="12" spans="1:11" ht="13" x14ac:dyDescent="0.15">
      <c r="A12" s="16" t="s">
        <v>717</v>
      </c>
      <c r="B12" s="118" t="s">
        <v>714</v>
      </c>
      <c r="C12" s="119">
        <v>1.7236851951538801</v>
      </c>
      <c r="D12" s="119">
        <v>10.088136490031401</v>
      </c>
      <c r="E12" s="119">
        <v>3.7994144099359701</v>
      </c>
      <c r="F12" s="119">
        <v>19.134389725411086</v>
      </c>
      <c r="G12" s="119">
        <v>98.209857097386276</v>
      </c>
      <c r="H12" s="119">
        <v>699.34378263552651</v>
      </c>
      <c r="I12" s="119">
        <v>3838.8901343825655</v>
      </c>
      <c r="J12" s="119">
        <v>208.61956412480029</v>
      </c>
      <c r="K12" s="119">
        <v>245.44732910342697</v>
      </c>
    </row>
    <row r="13" spans="1:11" ht="13" x14ac:dyDescent="0.15">
      <c r="A13" s="16" t="s">
        <v>717</v>
      </c>
      <c r="B13" s="118" t="s">
        <v>714</v>
      </c>
      <c r="C13" s="119">
        <v>1.868127676211</v>
      </c>
      <c r="D13" s="119">
        <v>9.8431294460781693</v>
      </c>
      <c r="E13" s="119">
        <v>4.1807121600166299</v>
      </c>
      <c r="F13" s="119">
        <v>40.477241239205696</v>
      </c>
      <c r="G13" s="119">
        <v>160.04765512914855</v>
      </c>
      <c r="H13" s="119">
        <v>939.10047766851983</v>
      </c>
      <c r="I13" s="119">
        <v>4432.3294004795671</v>
      </c>
      <c r="J13" s="119">
        <v>263.99124537405783</v>
      </c>
      <c r="K13" s="119">
        <v>281.06790041009924</v>
      </c>
    </row>
    <row r="14" spans="1:11" ht="13" x14ac:dyDescent="0.15">
      <c r="A14" s="16" t="s">
        <v>717</v>
      </c>
      <c r="B14" s="118" t="s">
        <v>714</v>
      </c>
      <c r="C14" s="119">
        <v>1.6000655964044499</v>
      </c>
      <c r="D14" s="119">
        <v>10.0817661104173</v>
      </c>
      <c r="E14" s="119">
        <v>3.6688668095233301</v>
      </c>
      <c r="F14" s="119">
        <v>30.189567650800448</v>
      </c>
      <c r="G14" s="119">
        <v>109.27087770039094</v>
      </c>
      <c r="H14" s="119">
        <v>949.69593999457106</v>
      </c>
      <c r="I14" s="119">
        <v>4298.690400340387</v>
      </c>
      <c r="J14" s="119">
        <v>258.52061227479277</v>
      </c>
      <c r="K14" s="119">
        <v>221.71023194470405</v>
      </c>
    </row>
    <row r="15" spans="1:11" ht="13" x14ac:dyDescent="0.15">
      <c r="A15" s="16" t="s">
        <v>718</v>
      </c>
      <c r="B15" s="118" t="s">
        <v>714</v>
      </c>
      <c r="C15" s="120">
        <v>0.57477151224321399</v>
      </c>
      <c r="D15" s="121">
        <v>6.5454400312043601</v>
      </c>
      <c r="E15" s="120">
        <v>3.3156410476709</v>
      </c>
      <c r="F15" s="120">
        <v>4.6146853757186621</v>
      </c>
      <c r="G15" s="120">
        <v>132.41060944731927</v>
      </c>
      <c r="H15" s="120">
        <v>3.7882790755589992</v>
      </c>
      <c r="I15" s="120">
        <v>118.68234620384668</v>
      </c>
      <c r="J15" s="120">
        <v>3874.8019606658522</v>
      </c>
      <c r="K15" s="120">
        <v>743.1181434899172</v>
      </c>
    </row>
    <row r="16" spans="1:11" ht="13" x14ac:dyDescent="0.15">
      <c r="A16" s="16" t="s">
        <v>718</v>
      </c>
      <c r="B16" s="118" t="s">
        <v>714</v>
      </c>
      <c r="C16" s="120">
        <v>0.52042350477656496</v>
      </c>
      <c r="D16" s="121">
        <v>8.3693617470114905</v>
      </c>
      <c r="E16" s="120">
        <v>4.1190927125511898</v>
      </c>
      <c r="F16" s="120">
        <v>6.0618569026576949</v>
      </c>
      <c r="G16" s="120">
        <v>162.97055334798353</v>
      </c>
      <c r="H16" s="120">
        <v>4.3862708918278601</v>
      </c>
      <c r="I16" s="120">
        <v>152.22513442581925</v>
      </c>
      <c r="J16" s="120">
        <v>5927.365455748657</v>
      </c>
      <c r="K16" s="120">
        <v>1068.7583958678294</v>
      </c>
    </row>
    <row r="17" spans="1:11" ht="13" x14ac:dyDescent="0.15">
      <c r="A17" s="16" t="s">
        <v>718</v>
      </c>
      <c r="B17" s="118" t="s">
        <v>714</v>
      </c>
      <c r="C17" s="120">
        <v>0.68697799600528098</v>
      </c>
      <c r="D17" s="121">
        <v>8.1785192598048706</v>
      </c>
      <c r="E17" s="120">
        <v>3.40761610816809</v>
      </c>
      <c r="F17" s="120">
        <v>7.3261174240359583</v>
      </c>
      <c r="G17" s="120">
        <v>205.81147127803723</v>
      </c>
      <c r="H17" s="120">
        <v>4.7813526831508817</v>
      </c>
      <c r="I17" s="120">
        <v>149.73902292901718</v>
      </c>
      <c r="J17" s="120">
        <v>4084.515983113602</v>
      </c>
      <c r="K17" s="120">
        <v>925.44221965964709</v>
      </c>
    </row>
    <row r="18" spans="1:11" ht="13" x14ac:dyDescent="0.15">
      <c r="A18" s="16" t="s">
        <v>719</v>
      </c>
      <c r="B18" s="118" t="s">
        <v>714</v>
      </c>
      <c r="C18" s="120">
        <v>0.50969195471450501</v>
      </c>
      <c r="D18" s="121">
        <v>7.74597507803814</v>
      </c>
      <c r="E18" s="120">
        <v>3.2878416744907302</v>
      </c>
      <c r="F18" s="120">
        <v>5.4725795405502904</v>
      </c>
      <c r="G18" s="120">
        <v>169.41127521567719</v>
      </c>
      <c r="H18" s="120">
        <v>3.5957320291857719</v>
      </c>
      <c r="I18" s="120">
        <v>129.99207707569917</v>
      </c>
      <c r="J18" s="120">
        <v>4087.7900935638418</v>
      </c>
      <c r="K18" s="120">
        <v>769.0276859300044</v>
      </c>
    </row>
    <row r="19" spans="1:11" ht="13" x14ac:dyDescent="0.15">
      <c r="A19" s="16" t="s">
        <v>719</v>
      </c>
      <c r="B19" s="118" t="s">
        <v>714</v>
      </c>
      <c r="C19" s="120">
        <v>0.81319874994678698</v>
      </c>
      <c r="D19" s="121">
        <v>8.9611380802033391</v>
      </c>
      <c r="E19" s="120">
        <v>4.4223250211347898</v>
      </c>
      <c r="F19" s="120">
        <v>6.4025639328625603</v>
      </c>
      <c r="G19" s="120">
        <v>163.62667312679008</v>
      </c>
      <c r="H19" s="120">
        <v>4.7537060722616413</v>
      </c>
      <c r="I19" s="120">
        <v>175.3483679128658</v>
      </c>
      <c r="J19" s="120">
        <v>5774.0746669925875</v>
      </c>
      <c r="K19" s="120">
        <v>1121.8758282605104</v>
      </c>
    </row>
    <row r="20" spans="1:11" ht="13" x14ac:dyDescent="0.15">
      <c r="A20" s="16" t="s">
        <v>719</v>
      </c>
      <c r="B20" s="118" t="s">
        <v>714</v>
      </c>
      <c r="C20" s="120">
        <v>0.52429776984473397</v>
      </c>
      <c r="D20" s="121">
        <v>8.2425529269187301</v>
      </c>
      <c r="E20" s="120">
        <v>3.52992939123205</v>
      </c>
      <c r="F20" s="120">
        <v>6.2074061248390979</v>
      </c>
      <c r="G20" s="120">
        <v>172.14314102977534</v>
      </c>
      <c r="H20" s="120">
        <v>4.0533362397387158</v>
      </c>
      <c r="I20" s="120">
        <v>138.20110581852302</v>
      </c>
      <c r="J20" s="120">
        <v>4199.5082751669415</v>
      </c>
      <c r="K20" s="120">
        <v>849.75184297040448</v>
      </c>
    </row>
    <row r="21" spans="1:11" ht="13" x14ac:dyDescent="0.15">
      <c r="A21" s="16" t="s">
        <v>720</v>
      </c>
      <c r="B21" s="118" t="s">
        <v>714</v>
      </c>
      <c r="C21" s="120">
        <v>0.88227260653449402</v>
      </c>
      <c r="D21" s="121">
        <v>7.3972423499578497</v>
      </c>
      <c r="E21" s="120">
        <v>1.0387059691320399</v>
      </c>
      <c r="F21" s="120">
        <v>30.715736995015206</v>
      </c>
      <c r="G21" s="120">
        <v>179.08184419367439</v>
      </c>
      <c r="H21" s="120">
        <v>284.66477900057077</v>
      </c>
      <c r="I21" s="120">
        <v>2486.5818118873617</v>
      </c>
      <c r="J21" s="120">
        <v>826.50008685434625</v>
      </c>
      <c r="K21" s="120">
        <v>1208.3847151472862</v>
      </c>
    </row>
    <row r="22" spans="1:11" ht="13" x14ac:dyDescent="0.15">
      <c r="A22" s="16" t="s">
        <v>720</v>
      </c>
      <c r="B22" s="118" t="s">
        <v>714</v>
      </c>
      <c r="C22" s="120">
        <v>0.93887112031698605</v>
      </c>
      <c r="D22" s="121">
        <v>7.1427026450108198</v>
      </c>
      <c r="E22" s="120">
        <v>1.4340409871740001</v>
      </c>
      <c r="F22" s="120">
        <v>28.689573108539367</v>
      </c>
      <c r="G22" s="120">
        <v>158.74914372858188</v>
      </c>
      <c r="H22" s="120">
        <v>264.96941837358281</v>
      </c>
      <c r="I22" s="120">
        <v>2609.8086385686684</v>
      </c>
      <c r="J22" s="120">
        <v>1008.9899351092226</v>
      </c>
      <c r="K22" s="120">
        <v>1010.6105144658628</v>
      </c>
    </row>
    <row r="23" spans="1:11" ht="13" x14ac:dyDescent="0.15">
      <c r="A23" s="16" t="s">
        <v>720</v>
      </c>
      <c r="B23" s="118" t="s">
        <v>714</v>
      </c>
      <c r="C23" s="120">
        <v>0.89356552750744001</v>
      </c>
      <c r="D23" s="121">
        <v>7.4808689015444596</v>
      </c>
      <c r="E23" s="120">
        <v>1.0769658626694401</v>
      </c>
      <c r="F23" s="120">
        <v>31.844717196347965</v>
      </c>
      <c r="G23" s="120">
        <v>196.88546927509486</v>
      </c>
      <c r="H23" s="120">
        <v>245.60025161853497</v>
      </c>
      <c r="I23" s="120">
        <v>2391.2044175761057</v>
      </c>
      <c r="J23" s="120">
        <v>669.77886711160272</v>
      </c>
      <c r="K23" s="120">
        <v>1319.87110159289</v>
      </c>
    </row>
    <row r="24" spans="1:11" ht="13" x14ac:dyDescent="0.15">
      <c r="A24" s="16" t="s">
        <v>721</v>
      </c>
      <c r="B24" s="118" t="s">
        <v>714</v>
      </c>
      <c r="C24" s="120">
        <v>2.0208157298752298</v>
      </c>
      <c r="D24" s="121">
        <v>14.1556515390134</v>
      </c>
      <c r="E24" s="120">
        <v>1.90950499441108</v>
      </c>
      <c r="F24" s="120">
        <v>54.415255020134829</v>
      </c>
      <c r="G24" s="120">
        <v>254.31607155700578</v>
      </c>
      <c r="H24" s="120">
        <v>836.26195337148999</v>
      </c>
      <c r="I24" s="120">
        <v>3141.6527701131845</v>
      </c>
      <c r="J24" s="120">
        <v>671.34894399549</v>
      </c>
      <c r="K24" s="120">
        <v>1820.0263829017715</v>
      </c>
    </row>
    <row r="25" spans="1:11" ht="13" x14ac:dyDescent="0.15">
      <c r="A25" s="16" t="s">
        <v>721</v>
      </c>
      <c r="B25" s="118" t="s">
        <v>714</v>
      </c>
      <c r="C25" s="120">
        <v>2.0798467189245402</v>
      </c>
      <c r="D25" s="121">
        <v>12.3855893610317</v>
      </c>
      <c r="E25" s="120">
        <v>2.176967808838</v>
      </c>
      <c r="F25" s="120">
        <v>50.457301944148192</v>
      </c>
      <c r="G25" s="120">
        <v>192.40154406882621</v>
      </c>
      <c r="H25" s="120">
        <v>820.10283807837209</v>
      </c>
      <c r="I25" s="120">
        <v>3318.222934456363</v>
      </c>
      <c r="J25" s="120">
        <v>751.21451992256118</v>
      </c>
      <c r="K25" s="120">
        <v>1372.2761210179087</v>
      </c>
    </row>
    <row r="26" spans="1:11" ht="13" x14ac:dyDescent="0.15">
      <c r="A26" s="16" t="s">
        <v>721</v>
      </c>
      <c r="B26" s="118" t="s">
        <v>714</v>
      </c>
      <c r="C26" s="120">
        <v>3.4006327736833901</v>
      </c>
      <c r="D26" s="121">
        <v>17.654927522841799</v>
      </c>
      <c r="E26" s="120">
        <v>2.6776561193833102</v>
      </c>
      <c r="F26" s="120">
        <v>63.204681375395019</v>
      </c>
      <c r="G26" s="120">
        <v>272.19245225310306</v>
      </c>
      <c r="H26" s="120">
        <v>955.76576430041598</v>
      </c>
      <c r="I26" s="120">
        <v>3589.2906400788538</v>
      </c>
      <c r="J26" s="120">
        <v>1032.7349861802531</v>
      </c>
      <c r="K26" s="120">
        <v>2708.5270961609804</v>
      </c>
    </row>
    <row r="27" spans="1:11" x14ac:dyDescent="0.15">
      <c r="A27" s="16" t="s">
        <v>713</v>
      </c>
      <c r="B27" s="16" t="s">
        <v>722</v>
      </c>
      <c r="C27" s="119">
        <v>0.509890361779479</v>
      </c>
      <c r="D27" s="119">
        <v>3.7084152576549601</v>
      </c>
      <c r="E27" s="119">
        <v>2.9425487460214899</v>
      </c>
      <c r="F27" s="119">
        <v>9.7830841591149706</v>
      </c>
      <c r="G27" s="119">
        <v>63.024529750867515</v>
      </c>
      <c r="H27" s="119">
        <v>342.5341848730352</v>
      </c>
      <c r="I27" s="119">
        <v>2765.7547030973446</v>
      </c>
      <c r="J27" s="119">
        <v>100.21091589604703</v>
      </c>
      <c r="K27" s="119">
        <v>98.175563395540536</v>
      </c>
    </row>
    <row r="28" spans="1:11" x14ac:dyDescent="0.15">
      <c r="A28" s="16" t="s">
        <v>713</v>
      </c>
      <c r="B28" s="16" t="s">
        <v>722</v>
      </c>
      <c r="C28" s="119">
        <v>0.64846321368752602</v>
      </c>
      <c r="D28" s="119">
        <v>4.8438567290636598</v>
      </c>
      <c r="E28" s="119">
        <v>3.28476952336616</v>
      </c>
      <c r="F28" s="119">
        <v>20.326035743731495</v>
      </c>
      <c r="G28" s="119">
        <v>77.36322522019745</v>
      </c>
      <c r="H28" s="119">
        <v>407.53525929657877</v>
      </c>
      <c r="I28" s="119">
        <v>3394.1415150477465</v>
      </c>
      <c r="J28" s="119">
        <v>107.12862243009826</v>
      </c>
      <c r="K28" s="119">
        <v>93.317734258231084</v>
      </c>
    </row>
    <row r="29" spans="1:11" x14ac:dyDescent="0.15">
      <c r="A29" s="16" t="s">
        <v>713</v>
      </c>
      <c r="B29" s="16" t="s">
        <v>722</v>
      </c>
      <c r="C29" s="122">
        <v>0.80617432836282099</v>
      </c>
      <c r="D29" s="119">
        <v>5.5203422472519996</v>
      </c>
      <c r="E29" s="119">
        <v>2.6857256462624801</v>
      </c>
      <c r="F29" s="119">
        <v>45.743451063457179</v>
      </c>
      <c r="G29" s="119">
        <v>98.133400024761784</v>
      </c>
      <c r="H29" s="119">
        <v>596.99575867142585</v>
      </c>
      <c r="I29" s="119">
        <v>3661.1520897608593</v>
      </c>
      <c r="J29" s="119">
        <v>135.79589911052736</v>
      </c>
      <c r="K29" s="119">
        <v>149.36618392127576</v>
      </c>
    </row>
    <row r="30" spans="1:11" x14ac:dyDescent="0.15">
      <c r="A30" s="16" t="s">
        <v>715</v>
      </c>
      <c r="B30" s="16" t="s">
        <v>722</v>
      </c>
      <c r="C30" s="119">
        <v>0.26494959241002403</v>
      </c>
      <c r="D30" s="119">
        <v>2.4520240100167801</v>
      </c>
      <c r="E30" s="119">
        <v>2.1286707086371699</v>
      </c>
      <c r="F30" s="119">
        <v>6.5301240308378166</v>
      </c>
      <c r="G30" s="119">
        <v>58.851738146583962</v>
      </c>
      <c r="H30" s="119">
        <v>2.572214791872018</v>
      </c>
      <c r="I30" s="119">
        <v>62.125677745074199</v>
      </c>
      <c r="J30" s="119">
        <v>390.17665635869213</v>
      </c>
      <c r="K30" s="119">
        <v>741.47224267120612</v>
      </c>
    </row>
    <row r="31" spans="1:11" x14ac:dyDescent="0.15">
      <c r="A31" s="16" t="s">
        <v>715</v>
      </c>
      <c r="B31" s="16" t="s">
        <v>722</v>
      </c>
      <c r="C31" s="119">
        <v>0.25084841539979102</v>
      </c>
      <c r="D31" s="119">
        <v>2.6004357603242299</v>
      </c>
      <c r="E31" s="119">
        <v>2.1978866652508899</v>
      </c>
      <c r="F31" s="119">
        <v>5.9189152311178352</v>
      </c>
      <c r="G31" s="119">
        <v>41.812677299330289</v>
      </c>
      <c r="H31" s="119">
        <v>2.4489800105298358</v>
      </c>
      <c r="I31" s="119">
        <v>54.297672373890265</v>
      </c>
      <c r="J31" s="119">
        <v>318.86993210152798</v>
      </c>
      <c r="K31" s="119">
        <v>747.07629816087592</v>
      </c>
    </row>
    <row r="32" spans="1:11" x14ac:dyDescent="0.15">
      <c r="A32" s="16" t="s">
        <v>715</v>
      </c>
      <c r="B32" s="16" t="s">
        <v>722</v>
      </c>
      <c r="C32" s="122">
        <v>0.28198447654064002</v>
      </c>
      <c r="D32" s="119">
        <v>2.5276353912084102</v>
      </c>
      <c r="E32" s="119">
        <v>2.2280593563624</v>
      </c>
      <c r="F32" s="119">
        <v>7.6759745495732865</v>
      </c>
      <c r="G32" s="119">
        <v>53.408088300412217</v>
      </c>
      <c r="H32" s="119">
        <v>2.9053049575703978</v>
      </c>
      <c r="I32" s="119">
        <v>64.758875611021281</v>
      </c>
      <c r="J32" s="119">
        <v>412.75605055957078</v>
      </c>
      <c r="K32" s="119">
        <v>876.83924235836139</v>
      </c>
    </row>
    <row r="33" spans="1:11" x14ac:dyDescent="0.15">
      <c r="A33" s="16" t="s">
        <v>716</v>
      </c>
      <c r="B33" s="16" t="s">
        <v>722</v>
      </c>
      <c r="C33" s="119">
        <v>0.352667448352322</v>
      </c>
      <c r="D33" s="119">
        <v>4.3848601092634096</v>
      </c>
      <c r="E33" s="119">
        <v>4.2030357557511104</v>
      </c>
      <c r="F33" s="119">
        <v>6.7938714803577662</v>
      </c>
      <c r="G33" s="119">
        <v>134.61425865688045</v>
      </c>
      <c r="H33" s="119">
        <v>3.4433110842713677</v>
      </c>
      <c r="I33" s="119">
        <v>105.09223769014332</v>
      </c>
      <c r="J33" s="119">
        <v>2800.7686558365072</v>
      </c>
      <c r="K33" s="119">
        <v>602.66769336042069</v>
      </c>
    </row>
    <row r="34" spans="1:11" x14ac:dyDescent="0.15">
      <c r="A34" s="16" t="s">
        <v>716</v>
      </c>
      <c r="B34" s="16" t="s">
        <v>722</v>
      </c>
      <c r="C34" s="122">
        <v>0.43644855144403799</v>
      </c>
      <c r="D34" s="119">
        <v>6.5380134327914901</v>
      </c>
      <c r="E34" s="119">
        <v>6.3110495132499604</v>
      </c>
      <c r="F34" s="119">
        <v>8.3915288693346675</v>
      </c>
      <c r="G34" s="119">
        <v>160.87523705388463</v>
      </c>
      <c r="H34" s="119">
        <v>4.355390608557685</v>
      </c>
      <c r="I34" s="119">
        <v>150.76254204861337</v>
      </c>
      <c r="J34" s="119">
        <v>4025.4494100274778</v>
      </c>
      <c r="K34" s="119">
        <v>804.51129124060128</v>
      </c>
    </row>
    <row r="35" spans="1:11" x14ac:dyDescent="0.15">
      <c r="A35" s="16" t="s">
        <v>716</v>
      </c>
      <c r="B35" s="16" t="s">
        <v>722</v>
      </c>
      <c r="C35" s="122">
        <v>0.33381012520808101</v>
      </c>
      <c r="D35" s="119">
        <v>4.7699880924315696</v>
      </c>
      <c r="E35" s="119">
        <v>4.4134962937431501</v>
      </c>
      <c r="F35" s="119">
        <v>7.5083546288081742</v>
      </c>
      <c r="G35" s="119">
        <v>143.63446110442561</v>
      </c>
      <c r="H35" s="119">
        <v>4.3783157081071362</v>
      </c>
      <c r="I35" s="119">
        <v>139.10698414432258</v>
      </c>
      <c r="J35" s="119">
        <v>3134.5643003933183</v>
      </c>
      <c r="K35" s="119">
        <v>772.85760073793608</v>
      </c>
    </row>
    <row r="36" spans="1:11" x14ac:dyDescent="0.15">
      <c r="A36" s="16" t="s">
        <v>717</v>
      </c>
      <c r="B36" s="16" t="s">
        <v>722</v>
      </c>
      <c r="C36" s="123">
        <v>0.34757035513242301</v>
      </c>
      <c r="D36" s="123">
        <v>4.0751134016061297</v>
      </c>
      <c r="E36" s="123">
        <v>1.75734780312004</v>
      </c>
      <c r="F36" s="123">
        <v>6.0491340460901704</v>
      </c>
      <c r="G36" s="123">
        <v>97.67823081976195</v>
      </c>
      <c r="H36" s="123">
        <v>2.6956521629441035</v>
      </c>
      <c r="I36" s="123">
        <v>78.53298063930589</v>
      </c>
      <c r="J36" s="123">
        <v>1229.6915802241301</v>
      </c>
      <c r="K36" s="123">
        <v>696.08909277484474</v>
      </c>
    </row>
    <row r="37" spans="1:11" x14ac:dyDescent="0.15">
      <c r="A37" s="16" t="s">
        <v>717</v>
      </c>
      <c r="B37" s="16" t="s">
        <v>722</v>
      </c>
      <c r="C37" s="123">
        <v>2.2786196381224699</v>
      </c>
      <c r="D37" s="123">
        <v>12.4059639000356</v>
      </c>
      <c r="E37" s="123">
        <v>4.22719500319758</v>
      </c>
      <c r="F37" s="123">
        <v>16.818966131490114</v>
      </c>
      <c r="G37" s="123">
        <v>225.74623872726028</v>
      </c>
      <c r="H37" s="123">
        <v>6.6234859741180774</v>
      </c>
      <c r="I37" s="123">
        <v>203.42881352060292</v>
      </c>
      <c r="J37" s="123">
        <v>1574.9630795301623</v>
      </c>
      <c r="K37" s="123">
        <v>1617.3959197842867</v>
      </c>
    </row>
    <row r="38" spans="1:11" x14ac:dyDescent="0.15">
      <c r="A38" s="16" t="s">
        <v>717</v>
      </c>
      <c r="B38" s="16" t="s">
        <v>722</v>
      </c>
      <c r="C38" s="123">
        <v>0.49561606820033799</v>
      </c>
      <c r="D38" s="123">
        <v>5.3341563137953596</v>
      </c>
      <c r="E38" s="123">
        <v>2.10726668959876</v>
      </c>
      <c r="F38" s="123">
        <v>8.6869978336427192</v>
      </c>
      <c r="G38" s="123">
        <v>130.16562255401411</v>
      </c>
      <c r="H38" s="123">
        <v>3.3699760757895274</v>
      </c>
      <c r="I38" s="123">
        <v>113.15357390478303</v>
      </c>
      <c r="J38" s="123">
        <v>1211.3492421365227</v>
      </c>
      <c r="K38" s="123">
        <v>1080.6721956287299</v>
      </c>
    </row>
    <row r="39" spans="1:11" x14ac:dyDescent="0.15">
      <c r="A39" s="16" t="s">
        <v>718</v>
      </c>
      <c r="B39" s="16" t="s">
        <v>722</v>
      </c>
      <c r="C39" s="124">
        <v>0.73857078286014999</v>
      </c>
      <c r="D39" s="121">
        <v>6.1623106622201496</v>
      </c>
      <c r="E39" s="120">
        <v>6.11257567107406</v>
      </c>
      <c r="F39" s="120">
        <v>27.65368375319418</v>
      </c>
      <c r="G39" s="120">
        <v>204.42684959127493</v>
      </c>
      <c r="H39" s="120">
        <v>7.345235289290768</v>
      </c>
      <c r="I39" s="120">
        <v>157.32275551542864</v>
      </c>
      <c r="J39" s="120">
        <v>2395.0021086335637</v>
      </c>
      <c r="K39" s="120">
        <v>1520.8234712827009</v>
      </c>
    </row>
    <row r="40" spans="1:11" x14ac:dyDescent="0.15">
      <c r="A40" s="16" t="s">
        <v>718</v>
      </c>
      <c r="B40" s="16" t="s">
        <v>722</v>
      </c>
      <c r="C40" s="120">
        <v>0.803956031539653</v>
      </c>
      <c r="D40" s="121">
        <v>6.7638954059807297</v>
      </c>
      <c r="E40" s="120">
        <v>7.5098665540402898</v>
      </c>
      <c r="F40" s="120">
        <v>24.460451125706467</v>
      </c>
      <c r="G40" s="120">
        <v>218.31779158774555</v>
      </c>
      <c r="H40" s="120">
        <v>6.2364145106318771</v>
      </c>
      <c r="I40" s="120">
        <v>163.73426086653316</v>
      </c>
      <c r="J40" s="120">
        <v>2012.9384654646192</v>
      </c>
      <c r="K40" s="120">
        <v>1299.5222563285508</v>
      </c>
    </row>
    <row r="41" spans="1:11" x14ac:dyDescent="0.15">
      <c r="A41" s="16" t="s">
        <v>718</v>
      </c>
      <c r="B41" s="16" t="s">
        <v>722</v>
      </c>
      <c r="C41" s="120">
        <v>1.15121484500544</v>
      </c>
      <c r="D41" s="121">
        <v>11.069485729624301</v>
      </c>
      <c r="E41" s="120">
        <v>6.2691926045255704</v>
      </c>
      <c r="F41" s="120">
        <v>23.890310607496964</v>
      </c>
      <c r="G41" s="120">
        <v>208.80959416414788</v>
      </c>
      <c r="H41" s="120">
        <v>6.7051936771723266</v>
      </c>
      <c r="I41" s="120">
        <v>159.45825601535975</v>
      </c>
      <c r="J41" s="120">
        <v>2361.607250942905</v>
      </c>
      <c r="K41" s="120">
        <v>1230.1525297462495</v>
      </c>
    </row>
    <row r="42" spans="1:11" x14ac:dyDescent="0.15">
      <c r="A42" s="16" t="s">
        <v>719</v>
      </c>
      <c r="B42" s="16" t="s">
        <v>722</v>
      </c>
      <c r="C42" s="125">
        <v>0.74109671219168205</v>
      </c>
      <c r="D42" s="126">
        <v>9.6204127642355193</v>
      </c>
      <c r="E42" s="125">
        <v>6.0033613578729002</v>
      </c>
      <c r="F42" s="125">
        <v>18.190655526635261</v>
      </c>
      <c r="G42" s="125">
        <v>185.62538182794469</v>
      </c>
      <c r="H42" s="125">
        <v>5.6065836712014656</v>
      </c>
      <c r="I42" s="125">
        <v>173.38750664041288</v>
      </c>
      <c r="J42" s="125">
        <v>2199.6071096507321</v>
      </c>
      <c r="K42" s="125">
        <v>1346.8134906292103</v>
      </c>
    </row>
    <row r="43" spans="1:11" x14ac:dyDescent="0.15">
      <c r="A43" s="16" t="s">
        <v>719</v>
      </c>
      <c r="B43" s="16" t="s">
        <v>722</v>
      </c>
      <c r="C43" s="125">
        <v>0.74051254429129798</v>
      </c>
      <c r="D43" s="126">
        <v>7.5363933554895501</v>
      </c>
      <c r="E43" s="125">
        <v>6.3717271144355596</v>
      </c>
      <c r="F43" s="125">
        <v>24.327343398687965</v>
      </c>
      <c r="G43" s="125">
        <v>210.34596745960471</v>
      </c>
      <c r="H43" s="125">
        <v>4.9359701309146011</v>
      </c>
      <c r="I43" s="125">
        <v>141.13557844082777</v>
      </c>
      <c r="J43" s="125">
        <v>1737.3473817788918</v>
      </c>
      <c r="K43" s="125">
        <v>1127.3043827074205</v>
      </c>
    </row>
    <row r="44" spans="1:11" x14ac:dyDescent="0.15">
      <c r="A44" s="16" t="s">
        <v>719</v>
      </c>
      <c r="B44" s="16" t="s">
        <v>722</v>
      </c>
      <c r="C44" s="125">
        <v>0.73537973660731104</v>
      </c>
      <c r="D44" s="126">
        <v>9.09702505540033</v>
      </c>
      <c r="E44" s="125">
        <v>5.9611530166736104</v>
      </c>
      <c r="F44" s="125">
        <v>28.885937515856341</v>
      </c>
      <c r="G44" s="125">
        <v>249.92796252623887</v>
      </c>
      <c r="H44" s="125">
        <v>5.565330577906626</v>
      </c>
      <c r="I44" s="125">
        <v>177.65938969248748</v>
      </c>
      <c r="J44" s="125">
        <v>1900.0909485092054</v>
      </c>
      <c r="K44" s="125">
        <v>1200.0587733084212</v>
      </c>
    </row>
    <row r="45" spans="1:11" x14ac:dyDescent="0.15">
      <c r="A45" s="16" t="s">
        <v>720</v>
      </c>
      <c r="B45" s="16" t="s">
        <v>722</v>
      </c>
      <c r="C45" s="124">
        <v>1.0299860692191101</v>
      </c>
      <c r="D45" s="121">
        <v>5.2575423846319502</v>
      </c>
      <c r="E45" s="120">
        <v>1.0716060633084401</v>
      </c>
      <c r="F45" s="120">
        <v>23.588342245867782</v>
      </c>
      <c r="G45" s="120">
        <v>117.39373355428719</v>
      </c>
      <c r="H45" s="120">
        <v>397.60852997239715</v>
      </c>
      <c r="I45" s="120">
        <v>2099.5908549736246</v>
      </c>
      <c r="J45" s="120">
        <v>661.72266595024826</v>
      </c>
      <c r="K45" s="120">
        <v>882.45790365125163</v>
      </c>
    </row>
    <row r="46" spans="1:11" x14ac:dyDescent="0.15">
      <c r="A46" s="16" t="s">
        <v>720</v>
      </c>
      <c r="B46" s="16" t="s">
        <v>722</v>
      </c>
      <c r="C46" s="120">
        <v>0.96166689647883197</v>
      </c>
      <c r="D46" s="121">
        <v>6.42661318603668</v>
      </c>
      <c r="E46" s="120">
        <v>1.3174746771680399</v>
      </c>
      <c r="F46" s="120">
        <v>17.372498777268234</v>
      </c>
      <c r="G46" s="120">
        <v>129.85882603075649</v>
      </c>
      <c r="H46" s="120">
        <v>368.35444884456632</v>
      </c>
      <c r="I46" s="120">
        <v>2263.2319386068043</v>
      </c>
      <c r="J46" s="120">
        <v>646.22029034932712</v>
      </c>
      <c r="K46" s="120">
        <v>1272.7695811179326</v>
      </c>
    </row>
    <row r="47" spans="1:11" x14ac:dyDescent="0.15">
      <c r="A47" s="16" t="s">
        <v>720</v>
      </c>
      <c r="B47" s="16" t="s">
        <v>722</v>
      </c>
      <c r="C47" s="120">
        <v>0.92708468827456003</v>
      </c>
      <c r="D47" s="121">
        <v>6.1811196486967601</v>
      </c>
      <c r="E47" s="120">
        <v>1.0040409925735501</v>
      </c>
      <c r="F47" s="120">
        <v>18.780798065508861</v>
      </c>
      <c r="G47" s="120">
        <v>136.85819828695895</v>
      </c>
      <c r="H47" s="120">
        <v>371.04606619900073</v>
      </c>
      <c r="I47" s="120">
        <v>2164.8358866572744</v>
      </c>
      <c r="J47" s="120">
        <v>541.62599400883471</v>
      </c>
      <c r="K47" s="120">
        <v>1161.547476256462</v>
      </c>
    </row>
    <row r="48" spans="1:11" x14ac:dyDescent="0.15">
      <c r="A48" s="16" t="s">
        <v>721</v>
      </c>
      <c r="B48" s="16" t="s">
        <v>722</v>
      </c>
      <c r="C48" s="125">
        <v>2.0645711691533899</v>
      </c>
      <c r="D48" s="126">
        <v>10.915806432122601</v>
      </c>
      <c r="E48" s="125">
        <v>1.9036557107471901</v>
      </c>
      <c r="F48" s="125">
        <v>72.016125532411394</v>
      </c>
      <c r="G48" s="125">
        <v>225.25615276603997</v>
      </c>
      <c r="H48" s="125">
        <v>865.06786432308422</v>
      </c>
      <c r="I48" s="125">
        <v>3092.8276372791502</v>
      </c>
      <c r="J48" s="125">
        <v>724.66231072452069</v>
      </c>
      <c r="K48" s="125">
        <v>1397.800066126013</v>
      </c>
    </row>
    <row r="49" spans="1:11" x14ac:dyDescent="0.15">
      <c r="A49" s="16" t="s">
        <v>721</v>
      </c>
      <c r="B49" s="16" t="s">
        <v>722</v>
      </c>
      <c r="C49" s="125">
        <v>1.98087586731133</v>
      </c>
      <c r="D49" s="126">
        <v>10.083163016681</v>
      </c>
      <c r="E49" s="125">
        <v>2.5271638056973602</v>
      </c>
      <c r="F49" s="125">
        <v>61.469277056653169</v>
      </c>
      <c r="G49" s="125">
        <v>196.13795088339663</v>
      </c>
      <c r="H49" s="125">
        <v>905.24803592969761</v>
      </c>
      <c r="I49" s="125">
        <v>3475.4588376700208</v>
      </c>
      <c r="J49" s="125">
        <v>887.89657762855859</v>
      </c>
      <c r="K49" s="125">
        <v>1394.6136002879775</v>
      </c>
    </row>
    <row r="50" spans="1:11" x14ac:dyDescent="0.15">
      <c r="A50" s="16" t="s">
        <v>721</v>
      </c>
      <c r="B50" s="16" t="s">
        <v>722</v>
      </c>
      <c r="C50" s="125">
        <v>1.88041151369802</v>
      </c>
      <c r="D50" s="126">
        <v>10.894175519089799</v>
      </c>
      <c r="E50" s="125">
        <v>1.78238514897501</v>
      </c>
      <c r="F50" s="125">
        <v>47.972138085441891</v>
      </c>
      <c r="G50" s="125">
        <v>190.72865334841526</v>
      </c>
      <c r="H50" s="125">
        <v>689.83587360241722</v>
      </c>
      <c r="I50" s="125">
        <v>2775.7231110179455</v>
      </c>
      <c r="J50" s="125">
        <v>537.60837074162214</v>
      </c>
      <c r="K50" s="125">
        <v>1358.9508951616699</v>
      </c>
    </row>
    <row r="54" spans="1:11" x14ac:dyDescent="0.15">
      <c r="A54" s="70" t="s">
        <v>920</v>
      </c>
    </row>
    <row r="55" spans="1:11" x14ac:dyDescent="0.15">
      <c r="A55" s="78" t="s">
        <v>15</v>
      </c>
      <c r="D55" s="154"/>
    </row>
    <row r="56" spans="1:11" x14ac:dyDescent="0.15">
      <c r="A56" s="155" t="s">
        <v>16</v>
      </c>
      <c r="B56" s="155" t="s">
        <v>90</v>
      </c>
      <c r="C56" s="155" t="s">
        <v>18</v>
      </c>
    </row>
    <row r="57" spans="1:11" x14ac:dyDescent="0.15">
      <c r="A57" s="85" t="s">
        <v>19</v>
      </c>
      <c r="B57" s="84">
        <v>420493627538524</v>
      </c>
      <c r="C57" s="84">
        <v>467215141709471</v>
      </c>
    </row>
    <row r="58" spans="1:11" x14ac:dyDescent="0.15">
      <c r="A58" s="85" t="s">
        <v>20</v>
      </c>
      <c r="B58" s="84">
        <v>309612230559637</v>
      </c>
      <c r="C58" s="84">
        <v>344013589510708</v>
      </c>
    </row>
    <row r="59" spans="1:11" x14ac:dyDescent="0.15">
      <c r="A59" s="85" t="s">
        <v>21</v>
      </c>
      <c r="B59" s="85" t="s">
        <v>921</v>
      </c>
      <c r="C59" s="84">
        <v>963661857922865</v>
      </c>
    </row>
    <row r="60" spans="1:11" x14ac:dyDescent="0.15">
      <c r="A60" s="85" t="s">
        <v>22</v>
      </c>
      <c r="B60" s="85" t="s">
        <v>922</v>
      </c>
      <c r="C60" s="84">
        <v>403326248703201</v>
      </c>
    </row>
    <row r="61" spans="1:11" x14ac:dyDescent="0.15">
      <c r="A61" s="85" t="s">
        <v>24</v>
      </c>
      <c r="B61" s="85" t="s">
        <v>923</v>
      </c>
      <c r="C61" s="84">
        <v>322652382024522</v>
      </c>
    </row>
    <row r="62" spans="1:11" x14ac:dyDescent="0.15">
      <c r="A62" s="85" t="s">
        <v>27</v>
      </c>
      <c r="B62" s="85" t="s">
        <v>924</v>
      </c>
      <c r="C62" s="84">
        <v>116660247390406</v>
      </c>
    </row>
    <row r="63" spans="1:11" x14ac:dyDescent="0.15">
      <c r="A63" s="85" t="s">
        <v>30</v>
      </c>
      <c r="B63" s="85" t="s">
        <v>925</v>
      </c>
      <c r="C63" s="85" t="s">
        <v>926</v>
      </c>
    </row>
    <row r="64" spans="1:11" x14ac:dyDescent="0.15">
      <c r="A64" s="85" t="s">
        <v>33</v>
      </c>
      <c r="B64" s="85" t="s">
        <v>927</v>
      </c>
      <c r="C64" s="85" t="s">
        <v>928</v>
      </c>
    </row>
    <row r="65" spans="1:7" x14ac:dyDescent="0.15">
      <c r="A65" s="85" t="s">
        <v>36</v>
      </c>
      <c r="B65" s="85" t="s">
        <v>929</v>
      </c>
      <c r="C65" s="85" t="s">
        <v>930</v>
      </c>
    </row>
    <row r="68" spans="1:7" ht="13" x14ac:dyDescent="0.2">
      <c r="A68" s="154" t="s">
        <v>931</v>
      </c>
      <c r="G68" s="15" t="s">
        <v>211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3BC18-E41A-4217-AD0B-F863E1011E45}">
  <dimension ref="A1:BP221"/>
  <sheetViews>
    <sheetView topLeftCell="A13" zoomScale="70" zoomScaleNormal="70" workbookViewId="0">
      <selection activeCell="AL29" sqref="AL29"/>
    </sheetView>
  </sheetViews>
  <sheetFormatPr baseColWidth="10" defaultColWidth="12.5" defaultRowHeight="15" x14ac:dyDescent="0.2"/>
  <cols>
    <col min="1" max="1" width="12.5" style="16"/>
    <col min="2" max="2" width="21.5" style="16" customWidth="1"/>
    <col min="3" max="3" width="20.6640625" style="16" customWidth="1"/>
    <col min="4" max="4" width="17.1640625" style="16" customWidth="1"/>
    <col min="5" max="10" width="12.5" style="16"/>
    <col min="11" max="11" width="16" style="16" customWidth="1"/>
    <col min="12" max="12" width="17.5" style="16" customWidth="1"/>
    <col min="13" max="32" width="12.5" style="16"/>
    <col min="33" max="33" width="16.1640625" style="16" customWidth="1"/>
    <col min="34" max="34" width="12.5" style="73"/>
    <col min="35" max="35" width="12.5" style="16"/>
    <col min="36" max="36" width="19" style="16" customWidth="1"/>
    <col min="37" max="37" width="19.5" style="16" customWidth="1"/>
    <col min="38" max="67" width="12.5" style="16"/>
    <col min="69" max="16384" width="12.5" style="16"/>
  </cols>
  <sheetData>
    <row r="1" spans="1:67" s="28" customFormat="1" ht="13" x14ac:dyDescent="0.2">
      <c r="A1" s="59" t="s">
        <v>293</v>
      </c>
      <c r="B1" s="59"/>
      <c r="AH1" s="60"/>
      <c r="AI1" s="59" t="s">
        <v>294</v>
      </c>
      <c r="AJ1" s="59"/>
    </row>
    <row r="2" spans="1:67" s="70" customFormat="1" ht="12" x14ac:dyDescent="0.15">
      <c r="A2" s="61" t="s">
        <v>157</v>
      </c>
      <c r="B2" s="61" t="s">
        <v>158</v>
      </c>
      <c r="C2" s="62" t="s">
        <v>2</v>
      </c>
      <c r="D2" s="62" t="s">
        <v>3</v>
      </c>
      <c r="E2" s="62" t="s">
        <v>4</v>
      </c>
      <c r="F2" s="63" t="s">
        <v>62</v>
      </c>
      <c r="G2" s="63" t="s">
        <v>63</v>
      </c>
      <c r="H2" s="63" t="s">
        <v>64</v>
      </c>
      <c r="I2" s="63" t="s">
        <v>65</v>
      </c>
      <c r="J2" s="63" t="s">
        <v>66</v>
      </c>
      <c r="K2" s="63" t="s">
        <v>67</v>
      </c>
      <c r="L2" s="64" t="s">
        <v>68</v>
      </c>
      <c r="M2" s="64" t="s">
        <v>69</v>
      </c>
      <c r="N2" s="64" t="s">
        <v>70</v>
      </c>
      <c r="O2" s="64" t="s">
        <v>71</v>
      </c>
      <c r="P2" s="64" t="s">
        <v>72</v>
      </c>
      <c r="Q2" s="64" t="s">
        <v>73</v>
      </c>
      <c r="R2" s="64" t="s">
        <v>74</v>
      </c>
      <c r="S2" s="64" t="s">
        <v>75</v>
      </c>
      <c r="T2" s="64" t="s">
        <v>76</v>
      </c>
      <c r="U2" s="64" t="s">
        <v>77</v>
      </c>
      <c r="V2" s="63" t="s">
        <v>78</v>
      </c>
      <c r="W2" s="64" t="s">
        <v>79</v>
      </c>
      <c r="X2" s="64" t="s">
        <v>80</v>
      </c>
      <c r="Y2" s="64" t="s">
        <v>81</v>
      </c>
      <c r="Z2" s="64" t="s">
        <v>82</v>
      </c>
      <c r="AA2" s="64" t="s">
        <v>83</v>
      </c>
      <c r="AB2" s="64" t="s">
        <v>84</v>
      </c>
      <c r="AC2" s="64" t="s">
        <v>85</v>
      </c>
      <c r="AD2" s="64" t="s">
        <v>86</v>
      </c>
      <c r="AE2" s="64" t="s">
        <v>87</v>
      </c>
      <c r="AF2" s="64" t="s">
        <v>88</v>
      </c>
      <c r="AG2" s="64" t="s">
        <v>89</v>
      </c>
      <c r="AH2" s="65"/>
      <c r="AI2" s="66" t="s">
        <v>157</v>
      </c>
      <c r="AJ2" s="66" t="s">
        <v>158</v>
      </c>
      <c r="AK2" s="67" t="s">
        <v>2</v>
      </c>
      <c r="AL2" s="67" t="s">
        <v>3</v>
      </c>
      <c r="AM2" s="67" t="s">
        <v>4</v>
      </c>
      <c r="AN2" s="68" t="s">
        <v>62</v>
      </c>
      <c r="AO2" s="68" t="s">
        <v>63</v>
      </c>
      <c r="AP2" s="68" t="s">
        <v>64</v>
      </c>
      <c r="AQ2" s="68" t="s">
        <v>65</v>
      </c>
      <c r="AR2" s="68" t="s">
        <v>66</v>
      </c>
      <c r="AS2" s="68" t="s">
        <v>67</v>
      </c>
      <c r="AT2" s="69" t="s">
        <v>68</v>
      </c>
      <c r="AU2" s="69" t="s">
        <v>69</v>
      </c>
      <c r="AV2" s="69" t="s">
        <v>70</v>
      </c>
      <c r="AW2" s="69" t="s">
        <v>71</v>
      </c>
      <c r="AX2" s="69" t="s">
        <v>72</v>
      </c>
      <c r="AY2" s="69" t="s">
        <v>73</v>
      </c>
      <c r="AZ2" s="69" t="s">
        <v>74</v>
      </c>
      <c r="BA2" s="69" t="s">
        <v>75</v>
      </c>
      <c r="BB2" s="68" t="s">
        <v>76</v>
      </c>
      <c r="BC2" s="69" t="s">
        <v>77</v>
      </c>
      <c r="BD2" s="69" t="s">
        <v>78</v>
      </c>
      <c r="BE2" s="69" t="s">
        <v>79</v>
      </c>
      <c r="BF2" s="69" t="s">
        <v>80</v>
      </c>
      <c r="BG2" s="69" t="s">
        <v>81</v>
      </c>
      <c r="BH2" s="69" t="s">
        <v>82</v>
      </c>
      <c r="BI2" s="69" t="s">
        <v>83</v>
      </c>
      <c r="BJ2" s="69" t="s">
        <v>84</v>
      </c>
      <c r="BK2" s="69" t="s">
        <v>85</v>
      </c>
      <c r="BL2" s="66" t="s">
        <v>86</v>
      </c>
      <c r="BM2" s="66" t="s">
        <v>87</v>
      </c>
      <c r="BN2" s="66" t="s">
        <v>88</v>
      </c>
      <c r="BO2" s="66" t="s">
        <v>89</v>
      </c>
    </row>
    <row r="3" spans="1:67" x14ac:dyDescent="0.2">
      <c r="A3" s="71" t="s">
        <v>159</v>
      </c>
      <c r="B3" s="71" t="s">
        <v>160</v>
      </c>
      <c r="C3" s="72">
        <v>4.6118139069965798</v>
      </c>
      <c r="D3" s="72">
        <v>23.179684938152402</v>
      </c>
      <c r="E3" s="72">
        <v>7.1824609627999534</v>
      </c>
      <c r="F3" s="72">
        <v>8.1974168274150809</v>
      </c>
      <c r="G3" s="72">
        <v>0.60536013621006601</v>
      </c>
      <c r="H3" s="72">
        <v>0.28445172241931171</v>
      </c>
      <c r="I3" s="72">
        <v>1.4670706836883332</v>
      </c>
      <c r="J3" s="72">
        <v>1.67877294323036</v>
      </c>
      <c r="K3" s="72">
        <v>9.2143557984888265</v>
      </c>
      <c r="L3" s="72">
        <v>53.905757230375265</v>
      </c>
      <c r="M3" s="72">
        <v>3.6889768037528801</v>
      </c>
      <c r="N3" s="72">
        <v>0.80906214936392429</v>
      </c>
      <c r="O3" s="72">
        <v>10.9993215130878</v>
      </c>
      <c r="P3" s="72">
        <v>27.7680842882848</v>
      </c>
      <c r="Q3" s="72">
        <v>85.562888390925465</v>
      </c>
      <c r="R3" s="72">
        <v>332.70818338532769</v>
      </c>
      <c r="S3" s="72">
        <v>7.6714770023700538</v>
      </c>
      <c r="T3" s="72">
        <v>3.5987392785403638</v>
      </c>
      <c r="U3" s="72">
        <v>11.848511239339899</v>
      </c>
      <c r="V3" s="72">
        <v>6.0503809615158994</v>
      </c>
      <c r="W3" s="72">
        <v>52.805933952424432</v>
      </c>
      <c r="X3" s="72">
        <v>1228.64158013932</v>
      </c>
      <c r="Y3" s="72">
        <v>106.65442395245367</v>
      </c>
      <c r="Z3" s="72">
        <v>25.781629607791434</v>
      </c>
      <c r="AA3" s="72">
        <v>267.59101956255768</v>
      </c>
      <c r="AB3" s="72">
        <v>154.01663544131569</v>
      </c>
      <c r="AC3" s="72">
        <v>1354.47836223779</v>
      </c>
      <c r="AD3" s="72">
        <v>247.05576872013333</v>
      </c>
      <c r="AE3" s="72">
        <v>252.99874021385233</v>
      </c>
      <c r="AF3" s="72">
        <v>292.91202956764465</v>
      </c>
      <c r="AG3" s="72">
        <v>104.99227138753673</v>
      </c>
      <c r="AI3" s="16" t="s">
        <v>159</v>
      </c>
      <c r="AJ3" s="16" t="s">
        <v>161</v>
      </c>
      <c r="AK3" s="16">
        <v>1.6258225202308998</v>
      </c>
      <c r="AL3" s="16">
        <v>11.187973288281192</v>
      </c>
      <c r="AM3" s="16">
        <v>27.57103269961333</v>
      </c>
      <c r="AN3" s="16">
        <v>1.9816864976733501</v>
      </c>
      <c r="AO3" s="16">
        <v>0.25422298331906834</v>
      </c>
      <c r="AP3" s="16">
        <v>0.29828886344644534</v>
      </c>
      <c r="AQ3" s="16">
        <v>0.59172365349117939</v>
      </c>
      <c r="AR3" s="16">
        <v>0.75771417124180529</v>
      </c>
      <c r="AS3" s="16">
        <v>2.7236265766073036</v>
      </c>
      <c r="AT3" s="16">
        <v>52.776557377643904</v>
      </c>
      <c r="AU3" s="16">
        <v>4.4676816065022669</v>
      </c>
      <c r="AV3" s="16">
        <v>0.74356655336294297</v>
      </c>
      <c r="AW3" s="16">
        <v>7.9886930007241927</v>
      </c>
      <c r="AX3" s="16">
        <v>26.365061654137634</v>
      </c>
      <c r="AY3" s="16">
        <v>84.662682638329031</v>
      </c>
      <c r="AZ3" s="16">
        <v>39.646590335949902</v>
      </c>
      <c r="BA3" s="16">
        <v>0.88281437531406137</v>
      </c>
      <c r="BB3" s="16">
        <v>0.35116530956827735</v>
      </c>
      <c r="BC3" s="16">
        <v>1.4830770803211166</v>
      </c>
      <c r="BD3" s="16">
        <v>2.4773694622099902</v>
      </c>
      <c r="BE3" s="16">
        <v>9.4152337966476001</v>
      </c>
      <c r="BF3" s="16">
        <v>783.02524163891212</v>
      </c>
      <c r="BG3" s="16">
        <v>32.117700391312638</v>
      </c>
      <c r="BH3" s="16">
        <v>4.7426404625532763</v>
      </c>
      <c r="BI3" s="16">
        <v>48.154435544474929</v>
      </c>
      <c r="BJ3" s="16">
        <v>40.861990853360034</v>
      </c>
      <c r="BK3" s="16">
        <v>388.36878395932666</v>
      </c>
      <c r="BL3" s="16">
        <v>169.99613843245265</v>
      </c>
      <c r="BM3" s="16">
        <v>135.77704312284098</v>
      </c>
      <c r="BN3" s="16">
        <v>227.66421791033565</v>
      </c>
      <c r="BO3" s="16">
        <v>42.467979868979867</v>
      </c>
    </row>
    <row r="4" spans="1:67" x14ac:dyDescent="0.2">
      <c r="A4" s="71" t="s">
        <v>159</v>
      </c>
      <c r="B4" s="71" t="s">
        <v>160</v>
      </c>
      <c r="C4" s="72">
        <v>2.4488381824446601</v>
      </c>
      <c r="D4" s="72">
        <v>11.462436075142799</v>
      </c>
      <c r="E4" s="72">
        <v>5.8527642521965833</v>
      </c>
      <c r="F4" s="72">
        <v>6.5098150830974069</v>
      </c>
      <c r="G4" s="72">
        <v>0.62655057586846163</v>
      </c>
      <c r="H4" s="72">
        <v>0.34631677748664336</v>
      </c>
      <c r="I4" s="72">
        <v>1.8465359779393833</v>
      </c>
      <c r="J4" s="72">
        <v>2.1251271066248503</v>
      </c>
      <c r="K4" s="72">
        <v>12.413005325325033</v>
      </c>
      <c r="L4" s="72">
        <v>30.911159136663731</v>
      </c>
      <c r="M4" s="72">
        <v>2.7796857105125063</v>
      </c>
      <c r="N4" s="72">
        <v>0.65463997690287634</v>
      </c>
      <c r="O4" s="72">
        <v>10.043871997515737</v>
      </c>
      <c r="P4" s="72">
        <v>33.28018816197897</v>
      </c>
      <c r="Q4" s="72">
        <v>78.811611787400025</v>
      </c>
      <c r="R4" s="72">
        <v>263.87834464065935</v>
      </c>
      <c r="S4" s="72">
        <v>6.3253046759618101</v>
      </c>
      <c r="T4" s="72">
        <v>2.7486122492704035</v>
      </c>
      <c r="U4" s="72">
        <v>10.8387119188203</v>
      </c>
      <c r="V4" s="72">
        <v>5.7270091861901333</v>
      </c>
      <c r="W4" s="72">
        <v>43.190734601886071</v>
      </c>
      <c r="X4" s="72">
        <v>1406.2340470119634</v>
      </c>
      <c r="Y4" s="72">
        <v>75.445763635495538</v>
      </c>
      <c r="Z4" s="72">
        <v>17.924133855055434</v>
      </c>
      <c r="AA4" s="72">
        <v>279.03404049560567</v>
      </c>
      <c r="AB4" s="72">
        <v>172.67840496726035</v>
      </c>
      <c r="AC4" s="72">
        <v>1396.1021293776303</v>
      </c>
      <c r="AD4" s="72">
        <v>180.71204070786166</v>
      </c>
      <c r="AE4" s="72">
        <v>161.235994988242</v>
      </c>
      <c r="AF4" s="72">
        <v>146.37673476426099</v>
      </c>
      <c r="AG4" s="72">
        <v>49.536645766265501</v>
      </c>
      <c r="AI4" s="16" t="s">
        <v>159</v>
      </c>
      <c r="AJ4" s="16" t="s">
        <v>161</v>
      </c>
      <c r="AK4" s="16">
        <v>1.5460911441097265</v>
      </c>
      <c r="AL4" s="16">
        <v>10.113408589642136</v>
      </c>
      <c r="AM4" s="16">
        <v>32.453659609662537</v>
      </c>
      <c r="AN4" s="16">
        <v>1.4084782325805234</v>
      </c>
      <c r="AO4" s="16">
        <v>0.17859927781282234</v>
      </c>
      <c r="AP4" s="16">
        <v>0.17914395016087767</v>
      </c>
      <c r="AQ4" s="16">
        <v>0.52697750845951463</v>
      </c>
      <c r="AR4" s="16">
        <v>0.79696072946415564</v>
      </c>
      <c r="AS4" s="16">
        <v>3.0240385449723699</v>
      </c>
      <c r="AT4" s="16">
        <v>42.117296832924701</v>
      </c>
      <c r="AU4" s="16">
        <v>3.982309112205527</v>
      </c>
      <c r="AV4" s="16">
        <v>0.52420754891290411</v>
      </c>
      <c r="AW4" s="16">
        <v>10.333686863650934</v>
      </c>
      <c r="AX4" s="16">
        <v>37.382609027791339</v>
      </c>
      <c r="AY4" s="16">
        <v>99.97385055656467</v>
      </c>
      <c r="AZ4" s="16">
        <v>39.445466082566035</v>
      </c>
      <c r="BA4" s="16">
        <v>0.90564422921917187</v>
      </c>
      <c r="BB4" s="16">
        <v>0.40988822002411135</v>
      </c>
      <c r="BC4" s="16">
        <v>1.6099977806536299</v>
      </c>
      <c r="BD4" s="16">
        <v>2.912949117770967</v>
      </c>
      <c r="BE4" s="16">
        <v>10.532700096987599</v>
      </c>
      <c r="BF4" s="16">
        <v>755.62720010744727</v>
      </c>
      <c r="BG4" s="16">
        <v>24.3205683494628</v>
      </c>
      <c r="BH4" s="16">
        <v>4.4624110568050428</v>
      </c>
      <c r="BI4" s="16">
        <v>46.675968756214836</v>
      </c>
      <c r="BJ4" s="16">
        <v>52.909313058382899</v>
      </c>
      <c r="BK4" s="16">
        <v>350.49430130958427</v>
      </c>
      <c r="BL4" s="16">
        <v>184.3868840376123</v>
      </c>
      <c r="BM4" s="16">
        <v>155.41483264439799</v>
      </c>
      <c r="BN4" s="16">
        <v>152.71024952200332</v>
      </c>
      <c r="BO4" s="16">
        <v>35.910069018476896</v>
      </c>
    </row>
    <row r="5" spans="1:67" x14ac:dyDescent="0.2">
      <c r="A5" s="71" t="s">
        <v>159</v>
      </c>
      <c r="B5" s="71" t="s">
        <v>160</v>
      </c>
      <c r="C5" s="74">
        <v>3.6938910209442697</v>
      </c>
      <c r="D5" s="74">
        <v>16.516679559339366</v>
      </c>
      <c r="E5" s="74">
        <v>9.5576503817796894</v>
      </c>
      <c r="F5" s="74">
        <v>8.9464672603404463</v>
      </c>
      <c r="G5" s="74">
        <v>0.61634044614601635</v>
      </c>
      <c r="H5" s="74">
        <v>0.21836516786605698</v>
      </c>
      <c r="I5" s="74">
        <v>1.1024228381125434</v>
      </c>
      <c r="J5" s="74">
        <v>1.0988348880275767</v>
      </c>
      <c r="K5" s="74">
        <v>10.633468536537997</v>
      </c>
      <c r="L5" s="74">
        <v>47.968876440682806</v>
      </c>
      <c r="M5" s="74">
        <v>3.3773898104406599</v>
      </c>
      <c r="N5" s="74">
        <v>0.69054624955648125</v>
      </c>
      <c r="O5" s="74">
        <v>7.8680891646854265</v>
      </c>
      <c r="P5" s="74">
        <v>18.490474439352663</v>
      </c>
      <c r="Q5" s="74">
        <v>71.98427526227448</v>
      </c>
      <c r="R5" s="74">
        <v>372.3290475347153</v>
      </c>
      <c r="S5" s="74">
        <v>8.5318057990135401</v>
      </c>
      <c r="T5" s="74">
        <v>3.4699305871964765</v>
      </c>
      <c r="U5" s="74">
        <v>12.525511518199531</v>
      </c>
      <c r="V5" s="74">
        <v>6.4111015575291397</v>
      </c>
      <c r="W5" s="74">
        <v>57.235668299538929</v>
      </c>
      <c r="X5" s="74">
        <v>1408.2820737827433</v>
      </c>
      <c r="Y5" s="74">
        <v>113.02908728346766</v>
      </c>
      <c r="Z5" s="74">
        <v>24.380955285630801</v>
      </c>
      <c r="AA5" s="74">
        <v>300.29593178720432</v>
      </c>
      <c r="AB5" s="74">
        <v>164.90231574543432</v>
      </c>
      <c r="AC5" s="74">
        <v>1476.4514222939797</v>
      </c>
      <c r="AD5" s="74">
        <v>298.12201239167365</v>
      </c>
      <c r="AE5" s="74">
        <v>286.08120389331469</v>
      </c>
      <c r="AF5" s="74">
        <v>304.26743467219535</v>
      </c>
      <c r="AG5" s="74">
        <v>106.44834709489271</v>
      </c>
      <c r="AI5" s="16" t="s">
        <v>159</v>
      </c>
      <c r="AJ5" s="16" t="s">
        <v>161</v>
      </c>
      <c r="AK5" s="16">
        <v>1.1010189760930793</v>
      </c>
      <c r="AL5" s="16">
        <v>11.493382217454164</v>
      </c>
      <c r="AM5" s="16">
        <v>10.720068500513596</v>
      </c>
      <c r="AN5" s="16">
        <v>0.40227756201773862</v>
      </c>
      <c r="AO5" s="16">
        <v>0.13604986427834567</v>
      </c>
      <c r="AP5" s="16">
        <v>0.13732216580173864</v>
      </c>
      <c r="AQ5" s="16">
        <v>0.20367468991674467</v>
      </c>
      <c r="AR5" s="16">
        <v>0.13514335637523031</v>
      </c>
      <c r="AS5" s="16">
        <v>0.30441903064920167</v>
      </c>
      <c r="AT5" s="16">
        <v>10.7597608809668</v>
      </c>
      <c r="AU5" s="16">
        <v>1.0419655920885866</v>
      </c>
      <c r="AV5" s="16">
        <v>0.18053894826037933</v>
      </c>
      <c r="AW5" s="16">
        <v>1.4022844057280601</v>
      </c>
      <c r="AX5" s="16">
        <v>2.9748001678171896</v>
      </c>
      <c r="AY5" s="16">
        <v>7.9911171634420901</v>
      </c>
      <c r="AZ5" s="16">
        <v>16.191749542641833</v>
      </c>
      <c r="BA5" s="16">
        <v>0.45965566480468006</v>
      </c>
      <c r="BB5" s="16">
        <v>0.34064039947859664</v>
      </c>
      <c r="BC5" s="16">
        <v>1.2924396965378966</v>
      </c>
      <c r="BD5" s="16">
        <v>0.76934773413564594</v>
      </c>
      <c r="BE5" s="16">
        <v>4.0132668100943265</v>
      </c>
      <c r="BF5" s="16">
        <v>877.67625824181198</v>
      </c>
      <c r="BG5" s="16">
        <v>14.400724391638667</v>
      </c>
      <c r="BH5" s="16">
        <v>3.4851587658780772</v>
      </c>
      <c r="BI5" s="16">
        <v>43.134415490990797</v>
      </c>
      <c r="BJ5" s="16">
        <v>40.598658721469263</v>
      </c>
      <c r="BK5" s="16">
        <v>244.65737659359434</v>
      </c>
      <c r="BL5" s="16">
        <v>51.915669400584903</v>
      </c>
      <c r="BM5" s="16">
        <v>18.548853938169369</v>
      </c>
      <c r="BN5" s="16">
        <v>29.976722024037269</v>
      </c>
      <c r="BO5" s="16">
        <v>3.4290243704037864</v>
      </c>
    </row>
    <row r="6" spans="1:67" x14ac:dyDescent="0.2">
      <c r="A6" s="71" t="s">
        <v>13</v>
      </c>
      <c r="B6" s="71" t="s">
        <v>160</v>
      </c>
      <c r="C6" s="75">
        <v>3.3384367553848695</v>
      </c>
      <c r="D6" s="75">
        <v>7.5468459053737007</v>
      </c>
      <c r="E6" s="75">
        <v>2.9819573653251266</v>
      </c>
      <c r="F6" s="75">
        <v>21.4114800111881</v>
      </c>
      <c r="G6" s="75">
        <v>2.0921291269388731</v>
      </c>
      <c r="H6" s="75">
        <v>1.0197327536378198</v>
      </c>
      <c r="I6" s="75">
        <v>6.5613642678027899</v>
      </c>
      <c r="J6" s="75">
        <v>15.983216425275835</v>
      </c>
      <c r="K6" s="75">
        <v>49.409650270987832</v>
      </c>
      <c r="L6" s="75">
        <v>37.888203563516804</v>
      </c>
      <c r="M6" s="75">
        <v>4.3120260468770333</v>
      </c>
      <c r="N6" s="75">
        <v>1.0664449287896201</v>
      </c>
      <c r="O6" s="75">
        <v>10.314742973365766</v>
      </c>
      <c r="P6" s="75">
        <v>25.635301648555298</v>
      </c>
      <c r="Q6" s="75">
        <v>55.187732153258672</v>
      </c>
      <c r="R6" s="75">
        <v>402.0350829695617</v>
      </c>
      <c r="S6" s="75">
        <v>12.295507514458366</v>
      </c>
      <c r="T6" s="75">
        <v>5.4441844866574698</v>
      </c>
      <c r="U6" s="75">
        <v>28.173456257631369</v>
      </c>
      <c r="V6" s="75">
        <v>17.427236537565065</v>
      </c>
      <c r="W6" s="75">
        <v>95.55783932749101</v>
      </c>
      <c r="X6" s="75">
        <v>990.23641701431268</v>
      </c>
      <c r="Y6" s="75">
        <v>70.254855086027476</v>
      </c>
      <c r="Z6" s="75">
        <v>20.336706338782935</v>
      </c>
      <c r="AA6" s="75">
        <v>249.84863258957466</v>
      </c>
      <c r="AB6" s="75">
        <v>91.101381731411081</v>
      </c>
      <c r="AC6" s="75">
        <v>784.66293322290073</v>
      </c>
      <c r="AD6" s="75">
        <v>136.62368045176132</v>
      </c>
      <c r="AE6" s="75">
        <v>115.93230515547167</v>
      </c>
      <c r="AF6" s="75">
        <v>146.024385151149</v>
      </c>
      <c r="AG6" s="75">
        <v>58.055306757220364</v>
      </c>
      <c r="AI6" s="16" t="s">
        <v>13</v>
      </c>
      <c r="AJ6" s="16" t="s">
        <v>161</v>
      </c>
      <c r="AK6" s="16">
        <v>1.2990891389708301</v>
      </c>
      <c r="AL6" s="16">
        <v>8.0121172633508806</v>
      </c>
      <c r="AM6" s="16">
        <v>31.362961835153765</v>
      </c>
      <c r="AN6" s="16">
        <v>1.6957569260829233</v>
      </c>
      <c r="AO6" s="16">
        <v>0.3026026752532463</v>
      </c>
      <c r="AP6" s="16">
        <v>0.25402472260733633</v>
      </c>
      <c r="AQ6" s="16">
        <v>0.64814132423336668</v>
      </c>
      <c r="AR6" s="16">
        <v>1.2322903999998467</v>
      </c>
      <c r="AS6" s="16">
        <v>3.8753411669750903</v>
      </c>
      <c r="AT6" s="16">
        <v>39.457333191809433</v>
      </c>
      <c r="AU6" s="16">
        <v>3.544095196835467</v>
      </c>
      <c r="AV6" s="16">
        <v>0.63360525440822002</v>
      </c>
      <c r="AW6" s="16">
        <v>7.936239433541286</v>
      </c>
      <c r="AX6" s="16">
        <v>30.5378382864812</v>
      </c>
      <c r="AY6" s="16">
        <v>79.14878481916837</v>
      </c>
      <c r="AZ6" s="16">
        <v>34.516966390342198</v>
      </c>
      <c r="BA6" s="16">
        <v>0.90702979621303503</v>
      </c>
      <c r="BB6" s="16">
        <v>0.39518885113718433</v>
      </c>
      <c r="BC6" s="16">
        <v>2.0507819580056235</v>
      </c>
      <c r="BD6" s="16">
        <v>4.0661736492311968</v>
      </c>
      <c r="BE6" s="16">
        <v>10.330418044154785</v>
      </c>
      <c r="BF6" s="16">
        <v>685.89820878881835</v>
      </c>
      <c r="BG6" s="16">
        <v>23.4282076345179</v>
      </c>
      <c r="BH6" s="16">
        <v>3.894704797835193</v>
      </c>
      <c r="BI6" s="16">
        <v>38.255949273472034</v>
      </c>
      <c r="BJ6" s="16">
        <v>35.791852921599968</v>
      </c>
      <c r="BK6" s="16">
        <v>205.46401831304135</v>
      </c>
      <c r="BL6" s="16">
        <v>142.28214869031501</v>
      </c>
      <c r="BM6" s="16">
        <v>109.99798536332867</v>
      </c>
      <c r="BN6" s="16">
        <v>183.31783157207835</v>
      </c>
      <c r="BO6" s="16">
        <v>32.660863636455531</v>
      </c>
    </row>
    <row r="7" spans="1:67" x14ac:dyDescent="0.2">
      <c r="A7" s="71" t="s">
        <v>13</v>
      </c>
      <c r="B7" s="71" t="s">
        <v>160</v>
      </c>
      <c r="C7" s="75">
        <v>2.3658944988130037</v>
      </c>
      <c r="D7" s="75">
        <v>6.2633444007626906</v>
      </c>
      <c r="E7" s="75">
        <v>3.4910779233359066</v>
      </c>
      <c r="F7" s="75">
        <v>12.2224770164423</v>
      </c>
      <c r="G7" s="75">
        <v>1.3639257254530068</v>
      </c>
      <c r="H7" s="75">
        <v>0.72116442442545237</v>
      </c>
      <c r="I7" s="75">
        <v>4.852011719247753</v>
      </c>
      <c r="J7" s="75">
        <v>12.686664611082767</v>
      </c>
      <c r="K7" s="75">
        <v>34.2803896167391</v>
      </c>
      <c r="L7" s="75">
        <v>25.090179264784933</v>
      </c>
      <c r="M7" s="75">
        <v>2.7524346476483337</v>
      </c>
      <c r="N7" s="75">
        <v>0.76625637845499872</v>
      </c>
      <c r="O7" s="75">
        <v>8.6815566894662428</v>
      </c>
      <c r="P7" s="75">
        <v>27.465265149928069</v>
      </c>
      <c r="Q7" s="75">
        <v>49.034041524865927</v>
      </c>
      <c r="R7" s="75">
        <v>286.60829931592201</v>
      </c>
      <c r="S7" s="75">
        <v>8.5527047509133531</v>
      </c>
      <c r="T7" s="75">
        <v>4.0276001694931765</v>
      </c>
      <c r="U7" s="75">
        <v>17.257919200296332</v>
      </c>
      <c r="V7" s="75">
        <v>11.775283551668901</v>
      </c>
      <c r="W7" s="75">
        <v>54.002512871686299</v>
      </c>
      <c r="X7" s="75">
        <v>999.85810164055476</v>
      </c>
      <c r="Y7" s="75">
        <v>55.745648439937135</v>
      </c>
      <c r="Z7" s="75">
        <v>16.879956070648465</v>
      </c>
      <c r="AA7" s="75">
        <v>199.05428894718102</v>
      </c>
      <c r="AB7" s="75">
        <v>102.35543107797336</v>
      </c>
      <c r="AC7" s="75">
        <v>624.24500219217668</v>
      </c>
      <c r="AD7" s="75">
        <v>135.49846641910332</v>
      </c>
      <c r="AE7" s="75">
        <v>107.180769265508</v>
      </c>
      <c r="AF7" s="75">
        <v>105.92669734511526</v>
      </c>
      <c r="AG7" s="75">
        <v>42.073181187471434</v>
      </c>
      <c r="AI7" s="16" t="s">
        <v>13</v>
      </c>
      <c r="AJ7" s="16" t="s">
        <v>161</v>
      </c>
      <c r="AK7" s="16">
        <v>1.056202010218465</v>
      </c>
      <c r="AL7" s="16">
        <v>6.8961159415044007</v>
      </c>
      <c r="AM7" s="16">
        <v>36.114954290193303</v>
      </c>
      <c r="AN7" s="16">
        <v>1.5556527653971901</v>
      </c>
      <c r="AO7" s="16">
        <v>0.22906750382010235</v>
      </c>
      <c r="AP7" s="16">
        <v>0.16332218984608801</v>
      </c>
      <c r="AQ7" s="16">
        <v>0.66294498859935169</v>
      </c>
      <c r="AR7" s="16">
        <v>1.8703590825138365</v>
      </c>
      <c r="AS7" s="16">
        <v>4.0708339035685697</v>
      </c>
      <c r="AT7" s="16">
        <v>27.987665710172763</v>
      </c>
      <c r="AU7" s="16">
        <v>2.5262417809038631</v>
      </c>
      <c r="AV7" s="16">
        <v>0.40576123226461963</v>
      </c>
      <c r="AW7" s="16">
        <v>6.3892527324401565</v>
      </c>
      <c r="AX7" s="16">
        <v>34.345042192307368</v>
      </c>
      <c r="AY7" s="16">
        <v>54.177459171143362</v>
      </c>
      <c r="AZ7" s="16">
        <v>32.500407245797696</v>
      </c>
      <c r="BA7" s="16">
        <v>0.81718010659270801</v>
      </c>
      <c r="BB7" s="16">
        <v>0.41726708209929403</v>
      </c>
      <c r="BC7" s="16">
        <v>1.82494259404157</v>
      </c>
      <c r="BD7" s="16">
        <v>3.6128627477918633</v>
      </c>
      <c r="BE7" s="16">
        <v>7.98558674582116</v>
      </c>
      <c r="BF7" s="16">
        <v>494.52435266736597</v>
      </c>
      <c r="BG7" s="16">
        <v>17.382250141831065</v>
      </c>
      <c r="BH7" s="16">
        <v>3.3834024126439268</v>
      </c>
      <c r="BI7" s="16">
        <v>29.687866423564</v>
      </c>
      <c r="BJ7" s="16">
        <v>33.931583937536629</v>
      </c>
      <c r="BK7" s="16">
        <v>131.61758189129733</v>
      </c>
      <c r="BL7" s="16">
        <v>128.70494380079666</v>
      </c>
      <c r="BM7" s="16">
        <v>103.69814189410256</v>
      </c>
      <c r="BN7" s="16">
        <v>171.25907317082735</v>
      </c>
      <c r="BO7" s="16">
        <v>45.044176423501703</v>
      </c>
    </row>
    <row r="8" spans="1:67" s="77" customFormat="1" ht="12" x14ac:dyDescent="0.15">
      <c r="A8" s="71" t="s">
        <v>13</v>
      </c>
      <c r="B8" s="71" t="s">
        <v>160</v>
      </c>
      <c r="C8" s="74">
        <v>3.0829249410564699</v>
      </c>
      <c r="D8" s="74">
        <v>9.7588564744094572</v>
      </c>
      <c r="E8" s="74">
        <v>5.737857202231047</v>
      </c>
      <c r="F8" s="74">
        <v>14.382633802631267</v>
      </c>
      <c r="G8" s="74">
        <v>1.1298595369975735</v>
      </c>
      <c r="H8" s="74">
        <v>0.52893655966511366</v>
      </c>
      <c r="I8" s="74">
        <v>2.8780458529473165</v>
      </c>
      <c r="J8" s="74">
        <v>5.9516934796146197</v>
      </c>
      <c r="K8" s="74">
        <v>25.004980300518167</v>
      </c>
      <c r="L8" s="74">
        <v>44.223693423489834</v>
      </c>
      <c r="M8" s="74">
        <v>3.534504228851763</v>
      </c>
      <c r="N8" s="74">
        <v>0.81064315293982869</v>
      </c>
      <c r="O8" s="74">
        <v>8.1614120975335762</v>
      </c>
      <c r="P8" s="74">
        <v>20.834051883284001</v>
      </c>
      <c r="Q8" s="74">
        <v>56.641995546045472</v>
      </c>
      <c r="R8" s="74">
        <v>368.74678636511436</v>
      </c>
      <c r="S8" s="74">
        <v>10.564896630364515</v>
      </c>
      <c r="T8" s="74">
        <v>4.9208638034283139</v>
      </c>
      <c r="U8" s="74">
        <v>21.405329486428538</v>
      </c>
      <c r="V8" s="74">
        <v>12.884499909797702</v>
      </c>
      <c r="W8" s="74">
        <v>82.326105843217363</v>
      </c>
      <c r="X8" s="74">
        <v>1081.0791901882565</v>
      </c>
      <c r="Y8" s="74">
        <v>86.668777569495248</v>
      </c>
      <c r="Z8" s="74">
        <v>23.303737480510964</v>
      </c>
      <c r="AA8" s="74">
        <v>274.6924985332567</v>
      </c>
      <c r="AB8" s="74">
        <v>121.22547717033633</v>
      </c>
      <c r="AC8" s="74">
        <v>1013.753592924567</v>
      </c>
      <c r="AD8" s="74">
        <v>249.05774451550465</v>
      </c>
      <c r="AE8" s="74">
        <v>244.36708531263233</v>
      </c>
      <c r="AF8" s="74">
        <v>260.47031233317631</v>
      </c>
      <c r="AG8" s="74">
        <v>125.30012342359367</v>
      </c>
      <c r="AH8" s="76"/>
      <c r="AI8" s="16" t="s">
        <v>13</v>
      </c>
      <c r="AJ8" s="16" t="s">
        <v>161</v>
      </c>
      <c r="AK8" s="16">
        <v>1.1898845708306263</v>
      </c>
      <c r="AL8" s="16">
        <v>9.7113967865606128</v>
      </c>
      <c r="AM8" s="16">
        <v>22.968728701798</v>
      </c>
      <c r="AN8" s="16">
        <v>0.69749722788171564</v>
      </c>
      <c r="AO8" s="16">
        <v>0.11674409373794199</v>
      </c>
      <c r="AP8" s="16">
        <v>0.13614442207100466</v>
      </c>
      <c r="AQ8" s="16">
        <v>0.264110031322913</v>
      </c>
      <c r="AR8" s="16">
        <v>0.43047575096743568</v>
      </c>
      <c r="AS8" s="16">
        <v>0.86440419938477497</v>
      </c>
      <c r="AT8" s="16">
        <v>13.993806781761334</v>
      </c>
      <c r="AU8" s="16">
        <v>1.2506274976673266</v>
      </c>
      <c r="AV8" s="16">
        <v>0.24869271050669331</v>
      </c>
      <c r="AW8" s="16">
        <v>1.973034462509127</v>
      </c>
      <c r="AX8" s="16">
        <v>6.7558030928863166</v>
      </c>
      <c r="AY8" s="16">
        <v>11.102465497191119</v>
      </c>
      <c r="AZ8" s="16">
        <v>17.916550543372164</v>
      </c>
      <c r="BA8" s="16">
        <v>0.46979374396126961</v>
      </c>
      <c r="BB8" s="16">
        <v>0.48833135496646601</v>
      </c>
      <c r="BC8" s="16">
        <v>2.0224626347590768</v>
      </c>
      <c r="BD8" s="16">
        <v>1.5163006893467867</v>
      </c>
      <c r="BE8" s="16">
        <v>4.3574258815679698</v>
      </c>
      <c r="BF8" s="16">
        <v>613.03563793933699</v>
      </c>
      <c r="BG8" s="16">
        <v>13.846072353766701</v>
      </c>
      <c r="BH8" s="16">
        <v>3.4696484457952699</v>
      </c>
      <c r="BI8" s="16">
        <v>38.915175626901799</v>
      </c>
      <c r="BJ8" s="16">
        <v>40.438960744482237</v>
      </c>
      <c r="BK8" s="16">
        <v>150.50124327798733</v>
      </c>
      <c r="BL8" s="16">
        <v>46.340896670024968</v>
      </c>
      <c r="BM8" s="16">
        <v>18.334884248760165</v>
      </c>
      <c r="BN8" s="16">
        <v>30.575533088276902</v>
      </c>
      <c r="BO8" s="16">
        <v>3.3328650317980433</v>
      </c>
    </row>
    <row r="9" spans="1:67" x14ac:dyDescent="0.2">
      <c r="A9" s="71" t="s">
        <v>159</v>
      </c>
      <c r="B9" s="71" t="s">
        <v>162</v>
      </c>
      <c r="C9" s="74">
        <v>9.3809742155715217</v>
      </c>
      <c r="D9" s="74">
        <v>52.111128125385335</v>
      </c>
      <c r="E9" s="74">
        <v>7.9925837631449168</v>
      </c>
      <c r="F9" s="74">
        <v>18.553635362898699</v>
      </c>
      <c r="G9" s="74">
        <v>1.6243043259388068</v>
      </c>
      <c r="H9" s="74">
        <v>0.8805323332531847</v>
      </c>
      <c r="I9" s="74">
        <v>2.6287944648751531</v>
      </c>
      <c r="J9" s="74">
        <v>1.6554824580549068</v>
      </c>
      <c r="K9" s="74">
        <v>11.512516791739801</v>
      </c>
      <c r="L9" s="74">
        <v>159.09332930999267</v>
      </c>
      <c r="M9" s="74">
        <v>22.116588478242999</v>
      </c>
      <c r="N9" s="74">
        <v>3.7377871793996431</v>
      </c>
      <c r="O9" s="74">
        <v>34.041889311063933</v>
      </c>
      <c r="P9" s="74">
        <v>47.760666105170735</v>
      </c>
      <c r="Q9" s="74">
        <v>152.11240916782734</v>
      </c>
      <c r="R9" s="74">
        <v>356.27896319488099</v>
      </c>
      <c r="S9" s="74">
        <v>8.0188435570922127</v>
      </c>
      <c r="T9" s="74">
        <v>6.7801429081279769</v>
      </c>
      <c r="U9" s="74">
        <v>18.374059106675869</v>
      </c>
      <c r="V9" s="74">
        <v>6.4016880424562599</v>
      </c>
      <c r="W9" s="74">
        <v>60.853376424430962</v>
      </c>
      <c r="X9" s="74">
        <v>1263.6218853323101</v>
      </c>
      <c r="Y9" s="74">
        <v>146.40286210140866</v>
      </c>
      <c r="Z9" s="74">
        <v>46.120642216358469</v>
      </c>
      <c r="AA9" s="74">
        <v>365.0517688205976</v>
      </c>
      <c r="AB9" s="74">
        <v>132.87240490653832</v>
      </c>
      <c r="AC9" s="74">
        <v>1243.7905411413499</v>
      </c>
      <c r="AD9" s="74">
        <v>285.53432712617234</v>
      </c>
      <c r="AE9" s="74">
        <v>224.38086228845432</v>
      </c>
      <c r="AF9" s="74">
        <v>405.44776696219066</v>
      </c>
      <c r="AG9" s="74">
        <v>127.09079905035965</v>
      </c>
      <c r="AI9" s="16" t="s">
        <v>159</v>
      </c>
      <c r="AJ9" s="16" t="s">
        <v>163</v>
      </c>
      <c r="AK9" s="16">
        <v>2.11603872006819</v>
      </c>
      <c r="AL9" s="16">
        <v>16.209313816372433</v>
      </c>
      <c r="AM9" s="16">
        <v>5.6507169881186501</v>
      </c>
      <c r="AN9" s="16">
        <v>3.2707088715955166</v>
      </c>
      <c r="AO9" s="16">
        <v>0.24758960111633566</v>
      </c>
      <c r="AP9" s="16">
        <v>0.13928180469527066</v>
      </c>
      <c r="AQ9" s="16">
        <v>0.57583002666491367</v>
      </c>
      <c r="AR9" s="16">
        <v>0.86076371693972964</v>
      </c>
      <c r="AS9" s="16">
        <v>3.5805109161876731</v>
      </c>
      <c r="AT9" s="16">
        <v>30.456008880643697</v>
      </c>
      <c r="AU9" s="16">
        <v>2.0948718134213764</v>
      </c>
      <c r="AV9" s="16">
        <v>0.34944123208118733</v>
      </c>
      <c r="AW9" s="16">
        <v>5.4912369803553327</v>
      </c>
      <c r="AX9" s="16">
        <v>18.43583976910087</v>
      </c>
      <c r="AY9" s="16">
        <v>50.606701363395395</v>
      </c>
      <c r="AZ9" s="16">
        <v>201.58501611181998</v>
      </c>
      <c r="BA9" s="16">
        <v>3.4117009275141865</v>
      </c>
      <c r="BB9" s="16">
        <v>0.81443382913067597</v>
      </c>
      <c r="BC9" s="16">
        <v>5.1508083038189163</v>
      </c>
      <c r="BD9" s="16">
        <v>4.331274392029143</v>
      </c>
      <c r="BE9" s="16">
        <v>27.421031172778935</v>
      </c>
      <c r="BF9" s="16">
        <v>1110.5857850505367</v>
      </c>
      <c r="BG9" s="16">
        <v>48.056209560324568</v>
      </c>
      <c r="BH9" s="16">
        <v>7.6434649064168569</v>
      </c>
      <c r="BI9" s="16">
        <v>148.16530140263299</v>
      </c>
      <c r="BJ9" s="16">
        <v>83.311169458034556</v>
      </c>
      <c r="BK9" s="16">
        <v>955.70939317469731</v>
      </c>
      <c r="BL9" s="16">
        <v>78.819048611064531</v>
      </c>
      <c r="BM9" s="16">
        <v>68.547087238528832</v>
      </c>
      <c r="BN9" s="16">
        <v>81.285586092578612</v>
      </c>
      <c r="BO9" s="16">
        <v>16.727791809911533</v>
      </c>
    </row>
    <row r="10" spans="1:67" x14ac:dyDescent="0.2">
      <c r="A10" s="71" t="s">
        <v>159</v>
      </c>
      <c r="B10" s="71" t="s">
        <v>162</v>
      </c>
      <c r="C10" s="74">
        <v>8.5497614340856085</v>
      </c>
      <c r="D10" s="74">
        <v>40.060361494769531</v>
      </c>
      <c r="E10" s="74">
        <v>18.052692423568768</v>
      </c>
      <c r="F10" s="74">
        <v>24.394592417766699</v>
      </c>
      <c r="G10" s="74">
        <v>1.9016892486149899</v>
      </c>
      <c r="H10" s="74">
        <v>0.99083339107975332</v>
      </c>
      <c r="I10" s="74">
        <v>4.1476972027767305</v>
      </c>
      <c r="J10" s="74">
        <v>2.8200146721161303</v>
      </c>
      <c r="K10" s="74">
        <v>17.037495561313435</v>
      </c>
      <c r="L10" s="74">
        <v>148.06238562165333</v>
      </c>
      <c r="M10" s="74">
        <v>22.100689139974801</v>
      </c>
      <c r="N10" s="74">
        <v>4.2100078457244665</v>
      </c>
      <c r="O10" s="74">
        <v>40.743398240713965</v>
      </c>
      <c r="P10" s="74">
        <v>61.324233004135372</v>
      </c>
      <c r="Q10" s="74">
        <v>156.69542905315498</v>
      </c>
      <c r="R10" s="74">
        <v>367.16143966807664</v>
      </c>
      <c r="S10" s="74">
        <v>7.9463066997306457</v>
      </c>
      <c r="T10" s="74">
        <v>6.984734629674656</v>
      </c>
      <c r="U10" s="74">
        <v>18.724361502191098</v>
      </c>
      <c r="V10" s="74">
        <v>7.5621670901822569</v>
      </c>
      <c r="W10" s="74">
        <v>61.478529512358897</v>
      </c>
      <c r="X10" s="74">
        <v>1219.80684682575</v>
      </c>
      <c r="Y10" s="74">
        <v>128.20974835212334</v>
      </c>
      <c r="Z10" s="74">
        <v>42.226378338257497</v>
      </c>
      <c r="AA10" s="74">
        <v>339.62378826441568</v>
      </c>
      <c r="AB10" s="74">
        <v>161.67363011265533</v>
      </c>
      <c r="AC10" s="74">
        <v>1143.23506138777</v>
      </c>
      <c r="AD10" s="74">
        <v>231.93859280714469</v>
      </c>
      <c r="AE10" s="74">
        <v>194.09269383046265</v>
      </c>
      <c r="AF10" s="74">
        <v>318.37096902355734</v>
      </c>
      <c r="AG10" s="74">
        <v>126.28492056051964</v>
      </c>
      <c r="AI10" s="16" t="s">
        <v>159</v>
      </c>
      <c r="AJ10" s="16" t="s">
        <v>163</v>
      </c>
      <c r="AK10" s="16">
        <v>1.3046383521192801</v>
      </c>
      <c r="AL10" s="16">
        <v>12.812993076301302</v>
      </c>
      <c r="AM10" s="16">
        <v>9.1761094669669578</v>
      </c>
      <c r="AN10" s="16">
        <v>0.41541853110148902</v>
      </c>
      <c r="AO10" s="16">
        <v>0.14045850772014232</v>
      </c>
      <c r="AP10" s="16">
        <v>0.16365142443769068</v>
      </c>
      <c r="AQ10" s="16">
        <v>0.28225311558859234</v>
      </c>
      <c r="AR10" s="16">
        <v>0.19673538445579331</v>
      </c>
      <c r="AS10" s="16">
        <v>0.35249444035875771</v>
      </c>
      <c r="AT10" s="16">
        <v>13.232274743360366</v>
      </c>
      <c r="AU10" s="16">
        <v>1.1832361646887932</v>
      </c>
      <c r="AV10" s="16">
        <v>0.23675784658924701</v>
      </c>
      <c r="AW10" s="16">
        <v>1.7676657120746366</v>
      </c>
      <c r="AX10" s="16">
        <v>3.6111477107834999</v>
      </c>
      <c r="AY10" s="16">
        <v>10.976440208193532</v>
      </c>
      <c r="AZ10" s="16">
        <v>17.042849533556634</v>
      </c>
      <c r="BA10" s="16">
        <v>0.47238139640703936</v>
      </c>
      <c r="BB10" s="16">
        <v>0.35383617651109428</v>
      </c>
      <c r="BC10" s="16">
        <v>1.2683167439899934</v>
      </c>
      <c r="BD10" s="16">
        <v>0.59499895577369488</v>
      </c>
      <c r="BE10" s="16">
        <v>4.2951250309879931</v>
      </c>
      <c r="BF10" s="16">
        <v>963.86334858008502</v>
      </c>
      <c r="BG10" s="16">
        <v>18.058841041632569</v>
      </c>
      <c r="BH10" s="16">
        <v>3.9194291873808935</v>
      </c>
      <c r="BI10" s="16">
        <v>47.117953255215362</v>
      </c>
      <c r="BJ10" s="16">
        <v>39.014736376904033</v>
      </c>
      <c r="BK10" s="16">
        <v>307.70398247917802</v>
      </c>
      <c r="BL10" s="16">
        <v>57.70354777082764</v>
      </c>
      <c r="BM10" s="16">
        <v>17.860444174406165</v>
      </c>
      <c r="BN10" s="16">
        <v>48.686817495338694</v>
      </c>
      <c r="BO10" s="16">
        <v>4.3137077600523996</v>
      </c>
    </row>
    <row r="11" spans="1:67" s="77" customFormat="1" ht="12" x14ac:dyDescent="0.15">
      <c r="A11" s="71" t="s">
        <v>159</v>
      </c>
      <c r="B11" s="71" t="s">
        <v>162</v>
      </c>
      <c r="C11" s="74">
        <v>2.3891901324914868</v>
      </c>
      <c r="D11" s="74">
        <v>16.194265362410501</v>
      </c>
      <c r="E11" s="74">
        <v>10.168804957404603</v>
      </c>
      <c r="F11" s="74">
        <v>4.2100412324782965</v>
      </c>
      <c r="G11" s="74">
        <v>0.46453259688372167</v>
      </c>
      <c r="H11" s="74">
        <v>0.23104388729594569</v>
      </c>
      <c r="I11" s="74">
        <v>0.99792650862373133</v>
      </c>
      <c r="J11" s="74">
        <v>1.3125276317078531</v>
      </c>
      <c r="K11" s="74">
        <v>6.9143048769106636</v>
      </c>
      <c r="L11" s="74">
        <v>42.774123970104036</v>
      </c>
      <c r="M11" s="74">
        <v>3.6186694679643168</v>
      </c>
      <c r="N11" s="74">
        <v>0.68415317328543523</v>
      </c>
      <c r="O11" s="74">
        <v>11.386046304379766</v>
      </c>
      <c r="P11" s="74">
        <v>33.096414045738335</v>
      </c>
      <c r="Q11" s="74">
        <v>90.573825720680873</v>
      </c>
      <c r="R11" s="74">
        <v>259.47935494760299</v>
      </c>
      <c r="S11" s="74">
        <v>4.3346326332913536</v>
      </c>
      <c r="T11" s="74">
        <v>1.2079318987301233</v>
      </c>
      <c r="U11" s="74">
        <v>8.9419657386730975</v>
      </c>
      <c r="V11" s="74">
        <v>7.3541761238775605</v>
      </c>
      <c r="W11" s="74">
        <v>41.481103380242637</v>
      </c>
      <c r="X11" s="74">
        <v>1538.2219293938767</v>
      </c>
      <c r="Y11" s="74">
        <v>62.17103182449987</v>
      </c>
      <c r="Z11" s="74">
        <v>10.86834131672178</v>
      </c>
      <c r="AA11" s="74">
        <v>257.96068560739667</v>
      </c>
      <c r="AB11" s="74">
        <v>148.86354564357933</v>
      </c>
      <c r="AC11" s="74">
        <v>1517.8671290741502</v>
      </c>
      <c r="AD11" s="74">
        <v>90.512027393635137</v>
      </c>
      <c r="AE11" s="74">
        <v>102.86133227611299</v>
      </c>
      <c r="AF11" s="74">
        <v>79.719181227831058</v>
      </c>
      <c r="AG11" s="74">
        <v>17.753515309286566</v>
      </c>
      <c r="AH11" s="76"/>
      <c r="AI11" s="16" t="s">
        <v>159</v>
      </c>
      <c r="AJ11" s="16" t="s">
        <v>163</v>
      </c>
      <c r="AK11" s="16">
        <v>0.99796400963843401</v>
      </c>
      <c r="AL11" s="16">
        <v>10.079212254519506</v>
      </c>
      <c r="AM11" s="16">
        <v>13.577466102277981</v>
      </c>
      <c r="AN11" s="16">
        <v>0.5331881198249987</v>
      </c>
      <c r="AO11" s="16">
        <v>0.13035739922550985</v>
      </c>
      <c r="AP11" s="16">
        <v>0.13552687740159705</v>
      </c>
      <c r="AQ11" s="16">
        <v>0.26771529582440334</v>
      </c>
      <c r="AR11" s="16">
        <v>0.35515176854339764</v>
      </c>
      <c r="AS11" s="16">
        <v>0.68981993937093833</v>
      </c>
      <c r="AT11" s="16">
        <v>12.079707690014972</v>
      </c>
      <c r="AU11" s="16">
        <v>1.1098722593953212</v>
      </c>
      <c r="AV11" s="16">
        <v>0.222004505841392</v>
      </c>
      <c r="AW11" s="16">
        <v>1.891272007947234</v>
      </c>
      <c r="AX11" s="16">
        <v>5.7704038261705071</v>
      </c>
      <c r="AY11" s="16">
        <v>10.954472024381277</v>
      </c>
      <c r="AZ11" s="16">
        <v>17.969867270245032</v>
      </c>
      <c r="BA11" s="16">
        <v>0.47833524624322959</v>
      </c>
      <c r="BB11" s="16">
        <v>0.36597055599216066</v>
      </c>
      <c r="BC11" s="16">
        <v>1.1230570229462007</v>
      </c>
      <c r="BD11" s="16">
        <v>0.74997884719220609</v>
      </c>
      <c r="BE11" s="16">
        <v>3.34189773540349</v>
      </c>
      <c r="BF11" s="16">
        <v>607.58363362220973</v>
      </c>
      <c r="BG11" s="16">
        <v>13.9820586543013</v>
      </c>
      <c r="BH11" s="16">
        <v>3.1699900313742333</v>
      </c>
      <c r="BI11" s="16">
        <v>30.972668185690935</v>
      </c>
      <c r="BJ11" s="16">
        <v>34.627569300583467</v>
      </c>
      <c r="BK11" s="16">
        <v>167.61537905938266</v>
      </c>
      <c r="BL11" s="16">
        <v>48.860870613229935</v>
      </c>
      <c r="BM11" s="16">
        <v>16.322130494949832</v>
      </c>
      <c r="BN11" s="16">
        <v>34.784860355941731</v>
      </c>
      <c r="BO11" s="16">
        <v>3.9685838905912969</v>
      </c>
    </row>
    <row r="12" spans="1:67" x14ac:dyDescent="0.2">
      <c r="A12" s="71" t="s">
        <v>13</v>
      </c>
      <c r="B12" s="71" t="s">
        <v>162</v>
      </c>
      <c r="C12" s="74">
        <v>8.1661740239969927</v>
      </c>
      <c r="D12" s="74">
        <v>23.857135576747634</v>
      </c>
      <c r="E12" s="74">
        <v>6.1578464131224235</v>
      </c>
      <c r="F12" s="74">
        <v>35.468004052661968</v>
      </c>
      <c r="G12" s="74">
        <v>3.3765505665667797</v>
      </c>
      <c r="H12" s="74">
        <v>1.716906150419873</v>
      </c>
      <c r="I12" s="74">
        <v>7.0159272126801397</v>
      </c>
      <c r="J12" s="74">
        <v>4.9669653728289731</v>
      </c>
      <c r="K12" s="74">
        <v>38.242211822635831</v>
      </c>
      <c r="L12" s="74">
        <v>127.52659557224599</v>
      </c>
      <c r="M12" s="74">
        <v>24.871114451526037</v>
      </c>
      <c r="N12" s="74">
        <v>5.2486731872563999</v>
      </c>
      <c r="O12" s="74">
        <v>34.796122419003666</v>
      </c>
      <c r="P12" s="74">
        <v>41.103846407574899</v>
      </c>
      <c r="Q12" s="74">
        <v>125.375077729476</v>
      </c>
      <c r="R12" s="74">
        <v>492.27668190603907</v>
      </c>
      <c r="S12" s="74">
        <v>12.7585515419507</v>
      </c>
      <c r="T12" s="74">
        <v>8.2807801530814391</v>
      </c>
      <c r="U12" s="74">
        <v>34.573538485602732</v>
      </c>
      <c r="V12" s="74">
        <v>11.782004340486333</v>
      </c>
      <c r="W12" s="74">
        <v>136.56876279852531</v>
      </c>
      <c r="X12" s="74">
        <v>1204.4702525497232</v>
      </c>
      <c r="Y12" s="74">
        <v>121.81349637410001</v>
      </c>
      <c r="Z12" s="74">
        <v>37.189580000039832</v>
      </c>
      <c r="AA12" s="74">
        <v>353.34455429698801</v>
      </c>
      <c r="AB12" s="74">
        <v>106.86880804784327</v>
      </c>
      <c r="AC12" s="74">
        <v>964.0111337373387</v>
      </c>
      <c r="AD12" s="74">
        <v>170.86590491228799</v>
      </c>
      <c r="AE12" s="74">
        <v>125.66524006731896</v>
      </c>
      <c r="AF12" s="74">
        <v>257.48563974403334</v>
      </c>
      <c r="AG12" s="74">
        <v>65.725379423655866</v>
      </c>
      <c r="AI12" s="16" t="s">
        <v>13</v>
      </c>
      <c r="AJ12" s="16" t="s">
        <v>163</v>
      </c>
      <c r="AK12" s="16">
        <v>1.1664055682563867</v>
      </c>
      <c r="AL12" s="16">
        <v>11.668419263651534</v>
      </c>
      <c r="AM12" s="16">
        <v>20.251161317056599</v>
      </c>
      <c r="AN12" s="16">
        <v>0.6368469145741037</v>
      </c>
      <c r="AO12" s="16">
        <v>0.164408325128963</v>
      </c>
      <c r="AP12" s="16">
        <v>0.125894410391101</v>
      </c>
      <c r="AQ12" s="16">
        <v>0.26714981891403866</v>
      </c>
      <c r="AR12" s="16">
        <v>0.37579932906534402</v>
      </c>
      <c r="AS12" s="16">
        <v>0.6920223136549013</v>
      </c>
      <c r="AT12" s="16">
        <v>14.590670435647601</v>
      </c>
      <c r="AU12" s="16">
        <v>1.2547219307221333</v>
      </c>
      <c r="AV12" s="16">
        <v>0.23978101030241836</v>
      </c>
      <c r="AW12" s="16">
        <v>2.0639955839220598</v>
      </c>
      <c r="AX12" s="16">
        <v>6.2722641863770034</v>
      </c>
      <c r="AY12" s="16">
        <v>12.150592746960518</v>
      </c>
      <c r="AZ12" s="16">
        <v>17.100258073323403</v>
      </c>
      <c r="BA12" s="16">
        <v>0.46168779525470766</v>
      </c>
      <c r="BB12" s="16">
        <v>0.42940591513064597</v>
      </c>
      <c r="BC12" s="16">
        <v>1.6508914310794065</v>
      </c>
      <c r="BD12" s="16">
        <v>1.1346432342695627</v>
      </c>
      <c r="BE12" s="16">
        <v>4.4917205050624434</v>
      </c>
      <c r="BF12" s="16">
        <v>677.67983455857166</v>
      </c>
      <c r="BG12" s="16">
        <v>15.956899718052233</v>
      </c>
      <c r="BH12" s="16">
        <v>3.7088629093703402</v>
      </c>
      <c r="BI12" s="16">
        <v>36.5040336795957</v>
      </c>
      <c r="BJ12" s="16">
        <v>34.552616770657664</v>
      </c>
      <c r="BK12" s="16">
        <v>170.11855582640035</v>
      </c>
      <c r="BL12" s="16">
        <v>41.722990822875467</v>
      </c>
      <c r="BM12" s="16">
        <v>15.483115525403766</v>
      </c>
      <c r="BN12" s="16">
        <v>34.779786047196332</v>
      </c>
      <c r="BO12" s="16">
        <v>3.8691295724158898</v>
      </c>
    </row>
    <row r="13" spans="1:67" x14ac:dyDescent="0.2">
      <c r="A13" s="71" t="s">
        <v>13</v>
      </c>
      <c r="B13" s="71" t="s">
        <v>162</v>
      </c>
      <c r="C13" s="74">
        <v>6.1169589065721226</v>
      </c>
      <c r="D13" s="74">
        <v>18.226662197945299</v>
      </c>
      <c r="E13" s="74">
        <v>5.7322689899289401</v>
      </c>
      <c r="F13" s="74">
        <v>35.795871609107998</v>
      </c>
      <c r="G13" s="74">
        <v>3.2471328499964502</v>
      </c>
      <c r="H13" s="74">
        <v>1.9834938382617067</v>
      </c>
      <c r="I13" s="74">
        <v>9.9387441167374799</v>
      </c>
      <c r="J13" s="74">
        <v>9.6089001772839797</v>
      </c>
      <c r="K13" s="74">
        <v>58.698414201506232</v>
      </c>
      <c r="L13" s="74">
        <v>119.02889768045834</v>
      </c>
      <c r="M13" s="74">
        <v>24.366021283963434</v>
      </c>
      <c r="N13" s="74">
        <v>5.3781720120533203</v>
      </c>
      <c r="O13" s="74">
        <v>41.964107431025333</v>
      </c>
      <c r="P13" s="74">
        <v>59.483903232502364</v>
      </c>
      <c r="Q13" s="74">
        <v>142.48737286211534</v>
      </c>
      <c r="R13" s="74">
        <v>492.90430160855095</v>
      </c>
      <c r="S13" s="74">
        <v>11.733946467414535</v>
      </c>
      <c r="T13" s="74">
        <v>8.4396612279541827</v>
      </c>
      <c r="U13" s="74">
        <v>36.062278903717235</v>
      </c>
      <c r="V13" s="74">
        <v>17.248685860658366</v>
      </c>
      <c r="W13" s="74">
        <v>155.14229617604167</v>
      </c>
      <c r="X13" s="74">
        <v>1248.3687149365767</v>
      </c>
      <c r="Y13" s="74">
        <v>110.31101932695766</v>
      </c>
      <c r="Z13" s="74">
        <v>35.378143151111566</v>
      </c>
      <c r="AA13" s="74">
        <v>347.7744532142367</v>
      </c>
      <c r="AB13" s="74">
        <v>141.62088346979499</v>
      </c>
      <c r="AC13" s="74">
        <v>973.23793488905631</v>
      </c>
      <c r="AD13" s="74">
        <v>142.02300032977033</v>
      </c>
      <c r="AE13" s="74">
        <v>129.31450957875165</v>
      </c>
      <c r="AF13" s="74">
        <v>170.98034230215231</v>
      </c>
      <c r="AG13" s="74">
        <v>48.731688645709767</v>
      </c>
      <c r="AI13" s="16" t="s">
        <v>13</v>
      </c>
      <c r="AJ13" s="16" t="s">
        <v>163</v>
      </c>
      <c r="AK13" s="16">
        <v>1.3026690133282333</v>
      </c>
      <c r="AL13" s="16">
        <v>10.406105656576626</v>
      </c>
      <c r="AM13" s="16">
        <v>14.64433675631826</v>
      </c>
      <c r="AN13" s="16">
        <v>0.62284687552829265</v>
      </c>
      <c r="AO13" s="16">
        <v>0.18156950099084201</v>
      </c>
      <c r="AP13" s="16">
        <v>0.19780403843085201</v>
      </c>
      <c r="AQ13" s="16">
        <v>0.40558206089089771</v>
      </c>
      <c r="AR13" s="16">
        <v>0.53268223100108203</v>
      </c>
      <c r="AS13" s="16">
        <v>1.0516897268035865</v>
      </c>
      <c r="AT13" s="16">
        <v>12.481405031909494</v>
      </c>
      <c r="AU13" s="16">
        <v>1.2689124653176247</v>
      </c>
      <c r="AV13" s="16">
        <v>0.26790316018907934</v>
      </c>
      <c r="AW13" s="16">
        <v>2.5866793669388763</v>
      </c>
      <c r="AX13" s="16">
        <v>8.7135509730390766</v>
      </c>
      <c r="AY13" s="16">
        <v>14.891420071982518</v>
      </c>
      <c r="AZ13" s="16">
        <v>18.055527011087634</v>
      </c>
      <c r="BA13" s="16">
        <v>0.49382121761434766</v>
      </c>
      <c r="BB13" s="16">
        <v>0.43841716502705469</v>
      </c>
      <c r="BC13" s="16">
        <v>1.4696295325047348</v>
      </c>
      <c r="BD13" s="16">
        <v>1.1672647273233627</v>
      </c>
      <c r="BE13" s="16">
        <v>4.4375379585822605</v>
      </c>
      <c r="BF13" s="16">
        <v>723.6005977718504</v>
      </c>
      <c r="BG13" s="16">
        <v>13.949922861269533</v>
      </c>
      <c r="BH13" s="16">
        <v>3.4328964847267103</v>
      </c>
      <c r="BI13" s="16">
        <v>35.6200995341921</v>
      </c>
      <c r="BJ13" s="16">
        <v>44.61376738759833</v>
      </c>
      <c r="BK13" s="16">
        <v>172.58747592415034</v>
      </c>
      <c r="BL13" s="16">
        <v>48.210221753819006</v>
      </c>
      <c r="BM13" s="16">
        <v>18.898475273490366</v>
      </c>
      <c r="BN13" s="16">
        <v>26.626008985454799</v>
      </c>
      <c r="BO13" s="16">
        <v>3.2269919115688737</v>
      </c>
    </row>
    <row r="14" spans="1:67" x14ac:dyDescent="0.2">
      <c r="A14" s="71" t="s">
        <v>13</v>
      </c>
      <c r="B14" s="71" t="s">
        <v>162</v>
      </c>
      <c r="C14" s="74">
        <v>1.54253322173654</v>
      </c>
      <c r="D14" s="74">
        <v>9.3133186205650667</v>
      </c>
      <c r="E14" s="74">
        <v>12.849458910625133</v>
      </c>
      <c r="F14" s="74">
        <v>6.1012543388149361</v>
      </c>
      <c r="G14" s="74">
        <v>0.44753705868597304</v>
      </c>
      <c r="H14" s="74">
        <v>0.23068202133911764</v>
      </c>
      <c r="I14" s="74">
        <v>1.4505469902876031</v>
      </c>
      <c r="J14" s="74">
        <v>4.9707183298466733</v>
      </c>
      <c r="K14" s="74">
        <v>12.867358347921199</v>
      </c>
      <c r="L14" s="74">
        <v>35.250213775254402</v>
      </c>
      <c r="M14" s="74">
        <v>2.7091168654604201</v>
      </c>
      <c r="N14" s="74">
        <v>0.4479179834771283</v>
      </c>
      <c r="O14" s="74">
        <v>5.8990684378343063</v>
      </c>
      <c r="P14" s="74">
        <v>27.457001928319801</v>
      </c>
      <c r="Q14" s="74">
        <v>44.246396000914501</v>
      </c>
      <c r="R14" s="74">
        <v>200.70100137355402</v>
      </c>
      <c r="S14" s="74">
        <v>4.2702365977613335</v>
      </c>
      <c r="T14" s="74">
        <v>1.2936196396027333</v>
      </c>
      <c r="U14" s="74">
        <v>9.7274708421964871</v>
      </c>
      <c r="V14" s="74">
        <v>12.3083595404434</v>
      </c>
      <c r="W14" s="74">
        <v>34.444475002490996</v>
      </c>
      <c r="X14" s="74">
        <v>967.57976557930851</v>
      </c>
      <c r="Y14" s="74">
        <v>32.987918612183336</v>
      </c>
      <c r="Z14" s="74">
        <v>6.6231994911787568</v>
      </c>
      <c r="AA14" s="74">
        <v>116.46134297699037</v>
      </c>
      <c r="AB14" s="74">
        <v>79.021816328773326</v>
      </c>
      <c r="AC14" s="74">
        <v>486.59835587540738</v>
      </c>
      <c r="AD14" s="74">
        <v>86.73205869804876</v>
      </c>
      <c r="AE14" s="74">
        <v>65.847948183362675</v>
      </c>
      <c r="AF14" s="74">
        <v>67.527549423963762</v>
      </c>
      <c r="AG14" s="74">
        <v>12.8304893625858</v>
      </c>
      <c r="AI14" s="16" t="s">
        <v>13</v>
      </c>
      <c r="AJ14" s="16" t="s">
        <v>163</v>
      </c>
      <c r="AK14" s="16">
        <v>1.1719792270099632</v>
      </c>
      <c r="AL14" s="16">
        <v>6.5027230887510568</v>
      </c>
      <c r="AM14" s="16">
        <v>13.652288753703198</v>
      </c>
      <c r="AN14" s="16">
        <v>5.8870869986634196</v>
      </c>
      <c r="AO14" s="16">
        <v>0.40444107308971167</v>
      </c>
      <c r="AP14" s="16">
        <v>0.20458735683215065</v>
      </c>
      <c r="AQ14" s="16">
        <v>1.5956520451659231</v>
      </c>
      <c r="AR14" s="16">
        <v>5.8034256835273261</v>
      </c>
      <c r="AS14" s="16">
        <v>13.351813547938766</v>
      </c>
      <c r="AT14" s="16">
        <v>28.887720290994697</v>
      </c>
      <c r="AU14" s="16">
        <v>2.132864527538187</v>
      </c>
      <c r="AV14" s="16">
        <v>0.38384765417962169</v>
      </c>
      <c r="AW14" s="16">
        <v>5.1834737672843163</v>
      </c>
      <c r="AX14" s="16">
        <v>24.331410693959032</v>
      </c>
      <c r="AY14" s="16">
        <v>37.132877251016367</v>
      </c>
      <c r="AZ14" s="16">
        <v>139.66526317553834</v>
      </c>
      <c r="BA14" s="16">
        <v>3.1837804281302637</v>
      </c>
      <c r="BB14" s="16">
        <v>1.0573293945713889</v>
      </c>
      <c r="BC14" s="16">
        <v>7.3840584124530073</v>
      </c>
      <c r="BD14" s="16">
        <v>9.5650240464075971</v>
      </c>
      <c r="BE14" s="16">
        <v>25.243062070388834</v>
      </c>
      <c r="BF14" s="16">
        <v>754.53963969729887</v>
      </c>
      <c r="BG14" s="16">
        <v>25.660775346433866</v>
      </c>
      <c r="BH14" s="16">
        <v>5.328060572175227</v>
      </c>
      <c r="BI14" s="16">
        <v>78.949111316098538</v>
      </c>
      <c r="BJ14" s="16">
        <v>62.095085290637634</v>
      </c>
      <c r="BK14" s="16">
        <v>318.77403537069034</v>
      </c>
      <c r="BL14" s="16">
        <v>70.641682124281601</v>
      </c>
      <c r="BM14" s="16">
        <v>48.938665666471138</v>
      </c>
      <c r="BN14" s="16">
        <v>52.190022331164236</v>
      </c>
      <c r="BO14" s="16">
        <v>11.063713885674739</v>
      </c>
    </row>
    <row r="15" spans="1:67" x14ac:dyDescent="0.2">
      <c r="A15" s="16" t="s">
        <v>159</v>
      </c>
      <c r="B15" s="71" t="s">
        <v>295</v>
      </c>
      <c r="C15" s="74">
        <v>3.6628092168969437</v>
      </c>
      <c r="D15" s="74">
        <v>26.266514126244669</v>
      </c>
      <c r="E15" s="74">
        <v>7.2611048505035329</v>
      </c>
      <c r="F15" s="74">
        <v>5.1061380917445165</v>
      </c>
      <c r="G15" s="74">
        <v>0.46848534638866668</v>
      </c>
      <c r="H15" s="74">
        <v>0.23608201203520499</v>
      </c>
      <c r="I15" s="74">
        <v>1.1933189788333001</v>
      </c>
      <c r="J15" s="74">
        <v>1.4449359432400068</v>
      </c>
      <c r="K15" s="74">
        <v>8.5501239328260397</v>
      </c>
      <c r="L15" s="74">
        <v>58.909031160885128</v>
      </c>
      <c r="M15" s="74">
        <v>4.5695796926737904</v>
      </c>
      <c r="N15" s="74">
        <v>0.82715776697187271</v>
      </c>
      <c r="O15" s="74">
        <v>14.286903531888564</v>
      </c>
      <c r="P15" s="74">
        <v>36.841571804316864</v>
      </c>
      <c r="Q15" s="74">
        <v>117.99404374559056</v>
      </c>
      <c r="R15" s="74">
        <v>353.14170694722333</v>
      </c>
      <c r="S15" s="74">
        <v>5.8265563941842204</v>
      </c>
      <c r="T15" s="74">
        <v>1.4981575168308801</v>
      </c>
      <c r="U15" s="74">
        <v>10.446662714421704</v>
      </c>
      <c r="V15" s="74">
        <v>6.6098717777616969</v>
      </c>
      <c r="W15" s="74">
        <v>55.434668802153396</v>
      </c>
      <c r="X15" s="74">
        <v>1562.55532887601</v>
      </c>
      <c r="Y15" s="74">
        <v>85.683468568085971</v>
      </c>
      <c r="Z15" s="74">
        <v>14.131189052489134</v>
      </c>
      <c r="AA15" s="74">
        <v>261.94953899489229</v>
      </c>
      <c r="AB15" s="74">
        <v>148.67214415646367</v>
      </c>
      <c r="AC15" s="74">
        <v>1590.4180285168998</v>
      </c>
      <c r="AD15" s="74">
        <v>150.44207162000768</v>
      </c>
      <c r="AE15" s="74">
        <v>127.73264588964207</v>
      </c>
      <c r="AF15" s="74">
        <v>168.6556095706936</v>
      </c>
      <c r="AG15" s="74">
        <v>31.948160285579565</v>
      </c>
      <c r="AI15" s="16" t="s">
        <v>159</v>
      </c>
      <c r="AJ15" s="16" t="s">
        <v>165</v>
      </c>
      <c r="AK15" s="16">
        <v>1.4807847290311835</v>
      </c>
      <c r="AL15" s="16">
        <v>5.8196248040094432</v>
      </c>
      <c r="AM15" s="16">
        <v>1.7082308288179464</v>
      </c>
      <c r="AN15" s="16">
        <v>4.0548187893112635</v>
      </c>
      <c r="AO15" s="16">
        <v>0.67160152208617063</v>
      </c>
      <c r="AP15" s="16">
        <v>0.299967242751428</v>
      </c>
      <c r="AQ15" s="16">
        <v>3.6124816196530833</v>
      </c>
      <c r="AR15" s="16">
        <v>4.7601945431637445</v>
      </c>
      <c r="AS15" s="16">
        <v>8.8133395361383311</v>
      </c>
      <c r="AT15" s="16">
        <v>11.639521982298602</v>
      </c>
      <c r="AU15" s="16">
        <v>1.7467070091636234</v>
      </c>
      <c r="AV15" s="16">
        <v>0.39848817359333472</v>
      </c>
      <c r="AW15" s="16">
        <v>4.1355623858288126</v>
      </c>
      <c r="AX15" s="16">
        <v>13.727872712191498</v>
      </c>
      <c r="AY15" s="16">
        <v>13.2109756508922</v>
      </c>
      <c r="AZ15" s="16">
        <v>99.491314453734461</v>
      </c>
      <c r="BA15" s="16">
        <v>5.6104913312577507</v>
      </c>
      <c r="BB15" s="16">
        <v>2.3171927952262732</v>
      </c>
      <c r="BC15" s="16">
        <v>9.6817864779928247</v>
      </c>
      <c r="BD15" s="16">
        <v>6.7732645132526299</v>
      </c>
      <c r="BE15" s="16">
        <v>21.997556645728334</v>
      </c>
      <c r="BF15" s="16">
        <v>352.41051084047194</v>
      </c>
      <c r="BG15" s="16">
        <v>18.818665182070834</v>
      </c>
      <c r="BH15" s="16">
        <v>5.7762118420166795</v>
      </c>
      <c r="BI15" s="16">
        <v>55.909838118189839</v>
      </c>
      <c r="BJ15" s="16">
        <v>31.757657872831164</v>
      </c>
      <c r="BK15" s="16">
        <v>144.56471716361932</v>
      </c>
      <c r="BL15" s="16">
        <v>12.103720253768566</v>
      </c>
      <c r="BM15" s="16">
        <v>12.0790687858551</v>
      </c>
      <c r="BN15" s="16">
        <v>10.006618490665577</v>
      </c>
      <c r="BO15" s="16">
        <v>5.0277139720747259</v>
      </c>
    </row>
    <row r="16" spans="1:67" x14ac:dyDescent="0.2">
      <c r="A16" s="16" t="s">
        <v>159</v>
      </c>
      <c r="B16" s="71" t="s">
        <v>295</v>
      </c>
      <c r="C16" s="74">
        <v>2.6966372315403571</v>
      </c>
      <c r="D16" s="74">
        <v>18.298669837226836</v>
      </c>
      <c r="E16" s="74">
        <v>12.24743979241317</v>
      </c>
      <c r="F16" s="74">
        <v>5.0967960067229638</v>
      </c>
      <c r="G16" s="74">
        <v>0.45111537160199666</v>
      </c>
      <c r="H16" s="74">
        <v>0.23629422924088664</v>
      </c>
      <c r="I16" s="74">
        <v>1.3610534465940869</v>
      </c>
      <c r="J16" s="74">
        <v>1.9652745346331002</v>
      </c>
      <c r="K16" s="74">
        <v>9.3060953798841357</v>
      </c>
      <c r="L16" s="74">
        <v>47.828690809160065</v>
      </c>
      <c r="M16" s="74">
        <v>3.5320238853685599</v>
      </c>
      <c r="N16" s="74">
        <v>0.70903296865902199</v>
      </c>
      <c r="O16" s="74">
        <v>13.326289343051036</v>
      </c>
      <c r="P16" s="74">
        <v>42.575188021379802</v>
      </c>
      <c r="Q16" s="74">
        <v>116.75795992759834</v>
      </c>
      <c r="R16" s="74">
        <v>313.68886638784369</v>
      </c>
      <c r="S16" s="74">
        <v>4.9839707748343463</v>
      </c>
      <c r="T16" s="74">
        <v>1.2588699380509201</v>
      </c>
      <c r="U16" s="74">
        <v>8.9253042145146129</v>
      </c>
      <c r="V16" s="74">
        <v>6.3185703366321029</v>
      </c>
      <c r="W16" s="74">
        <v>48.237177316682704</v>
      </c>
      <c r="X16" s="74">
        <v>1475.2103765535132</v>
      </c>
      <c r="Y16" s="74">
        <v>64.669759847982604</v>
      </c>
      <c r="Z16" s="74">
        <v>11.023877807860368</v>
      </c>
      <c r="AA16" s="74">
        <v>218.31725243839765</v>
      </c>
      <c r="AB16" s="74">
        <v>162.981217548243</v>
      </c>
      <c r="AC16" s="74">
        <v>1412.2298231891134</v>
      </c>
      <c r="AD16" s="74">
        <v>116.49720846979066</v>
      </c>
      <c r="AE16" s="74">
        <v>103.93265774537299</v>
      </c>
      <c r="AF16" s="74">
        <v>103.80686722796703</v>
      </c>
      <c r="AG16" s="74">
        <v>25.125319264432203</v>
      </c>
      <c r="AI16" s="16" t="s">
        <v>159</v>
      </c>
      <c r="AJ16" s="16" t="s">
        <v>165</v>
      </c>
      <c r="AK16" s="16">
        <v>1.0251014774971197</v>
      </c>
      <c r="AL16" s="16">
        <v>5.8757352156408196</v>
      </c>
      <c r="AM16" s="16">
        <v>5.1236024806737861</v>
      </c>
      <c r="AN16" s="16">
        <v>6.0868886285340631</v>
      </c>
      <c r="AO16" s="16">
        <v>1.4392465696888868</v>
      </c>
      <c r="AP16" s="16">
        <v>0.99573029858460893</v>
      </c>
      <c r="AQ16" s="16">
        <v>4.1383825606553435</v>
      </c>
      <c r="AR16" s="16">
        <v>4.4802516641127133</v>
      </c>
      <c r="AS16" s="16">
        <v>15.276625271792566</v>
      </c>
      <c r="AT16" s="16">
        <v>21.409482008892997</v>
      </c>
      <c r="AU16" s="16">
        <v>3.36011639777136</v>
      </c>
      <c r="AV16" s="16">
        <v>0.93474112116970032</v>
      </c>
      <c r="AW16" s="16">
        <v>9.5894381470514372</v>
      </c>
      <c r="AX16" s="16">
        <v>12.423757028424737</v>
      </c>
      <c r="AY16" s="16">
        <v>25.886760286901268</v>
      </c>
      <c r="AZ16" s="16">
        <v>61.031763493314138</v>
      </c>
      <c r="BA16" s="16">
        <v>7.3760231338026658</v>
      </c>
      <c r="BB16" s="16">
        <v>2.7807945571485497</v>
      </c>
      <c r="BC16" s="16">
        <v>16.959059706177868</v>
      </c>
      <c r="BD16" s="16">
        <v>16.587764484263566</v>
      </c>
      <c r="BE16" s="16">
        <v>42.567890776612998</v>
      </c>
      <c r="BF16" s="16">
        <v>258.94499470192</v>
      </c>
      <c r="BG16" s="16">
        <v>17.405123143024632</v>
      </c>
      <c r="BH16" s="16">
        <v>7.3128688384486606</v>
      </c>
      <c r="BI16" s="16">
        <v>66.500375422867236</v>
      </c>
      <c r="BJ16" s="16">
        <v>70.496947562511536</v>
      </c>
      <c r="BK16" s="16">
        <v>159.94268831616432</v>
      </c>
      <c r="BL16" s="16">
        <v>14.9442102646102</v>
      </c>
      <c r="BM16" s="16">
        <v>43.6891557425092</v>
      </c>
      <c r="BN16" s="16">
        <v>14.8602488512461</v>
      </c>
      <c r="BO16" s="16">
        <v>12.674357215389932</v>
      </c>
    </row>
    <row r="17" spans="1:67" x14ac:dyDescent="0.2">
      <c r="A17" s="16" t="s">
        <v>159</v>
      </c>
      <c r="B17" s="71" t="s">
        <v>295</v>
      </c>
      <c r="C17" s="74">
        <v>1.9657136016459467</v>
      </c>
      <c r="D17" s="74">
        <v>16.613403612528767</v>
      </c>
      <c r="E17" s="74">
        <v>5.3292962384902642</v>
      </c>
      <c r="F17" s="74">
        <v>3.0527686248419634</v>
      </c>
      <c r="G17" s="74">
        <v>0.27835541075070203</v>
      </c>
      <c r="H17" s="74">
        <v>0.19837005166167632</v>
      </c>
      <c r="I17" s="74">
        <v>0.74913222156500037</v>
      </c>
      <c r="J17" s="74">
        <v>1.1925576018198567</v>
      </c>
      <c r="K17" s="74">
        <v>4.7296123226613638</v>
      </c>
      <c r="L17" s="74">
        <v>32.082777066611804</v>
      </c>
      <c r="M17" s="74">
        <v>2.5405628782011633</v>
      </c>
      <c r="N17" s="74">
        <v>0.4289456554138657</v>
      </c>
      <c r="O17" s="74">
        <v>7.5165583505947966</v>
      </c>
      <c r="P17" s="74">
        <v>25.068885760359034</v>
      </c>
      <c r="Q17" s="74">
        <v>60.581895579880268</v>
      </c>
      <c r="R17" s="74">
        <v>259.52037589033165</v>
      </c>
      <c r="S17" s="74">
        <v>4.5073337134342202</v>
      </c>
      <c r="T17" s="74">
        <v>1.2289719295640433</v>
      </c>
      <c r="U17" s="74">
        <v>8.1793752490013691</v>
      </c>
      <c r="V17" s="74">
        <v>6.0768968471692473</v>
      </c>
      <c r="W17" s="74">
        <v>32.272837973082765</v>
      </c>
      <c r="X17" s="74">
        <v>1527.2494118585935</v>
      </c>
      <c r="Y17" s="74">
        <v>59.765485375289437</v>
      </c>
      <c r="Z17" s="74">
        <v>10.857303815962176</v>
      </c>
      <c r="AA17" s="74">
        <v>255.04973662266232</v>
      </c>
      <c r="AB17" s="74">
        <v>132.69656164789734</v>
      </c>
      <c r="AC17" s="74">
        <v>1240.2927881903968</v>
      </c>
      <c r="AD17" s="74">
        <v>79.818605042028409</v>
      </c>
      <c r="AE17" s="74">
        <v>67.699675039030254</v>
      </c>
      <c r="AF17" s="74">
        <v>80.755870748509707</v>
      </c>
      <c r="AG17" s="74">
        <v>15.939925207678899</v>
      </c>
      <c r="AI17" s="16" t="s">
        <v>13</v>
      </c>
      <c r="AJ17" s="16" t="s">
        <v>165</v>
      </c>
      <c r="AK17" s="16">
        <v>1.6942738516958267</v>
      </c>
      <c r="AL17" s="16">
        <v>5.5779721686234431</v>
      </c>
      <c r="AM17" s="16">
        <v>1.3368881179935599</v>
      </c>
      <c r="AN17" s="16">
        <v>3.8441236259077662</v>
      </c>
      <c r="AO17" s="16">
        <v>0.74740854200314832</v>
      </c>
      <c r="AP17" s="16">
        <v>0.40951479277323805</v>
      </c>
      <c r="AQ17" s="16">
        <v>5.0196736699940976</v>
      </c>
      <c r="AR17" s="16">
        <v>8.2941009096729736</v>
      </c>
      <c r="AS17" s="16">
        <v>15.366669665712566</v>
      </c>
      <c r="AT17" s="16">
        <v>12.502278062887166</v>
      </c>
      <c r="AU17" s="16">
        <v>1.9304341207522564</v>
      </c>
      <c r="AV17" s="16">
        <v>0.48272756524906563</v>
      </c>
      <c r="AW17" s="16">
        <v>5.1940959629983103</v>
      </c>
      <c r="AX17" s="16">
        <v>18.420161673969066</v>
      </c>
      <c r="AY17" s="16">
        <v>19.107500292395837</v>
      </c>
      <c r="AZ17" s="16">
        <v>104.8068532153081</v>
      </c>
      <c r="BA17" s="16">
        <v>5.7752656668393856</v>
      </c>
      <c r="BB17" s="16">
        <v>2.4576636413162336</v>
      </c>
      <c r="BC17" s="16">
        <v>13.002705708782999</v>
      </c>
      <c r="BD17" s="16">
        <v>11.904209454922233</v>
      </c>
      <c r="BE17" s="16">
        <v>36.174321653938598</v>
      </c>
      <c r="BF17" s="16">
        <v>376.57437484825931</v>
      </c>
      <c r="BG17" s="16">
        <v>17.905833253371934</v>
      </c>
      <c r="BH17" s="16">
        <v>5.5757556950252072</v>
      </c>
      <c r="BI17" s="16">
        <v>59.917865011801666</v>
      </c>
      <c r="BJ17" s="16">
        <v>38.716686637781699</v>
      </c>
      <c r="BK17" s="16">
        <v>183.91613762492466</v>
      </c>
      <c r="BL17" s="16">
        <v>11.44901770138447</v>
      </c>
      <c r="BM17" s="16">
        <v>18.272981695647701</v>
      </c>
      <c r="BN17" s="16">
        <v>11.22595087808341</v>
      </c>
      <c r="BO17" s="16">
        <v>5.76695296045951</v>
      </c>
    </row>
    <row r="18" spans="1:67" x14ac:dyDescent="0.2">
      <c r="A18" s="16" t="s">
        <v>159</v>
      </c>
      <c r="B18" s="71" t="s">
        <v>295</v>
      </c>
      <c r="C18" s="74">
        <v>3.139222881396917</v>
      </c>
      <c r="D18" s="74">
        <v>22.9981727948289</v>
      </c>
      <c r="E18" s="74">
        <v>9.3003813285722643</v>
      </c>
      <c r="F18" s="74">
        <v>6.248795469913464</v>
      </c>
      <c r="G18" s="74">
        <v>0.33232192737645</v>
      </c>
      <c r="H18" s="74">
        <v>0.16150681093435867</v>
      </c>
      <c r="I18" s="74">
        <v>0.92655279107600774</v>
      </c>
      <c r="J18" s="74">
        <v>1.3317626969054401</v>
      </c>
      <c r="K18" s="74">
        <v>7.3165700751941367</v>
      </c>
      <c r="L18" s="74">
        <v>46.5603725214105</v>
      </c>
      <c r="M18" s="74">
        <v>3.2197774688664396</v>
      </c>
      <c r="N18" s="74">
        <v>0.47280997346784265</v>
      </c>
      <c r="O18" s="74">
        <v>7.8900358324763369</v>
      </c>
      <c r="P18" s="74">
        <v>24.605367927393232</v>
      </c>
      <c r="Q18" s="74">
        <v>71.22930889347974</v>
      </c>
      <c r="R18" s="74">
        <v>302.34996892853701</v>
      </c>
      <c r="S18" s="74">
        <v>6.3476753563452339</v>
      </c>
      <c r="T18" s="74">
        <v>1.4914525810838797</v>
      </c>
      <c r="U18" s="74">
        <v>8.9616488405439068</v>
      </c>
      <c r="V18" s="74">
        <v>6.5244801855285131</v>
      </c>
      <c r="W18" s="74">
        <v>46.155723931795137</v>
      </c>
      <c r="X18" s="74">
        <v>1179.08786866521</v>
      </c>
      <c r="Y18" s="74">
        <v>85.585916354739993</v>
      </c>
      <c r="Z18" s="74">
        <v>14.228048266208399</v>
      </c>
      <c r="AA18" s="74">
        <v>213.86245683817867</v>
      </c>
      <c r="AB18" s="74">
        <v>136.96285420286435</v>
      </c>
      <c r="AC18" s="74">
        <v>1192.5633752142232</v>
      </c>
      <c r="AD18" s="74">
        <v>119.381853603512</v>
      </c>
      <c r="AE18" s="74">
        <v>112.07347435139032</v>
      </c>
      <c r="AF18" s="74">
        <v>172.157384417023</v>
      </c>
      <c r="AG18" s="74">
        <v>45.258614346562638</v>
      </c>
      <c r="AI18" s="16" t="s">
        <v>13</v>
      </c>
      <c r="AJ18" s="16" t="s">
        <v>165</v>
      </c>
      <c r="AK18" s="16">
        <v>1.4126363133203432</v>
      </c>
      <c r="AL18" s="16">
        <v>5.5381142018974359</v>
      </c>
      <c r="AM18" s="16">
        <v>8.5593794074576799</v>
      </c>
      <c r="AN18" s="16">
        <v>15.714711405044966</v>
      </c>
      <c r="AO18" s="16">
        <v>2.8927996441472801</v>
      </c>
      <c r="AP18" s="16">
        <v>2.0224719589996503</v>
      </c>
      <c r="AQ18" s="16">
        <v>6.4817221974363095</v>
      </c>
      <c r="AR18" s="16">
        <v>6.1444884399615098</v>
      </c>
      <c r="AS18" s="16">
        <v>21.691172690808866</v>
      </c>
      <c r="AT18" s="16">
        <v>25.95947309445393</v>
      </c>
      <c r="AU18" s="16">
        <v>3.7325973451365133</v>
      </c>
      <c r="AV18" s="16">
        <v>1.088748002353757</v>
      </c>
      <c r="AW18" s="16">
        <v>8.2880467796218404</v>
      </c>
      <c r="AX18" s="16">
        <v>9.673744970819234</v>
      </c>
      <c r="AY18" s="16">
        <v>21.642893229707468</v>
      </c>
      <c r="AZ18" s="16">
        <v>76.484483932473196</v>
      </c>
      <c r="BA18" s="16">
        <v>8.2608944814170204</v>
      </c>
      <c r="BB18" s="16">
        <v>3.4000020254741834</v>
      </c>
      <c r="BC18" s="16">
        <v>17.855351510800102</v>
      </c>
      <c r="BD18" s="16">
        <v>18.012642669611367</v>
      </c>
      <c r="BE18" s="16">
        <v>42.715642392787203</v>
      </c>
      <c r="BF18" s="16">
        <v>283.43338169424732</v>
      </c>
      <c r="BG18" s="16">
        <v>16.8785890140534</v>
      </c>
      <c r="BH18" s="16">
        <v>7.4287090114348304</v>
      </c>
      <c r="BI18" s="16">
        <v>59.239088438376598</v>
      </c>
      <c r="BJ18" s="16">
        <v>62.298667460000026</v>
      </c>
      <c r="BK18" s="16">
        <v>127.21067416697242</v>
      </c>
      <c r="BL18" s="16">
        <v>18.312326968133934</v>
      </c>
      <c r="BM18" s="16">
        <v>35.585543663054501</v>
      </c>
      <c r="BN18" s="16">
        <v>19.362981428189197</v>
      </c>
      <c r="BO18" s="16">
        <v>14.596822130757666</v>
      </c>
    </row>
    <row r="19" spans="1:67" x14ac:dyDescent="0.2">
      <c r="A19" s="16" t="s">
        <v>159</v>
      </c>
      <c r="B19" s="71" t="s">
        <v>295</v>
      </c>
      <c r="C19" s="74">
        <v>3.2931679270858698</v>
      </c>
      <c r="D19" s="74">
        <v>26.913122630627566</v>
      </c>
      <c r="E19" s="74">
        <v>8.5295687790737844</v>
      </c>
      <c r="F19" s="74">
        <v>4.486055871144047</v>
      </c>
      <c r="G19" s="74">
        <v>0.39100658680296302</v>
      </c>
      <c r="H19" s="74">
        <v>0.23858576938291268</v>
      </c>
      <c r="I19" s="74">
        <v>0.94900050679867076</v>
      </c>
      <c r="J19" s="74">
        <v>1.2113388175729438</v>
      </c>
      <c r="K19" s="74">
        <v>6.3225248328156445</v>
      </c>
      <c r="L19" s="74">
        <v>48.100826191308933</v>
      </c>
      <c r="M19" s="74">
        <v>3.8032243410655702</v>
      </c>
      <c r="N19" s="74">
        <v>0.65968822759859502</v>
      </c>
      <c r="O19" s="74">
        <v>10.894874332697199</v>
      </c>
      <c r="P19" s="74">
        <v>33.479386662764135</v>
      </c>
      <c r="Q19" s="74">
        <v>93.096004854129774</v>
      </c>
      <c r="R19" s="74">
        <v>299.84598373257995</v>
      </c>
      <c r="S19" s="74">
        <v>5.3587594702255705</v>
      </c>
      <c r="T19" s="74">
        <v>1.3170428587657865</v>
      </c>
      <c r="U19" s="74">
        <v>8.4650528963872009</v>
      </c>
      <c r="V19" s="74">
        <v>6.163173752489663</v>
      </c>
      <c r="W19" s="74">
        <v>45.33902965588063</v>
      </c>
      <c r="X19" s="74">
        <v>1429.8836652165501</v>
      </c>
      <c r="Y19" s="74">
        <v>82.009557486275469</v>
      </c>
      <c r="Z19" s="74">
        <v>13.248234150376499</v>
      </c>
      <c r="AA19" s="74">
        <v>244.68522898946267</v>
      </c>
      <c r="AB19" s="74">
        <v>158.16174467101865</v>
      </c>
      <c r="AC19" s="74">
        <v>1482.4619151742133</v>
      </c>
      <c r="AD19" s="74">
        <v>134.07220426235332</v>
      </c>
      <c r="AE19" s="74">
        <v>123.34243417739901</v>
      </c>
      <c r="AF19" s="74">
        <v>149.41596319070834</v>
      </c>
      <c r="AG19" s="74">
        <v>31.5109912007327</v>
      </c>
      <c r="AI19" s="16" t="s">
        <v>159</v>
      </c>
      <c r="AJ19" s="16" t="s">
        <v>166</v>
      </c>
      <c r="AK19" s="16">
        <v>3.2700120643291197</v>
      </c>
      <c r="AL19" s="16">
        <v>24.581788507300363</v>
      </c>
      <c r="AM19" s="16">
        <v>13.011162082701603</v>
      </c>
      <c r="AN19" s="16">
        <v>5.9632277586483466</v>
      </c>
      <c r="AO19" s="16">
        <v>0.54542245942189072</v>
      </c>
      <c r="AP19" s="16">
        <v>0.28463871813409564</v>
      </c>
      <c r="AQ19" s="16">
        <v>1.3745125730571199</v>
      </c>
      <c r="AR19" s="16">
        <v>1.4690752272150902</v>
      </c>
      <c r="AS19" s="16">
        <v>9.4812088104879688</v>
      </c>
      <c r="AT19" s="16">
        <v>73.864771875087996</v>
      </c>
      <c r="AU19" s="16">
        <v>5.79218349249048</v>
      </c>
      <c r="AV19" s="16">
        <v>1.0409526749098961</v>
      </c>
      <c r="AW19" s="16">
        <v>16.349048738277034</v>
      </c>
      <c r="AX19" s="16">
        <v>45.835240787385402</v>
      </c>
      <c r="AY19" s="16">
        <v>140.22666182112599</v>
      </c>
      <c r="AZ19" s="16">
        <v>344.52787607915133</v>
      </c>
      <c r="BA19" s="16">
        <v>6.2374224916834535</v>
      </c>
      <c r="BB19" s="16">
        <v>1.5611523767647697</v>
      </c>
      <c r="BC19" s="16">
        <v>10.143140781745716</v>
      </c>
      <c r="BD19" s="16">
        <v>6.8352876390130897</v>
      </c>
      <c r="BE19" s="16">
        <v>50.888636260412632</v>
      </c>
      <c r="BF19" s="16">
        <v>1607.7255146275666</v>
      </c>
      <c r="BG19" s="16">
        <v>96.521991493235191</v>
      </c>
      <c r="BH19" s="16">
        <v>16.130672515887898</v>
      </c>
      <c r="BI19" s="16">
        <v>302.57072327790962</v>
      </c>
      <c r="BJ19" s="16">
        <v>163.01652995555699</v>
      </c>
      <c r="BK19" s="16">
        <v>1788.1796056261501</v>
      </c>
      <c r="BL19" s="16">
        <v>148.21938042387697</v>
      </c>
      <c r="BM19" s="16">
        <v>136.57226242524033</v>
      </c>
      <c r="BN19" s="16">
        <v>197.24592678281434</v>
      </c>
      <c r="BO19" s="16">
        <v>36.315496515678937</v>
      </c>
    </row>
    <row r="20" spans="1:67" x14ac:dyDescent="0.2">
      <c r="A20" s="16" t="s">
        <v>13</v>
      </c>
      <c r="B20" s="71" t="s">
        <v>295</v>
      </c>
      <c r="C20" s="74">
        <v>1.8942635628292568</v>
      </c>
      <c r="D20" s="74">
        <v>10.202556402961767</v>
      </c>
      <c r="E20" s="74">
        <v>12.74037111256415</v>
      </c>
      <c r="F20" s="74">
        <v>5.8827402281883865</v>
      </c>
      <c r="G20" s="74">
        <v>0.4802204340979726</v>
      </c>
      <c r="H20" s="74">
        <v>0.29347270318509938</v>
      </c>
      <c r="I20" s="74">
        <v>1.9510449356268265</v>
      </c>
      <c r="J20" s="74">
        <v>5.9922204438481161</v>
      </c>
      <c r="K20" s="74">
        <v>17.029480047089599</v>
      </c>
      <c r="L20" s="74">
        <v>39.876982620111065</v>
      </c>
      <c r="M20" s="74">
        <v>3.3574932155383834</v>
      </c>
      <c r="N20" s="74">
        <v>0.57631830133701534</v>
      </c>
      <c r="O20" s="74">
        <v>8.8910772974161727</v>
      </c>
      <c r="P20" s="74">
        <v>36.503166923533506</v>
      </c>
      <c r="Q20" s="74">
        <v>65.386022399741066</v>
      </c>
      <c r="R20" s="74">
        <v>234.74012844321399</v>
      </c>
      <c r="S20" s="74">
        <v>4.7242945272957266</v>
      </c>
      <c r="T20" s="74">
        <v>1.3885105010783967</v>
      </c>
      <c r="U20" s="74">
        <v>10.204311268611709</v>
      </c>
      <c r="V20" s="74">
        <v>9.4382929444094259</v>
      </c>
      <c r="W20" s="74">
        <v>43.07789731753013</v>
      </c>
      <c r="X20" s="74">
        <v>1032.2098146217086</v>
      </c>
      <c r="Y20" s="74">
        <v>39.976860591203369</v>
      </c>
      <c r="Z20" s="74">
        <v>6.8899189974673591</v>
      </c>
      <c r="AA20" s="74">
        <v>117.99054000152762</v>
      </c>
      <c r="AB20" s="74">
        <v>68.310428687507837</v>
      </c>
      <c r="AC20" s="74">
        <v>602.98762640755695</v>
      </c>
      <c r="AD20" s="74">
        <v>78.636971752068973</v>
      </c>
      <c r="AE20" s="74">
        <v>62.91469630090436</v>
      </c>
      <c r="AF20" s="74">
        <v>71.318213747736635</v>
      </c>
      <c r="AG20" s="74">
        <v>12.731835896517063</v>
      </c>
      <c r="AI20" s="16" t="s">
        <v>159</v>
      </c>
      <c r="AJ20" s="16" t="s">
        <v>166</v>
      </c>
      <c r="AK20" s="16">
        <v>2.1273722360866834</v>
      </c>
      <c r="AL20" s="16">
        <v>15.137498929534232</v>
      </c>
      <c r="AM20" s="16">
        <v>12.574826256626343</v>
      </c>
      <c r="AN20" s="16">
        <v>4.7263019039392971</v>
      </c>
      <c r="AO20" s="16">
        <v>0.38728336959869064</v>
      </c>
      <c r="AP20" s="16">
        <v>0.22163397853674602</v>
      </c>
      <c r="AQ20" s="16">
        <v>1.2100806892506433</v>
      </c>
      <c r="AR20" s="16">
        <v>1.4649478374298699</v>
      </c>
      <c r="AS20" s="16">
        <v>7.3253311642034724</v>
      </c>
      <c r="AT20" s="16">
        <v>43.306934686332767</v>
      </c>
      <c r="AU20" s="16">
        <v>3.2975803261852032</v>
      </c>
      <c r="AV20" s="16">
        <v>0.61205423095597589</v>
      </c>
      <c r="AW20" s="16">
        <v>11.335130810233748</v>
      </c>
      <c r="AX20" s="16">
        <v>34.000105533059632</v>
      </c>
      <c r="AY20" s="16">
        <v>85.191424483141034</v>
      </c>
      <c r="AZ20" s="16">
        <v>230.65783848624301</v>
      </c>
      <c r="BA20" s="16">
        <v>4.4500782523393037</v>
      </c>
      <c r="BB20" s="16">
        <v>1.0319957769932691</v>
      </c>
      <c r="BC20" s="16">
        <v>5.9133196859183768</v>
      </c>
      <c r="BD20" s="16">
        <v>3.8505366608758003</v>
      </c>
      <c r="BE20" s="16">
        <v>28.787921162107597</v>
      </c>
      <c r="BF20" s="16">
        <v>1159.9972170014</v>
      </c>
      <c r="BG20" s="16">
        <v>63.146353598353897</v>
      </c>
      <c r="BH20" s="16">
        <v>10.182435678085485</v>
      </c>
      <c r="BI20" s="16">
        <v>173.20941067865769</v>
      </c>
      <c r="BJ20" s="16">
        <v>112.0195358820278</v>
      </c>
      <c r="BK20" s="16">
        <v>1041.0990126314744</v>
      </c>
      <c r="BL20" s="16">
        <v>92.770312508687425</v>
      </c>
      <c r="BM20" s="16">
        <v>90.819076245630797</v>
      </c>
      <c r="BN20" s="16">
        <v>110.71608625147319</v>
      </c>
      <c r="BO20" s="16">
        <v>26.873532840311</v>
      </c>
    </row>
    <row r="21" spans="1:67" x14ac:dyDescent="0.2">
      <c r="A21" s="16" t="s">
        <v>13</v>
      </c>
      <c r="B21" s="71" t="s">
        <v>295</v>
      </c>
      <c r="C21" s="74">
        <v>1.49472539879748</v>
      </c>
      <c r="D21" s="74">
        <v>7.9604425531120571</v>
      </c>
      <c r="E21" s="74">
        <v>14.241692132903268</v>
      </c>
      <c r="F21" s="74">
        <v>6.7847324867245504</v>
      </c>
      <c r="G21" s="74">
        <v>0.48537471255655334</v>
      </c>
      <c r="H21" s="74">
        <v>0.275086921391754</v>
      </c>
      <c r="I21" s="74">
        <v>2.5473476961762764</v>
      </c>
      <c r="J21" s="74">
        <v>10.078384878650814</v>
      </c>
      <c r="K21" s="74">
        <v>20.493994188104633</v>
      </c>
      <c r="L21" s="74">
        <v>36.100570545449699</v>
      </c>
      <c r="M21" s="74">
        <v>2.6048618531132801</v>
      </c>
      <c r="N21" s="74">
        <v>0.50090615044588105</v>
      </c>
      <c r="O21" s="74">
        <v>8.5178595194811209</v>
      </c>
      <c r="P21" s="74">
        <v>42.148835265278336</v>
      </c>
      <c r="Q21" s="74">
        <v>56.298979488531607</v>
      </c>
      <c r="R21" s="74">
        <v>169.776379321695</v>
      </c>
      <c r="S21" s="74">
        <v>3.70815075475234</v>
      </c>
      <c r="T21" s="74">
        <v>1.1601172143766501</v>
      </c>
      <c r="U21" s="74">
        <v>8.124828500672729</v>
      </c>
      <c r="V21" s="74">
        <v>9.1649625920638567</v>
      </c>
      <c r="W21" s="74">
        <v>29.791368403116198</v>
      </c>
      <c r="X21" s="74">
        <v>828.21354967391233</v>
      </c>
      <c r="Y21" s="74">
        <v>30.017376963613668</v>
      </c>
      <c r="Z21" s="74">
        <v>6.2598153940749333</v>
      </c>
      <c r="AA21" s="74">
        <v>89.456967208648436</v>
      </c>
      <c r="AB21" s="74">
        <v>72.092264614828565</v>
      </c>
      <c r="AC21" s="74">
        <v>377.80660900091567</v>
      </c>
      <c r="AD21" s="74">
        <v>82.224578433209601</v>
      </c>
      <c r="AE21" s="74">
        <v>54.188736844622532</v>
      </c>
      <c r="AF21" s="74">
        <v>59.368775371156666</v>
      </c>
      <c r="AG21" s="74">
        <v>12.4106403130759</v>
      </c>
      <c r="AI21" s="16" t="s">
        <v>159</v>
      </c>
      <c r="AJ21" s="16" t="s">
        <v>166</v>
      </c>
      <c r="AK21" s="16">
        <v>1.2943264808816166</v>
      </c>
      <c r="AL21" s="16">
        <v>9.4979216445186267</v>
      </c>
      <c r="AM21" s="16">
        <v>28.040182214570802</v>
      </c>
      <c r="AN21" s="16">
        <v>1.5238895663198602</v>
      </c>
      <c r="AO21" s="16">
        <v>0.16010533191631102</v>
      </c>
      <c r="AP21" s="16">
        <v>0.12550022993909868</v>
      </c>
      <c r="AQ21" s="16">
        <v>0.35015238519104863</v>
      </c>
      <c r="AR21" s="16">
        <v>0.54151497758658262</v>
      </c>
      <c r="AS21" s="16">
        <v>2.3072742924983065</v>
      </c>
      <c r="AT21" s="16">
        <v>44.238379319533131</v>
      </c>
      <c r="AU21" s="16">
        <v>3.7838875621941237</v>
      </c>
      <c r="AV21" s="16">
        <v>0.43936548028542033</v>
      </c>
      <c r="AW21" s="16">
        <v>6.5874531367823437</v>
      </c>
      <c r="AX21" s="16">
        <v>24.080837435702197</v>
      </c>
      <c r="AY21" s="16">
        <v>72.044056087582632</v>
      </c>
      <c r="AZ21" s="16">
        <v>33.055295584970295</v>
      </c>
      <c r="BA21" s="16">
        <v>0.81768705984709023</v>
      </c>
      <c r="BB21" s="16">
        <v>0.36572494780889198</v>
      </c>
      <c r="BC21" s="16">
        <v>1.48033587656923</v>
      </c>
      <c r="BD21" s="16">
        <v>3.2000008289795496</v>
      </c>
      <c r="BE21" s="16">
        <v>9.3527477655009399</v>
      </c>
      <c r="BF21" s="16">
        <v>722.11008532677897</v>
      </c>
      <c r="BG21" s="16">
        <v>23.538155167840433</v>
      </c>
      <c r="BH21" s="16">
        <v>4.0485077398609128</v>
      </c>
      <c r="BI21" s="16">
        <v>44.038844089037376</v>
      </c>
      <c r="BJ21" s="16">
        <v>46.948136273268169</v>
      </c>
      <c r="BK21" s="16">
        <v>311.2656121632653</v>
      </c>
      <c r="BL21" s="16">
        <v>177.93628923417634</v>
      </c>
      <c r="BM21" s="16">
        <v>163.44031204784699</v>
      </c>
      <c r="BN21" s="16">
        <v>154.87980843446567</v>
      </c>
      <c r="BO21" s="16">
        <v>33.933377985227672</v>
      </c>
    </row>
    <row r="22" spans="1:67" x14ac:dyDescent="0.2">
      <c r="A22" s="16" t="s">
        <v>13</v>
      </c>
      <c r="B22" s="71" t="s">
        <v>295</v>
      </c>
      <c r="C22" s="74">
        <v>1.5049439393893269</v>
      </c>
      <c r="D22" s="74">
        <v>8.0399967491418991</v>
      </c>
      <c r="E22" s="74">
        <v>11.201125767411449</v>
      </c>
      <c r="F22" s="74">
        <v>4.2998608960660132</v>
      </c>
      <c r="G22" s="74">
        <v>0.42636324256585434</v>
      </c>
      <c r="H22" s="74">
        <v>0.25202994976252796</v>
      </c>
      <c r="I22" s="74">
        <v>1.3562957449801381</v>
      </c>
      <c r="J22" s="74">
        <v>3.7876121678442765</v>
      </c>
      <c r="K22" s="74">
        <v>8.9865575456711699</v>
      </c>
      <c r="L22" s="74">
        <v>30.069843932071802</v>
      </c>
      <c r="M22" s="74">
        <v>2.4440210413094032</v>
      </c>
      <c r="N22" s="74">
        <v>0.45653328584289632</v>
      </c>
      <c r="O22" s="74">
        <v>6.4469129884095073</v>
      </c>
      <c r="P22" s="74">
        <v>28.605669240264703</v>
      </c>
      <c r="Q22" s="74">
        <v>41.138001526254563</v>
      </c>
      <c r="R22" s="74">
        <v>237.42548368504433</v>
      </c>
      <c r="S22" s="74">
        <v>5.1143205853418534</v>
      </c>
      <c r="T22" s="74">
        <v>1.5630844686193133</v>
      </c>
      <c r="U22" s="74">
        <v>9.7074577575985845</v>
      </c>
      <c r="V22" s="74">
        <v>8.5097051489965239</v>
      </c>
      <c r="W22" s="74">
        <v>29.988164590460766</v>
      </c>
      <c r="X22" s="74">
        <v>1105.5112528441466</v>
      </c>
      <c r="Y22" s="74">
        <v>37.482835159579302</v>
      </c>
      <c r="Z22" s="74">
        <v>7.8462809933022513</v>
      </c>
      <c r="AA22" s="74">
        <v>134.719330784525</v>
      </c>
      <c r="AB22" s="74">
        <v>72.767531509504394</v>
      </c>
      <c r="AC22" s="74">
        <v>506.08246253891701</v>
      </c>
      <c r="AD22" s="74">
        <v>70.282302916125232</v>
      </c>
      <c r="AE22" s="74">
        <v>49.096440571341134</v>
      </c>
      <c r="AF22" s="74">
        <v>61.639037534547363</v>
      </c>
      <c r="AG22" s="74">
        <v>13.113261205190179</v>
      </c>
      <c r="AI22" s="16" t="s">
        <v>159</v>
      </c>
      <c r="AJ22" s="16" t="s">
        <v>166</v>
      </c>
      <c r="AK22" s="16">
        <v>1.5504258254880134</v>
      </c>
      <c r="AL22" s="16">
        <v>10.709316753112978</v>
      </c>
      <c r="AM22" s="16">
        <v>0.66176174160197465</v>
      </c>
      <c r="AN22" s="16">
        <v>1.7653835042084565</v>
      </c>
      <c r="AO22" s="16">
        <v>0.16537761132498399</v>
      </c>
      <c r="AP22" s="16">
        <v>8.54116737659978E-2</v>
      </c>
      <c r="AQ22" s="16">
        <v>0.566380836643819</v>
      </c>
      <c r="AR22" s="16">
        <v>0.89052881927609828</v>
      </c>
      <c r="AS22" s="16">
        <v>1.9101829196425733</v>
      </c>
      <c r="AT22" s="16">
        <v>20.945724446427267</v>
      </c>
      <c r="AU22" s="16">
        <v>1.3954164599426466</v>
      </c>
      <c r="AV22" s="16">
        <v>0.19023338871110965</v>
      </c>
      <c r="AW22" s="16">
        <v>2.6805663288603534</v>
      </c>
      <c r="AX22" s="16">
        <v>13.696637086649067</v>
      </c>
      <c r="AY22" s="16">
        <v>23.854781852144267</v>
      </c>
      <c r="AZ22" s="16">
        <v>118.58958269767299</v>
      </c>
      <c r="BA22" s="16">
        <v>2.0865590747414831</v>
      </c>
      <c r="BB22" s="16">
        <v>0.63972401523945033</v>
      </c>
      <c r="BC22" s="16">
        <v>3.0817374582079569</v>
      </c>
      <c r="BD22" s="16">
        <v>2.2037139371398333</v>
      </c>
      <c r="BE22" s="16">
        <v>11.29233454563431</v>
      </c>
      <c r="BF22" s="16">
        <v>1051.4538046108366</v>
      </c>
      <c r="BG22" s="16">
        <v>28.0841516821921</v>
      </c>
      <c r="BH22" s="16">
        <v>4.6238777233248962</v>
      </c>
      <c r="BI22" s="16">
        <v>76.431153538880224</v>
      </c>
      <c r="BJ22" s="16">
        <v>45.103204601849399</v>
      </c>
      <c r="BK22" s="16">
        <v>402.13736874698071</v>
      </c>
      <c r="BL22" s="16">
        <v>35.429212021067968</v>
      </c>
      <c r="BM22" s="16">
        <v>22.315994037601829</v>
      </c>
      <c r="BN22" s="16">
        <v>15.8609571455007</v>
      </c>
      <c r="BO22" s="16">
        <v>4.5267883222706935</v>
      </c>
    </row>
    <row r="23" spans="1:67" x14ac:dyDescent="0.2">
      <c r="A23" s="16" t="s">
        <v>13</v>
      </c>
      <c r="B23" s="71" t="s">
        <v>295</v>
      </c>
      <c r="C23" s="74">
        <v>2.2700994508285302</v>
      </c>
      <c r="D23" s="74">
        <v>12.855041870274199</v>
      </c>
      <c r="E23" s="74">
        <v>14.0999338636919</v>
      </c>
      <c r="F23" s="74">
        <v>6.1891609398951859</v>
      </c>
      <c r="G23" s="74">
        <v>0.43924718103884031</v>
      </c>
      <c r="H23" s="74">
        <v>0.23000911545113101</v>
      </c>
      <c r="I23" s="74">
        <v>1.2140411554368766</v>
      </c>
      <c r="J23" s="74">
        <v>2.7447704640369235</v>
      </c>
      <c r="K23" s="74">
        <v>9.4583391423640535</v>
      </c>
      <c r="L23" s="74">
        <v>44.676597467737331</v>
      </c>
      <c r="M23" s="74">
        <v>3.2555861469786898</v>
      </c>
      <c r="N23" s="74">
        <v>0.50612202899292169</v>
      </c>
      <c r="O23" s="74">
        <v>7.3380765034807496</v>
      </c>
      <c r="P23" s="74">
        <v>30.074803946694999</v>
      </c>
      <c r="Q23" s="74">
        <v>56.156578327413733</v>
      </c>
      <c r="R23" s="74">
        <v>313.82716888025203</v>
      </c>
      <c r="S23" s="74">
        <v>7.0138495671673837</v>
      </c>
      <c r="T23" s="74">
        <v>1.8752431739033233</v>
      </c>
      <c r="U23" s="74">
        <v>12.948098497119068</v>
      </c>
      <c r="V23" s="74">
        <v>11.116432545494133</v>
      </c>
      <c r="W23" s="74">
        <v>56.692352671585944</v>
      </c>
      <c r="X23" s="74">
        <v>1121.99388518926</v>
      </c>
      <c r="Y23" s="74">
        <v>58.8354704554894</v>
      </c>
      <c r="Z23" s="74">
        <v>11.156100003655929</v>
      </c>
      <c r="AA23" s="74">
        <v>193.49498314145066</v>
      </c>
      <c r="AB23" s="74">
        <v>95.812576046121038</v>
      </c>
      <c r="AC23" s="74">
        <v>926.34323909202931</v>
      </c>
      <c r="AD23" s="74">
        <v>109.22084043272226</v>
      </c>
      <c r="AE23" s="74">
        <v>83.813866631753726</v>
      </c>
      <c r="AF23" s="74">
        <v>122.31707874600249</v>
      </c>
      <c r="AG23" s="74">
        <v>27.801989771027696</v>
      </c>
      <c r="AI23" s="16" t="s">
        <v>159</v>
      </c>
      <c r="AJ23" s="16" t="s">
        <v>166</v>
      </c>
      <c r="AK23" s="16">
        <v>2.0722761685739566</v>
      </c>
      <c r="AL23" s="16">
        <v>20.852286009790898</v>
      </c>
      <c r="AM23" s="16">
        <v>22.735566310837896</v>
      </c>
      <c r="AN23" s="16">
        <v>3.7784573521019067</v>
      </c>
      <c r="AO23" s="16">
        <v>0.2983069955335107</v>
      </c>
      <c r="AP23" s="16">
        <v>0.14735013945161199</v>
      </c>
      <c r="AQ23" s="16">
        <v>0.44746759689200633</v>
      </c>
      <c r="AR23" s="16">
        <v>0.73212592832088841</v>
      </c>
      <c r="AS23" s="16">
        <v>3.6274178962998662</v>
      </c>
      <c r="AT23" s="16">
        <v>56.675481841300133</v>
      </c>
      <c r="AU23" s="16">
        <v>4.6982555308754437</v>
      </c>
      <c r="AV23" s="16">
        <v>0.59308254709047603</v>
      </c>
      <c r="AW23" s="16">
        <v>8.6125449204247051</v>
      </c>
      <c r="AX23" s="16">
        <v>22.558575727041333</v>
      </c>
      <c r="AY23" s="16">
        <v>67.7550959155231</v>
      </c>
      <c r="AZ23" s="16">
        <v>147.58317947107034</v>
      </c>
      <c r="BA23" s="16">
        <v>5.8882688745113674</v>
      </c>
      <c r="BB23" s="16">
        <v>1.6133752549300266</v>
      </c>
      <c r="BC23" s="16">
        <v>11.049725122600366</v>
      </c>
      <c r="BD23" s="16">
        <v>8.1555144234287784</v>
      </c>
      <c r="BE23" s="16">
        <v>41.161382596192531</v>
      </c>
      <c r="BF23" s="16">
        <v>1060.1634711050167</v>
      </c>
      <c r="BG23" s="16">
        <v>52.544399160772464</v>
      </c>
      <c r="BH23" s="16">
        <v>12.232081651537234</v>
      </c>
      <c r="BI23" s="16">
        <v>215.30664408104266</v>
      </c>
      <c r="BJ23" s="16">
        <v>181.11676709925368</v>
      </c>
      <c r="BK23" s="16">
        <v>1078.8465318812766</v>
      </c>
      <c r="BL23" s="16">
        <v>59.362249857344104</v>
      </c>
      <c r="BM23" s="16">
        <v>104.13598565786349</v>
      </c>
      <c r="BN23" s="16">
        <v>37.958381388684401</v>
      </c>
      <c r="BO23" s="16">
        <v>18.997513126137633</v>
      </c>
    </row>
    <row r="24" spans="1:67" x14ac:dyDescent="0.2">
      <c r="A24" s="16" t="s">
        <v>13</v>
      </c>
      <c r="B24" s="71" t="s">
        <v>295</v>
      </c>
      <c r="C24" s="74">
        <v>1.9530990307082565</v>
      </c>
      <c r="D24" s="74">
        <v>11.030453634244466</v>
      </c>
      <c r="E24" s="74">
        <v>17.292406826957933</v>
      </c>
      <c r="F24" s="74">
        <v>5.7750089244925107</v>
      </c>
      <c r="G24" s="74">
        <v>0.44347847721505301</v>
      </c>
      <c r="H24" s="74">
        <v>0.22833845646297202</v>
      </c>
      <c r="I24" s="74">
        <v>1.4422642081389565</v>
      </c>
      <c r="J24" s="74">
        <v>4.5643529518174866</v>
      </c>
      <c r="K24" s="74">
        <v>11.434561883281207</v>
      </c>
      <c r="L24" s="74">
        <v>41.313794345262465</v>
      </c>
      <c r="M24" s="74">
        <v>3.1709008968957435</v>
      </c>
      <c r="N24" s="74">
        <v>0.50299935017901332</v>
      </c>
      <c r="O24" s="74">
        <v>6.6614364320838471</v>
      </c>
      <c r="P24" s="74">
        <v>34.158825159147163</v>
      </c>
      <c r="Q24" s="74">
        <v>51.190111023643198</v>
      </c>
      <c r="R24" s="74">
        <v>243.22838825822768</v>
      </c>
      <c r="S24" s="74">
        <v>5.8965246141994294</v>
      </c>
      <c r="T24" s="74">
        <v>1.7299353250544633</v>
      </c>
      <c r="U24" s="74">
        <v>10.860436960716028</v>
      </c>
      <c r="V24" s="74">
        <v>10.895463532563037</v>
      </c>
      <c r="W24" s="74">
        <v>39.628158503589901</v>
      </c>
      <c r="X24" s="74">
        <v>964.8711762042027</v>
      </c>
      <c r="Y24" s="74">
        <v>45.003363763879527</v>
      </c>
      <c r="Z24" s="74">
        <v>8.9404490647857333</v>
      </c>
      <c r="AA24" s="74">
        <v>136.93984565916699</v>
      </c>
      <c r="AB24" s="74">
        <v>72.898971550258494</v>
      </c>
      <c r="AC24" s="74">
        <v>588.49614959535859</v>
      </c>
      <c r="AD24" s="74">
        <v>97.97496371126158</v>
      </c>
      <c r="AE24" s="74">
        <v>72.435305788317578</v>
      </c>
      <c r="AF24" s="74">
        <v>103.95464614688861</v>
      </c>
      <c r="AG24" s="74">
        <v>22.290556424716737</v>
      </c>
      <c r="AI24" s="16" t="s">
        <v>13</v>
      </c>
      <c r="AJ24" s="16" t="s">
        <v>166</v>
      </c>
      <c r="AK24" s="16">
        <v>2.2203227193126969</v>
      </c>
      <c r="AL24" s="16">
        <v>14.595760023987133</v>
      </c>
      <c r="AM24" s="16">
        <v>16.920226700420599</v>
      </c>
      <c r="AN24" s="16">
        <v>6.4580963282178336</v>
      </c>
      <c r="AO24" s="16">
        <v>0.69955964891904809</v>
      </c>
      <c r="AP24" s="16">
        <v>0.59284630994758769</v>
      </c>
      <c r="AQ24" s="16">
        <v>1.7866636340190765</v>
      </c>
      <c r="AR24" s="16">
        <v>4.0186640684452035</v>
      </c>
      <c r="AS24" s="16">
        <v>12.372787049474985</v>
      </c>
      <c r="AT24" s="16">
        <v>46.068194980431336</v>
      </c>
      <c r="AU24" s="16">
        <v>3.58361206841818</v>
      </c>
      <c r="AV24" s="16">
        <v>0.75451944871319909</v>
      </c>
      <c r="AW24" s="16">
        <v>9.7294811529082121</v>
      </c>
      <c r="AX24" s="16">
        <v>36.684282826312831</v>
      </c>
      <c r="AY24" s="16">
        <v>74.986022465412205</v>
      </c>
      <c r="AZ24" s="16">
        <v>263.37085312344067</v>
      </c>
      <c r="BA24" s="16">
        <v>5.5528037536045742</v>
      </c>
      <c r="BB24" s="16">
        <v>1.5522028902383831</v>
      </c>
      <c r="BC24" s="16">
        <v>10.616911446234896</v>
      </c>
      <c r="BD24" s="16">
        <v>9.736431022480124</v>
      </c>
      <c r="BE24" s="16">
        <v>46.931271649200333</v>
      </c>
      <c r="BF24" s="16">
        <v>1050.2112251674093</v>
      </c>
      <c r="BG24" s="16">
        <v>48.427872699681195</v>
      </c>
      <c r="BH24" s="16">
        <v>8.2781598547834268</v>
      </c>
      <c r="BI24" s="16">
        <v>138.629246909302</v>
      </c>
      <c r="BJ24" s="16">
        <v>73.818802406413894</v>
      </c>
      <c r="BK24" s="16">
        <v>703.39781685715514</v>
      </c>
      <c r="BL24" s="16">
        <v>87.562108508988501</v>
      </c>
      <c r="BM24" s="16">
        <v>68.243541930883836</v>
      </c>
      <c r="BN24" s="16">
        <v>98.95683964730172</v>
      </c>
      <c r="BO24" s="16">
        <v>19.030984624651968</v>
      </c>
    </row>
    <row r="25" spans="1:67" x14ac:dyDescent="0.2">
      <c r="AI25" s="16" t="s">
        <v>13</v>
      </c>
      <c r="AJ25" s="16" t="s">
        <v>166</v>
      </c>
      <c r="AK25" s="16">
        <v>1.6643266921612667</v>
      </c>
      <c r="AL25" s="16">
        <v>9.3809676439692193</v>
      </c>
      <c r="AM25" s="16">
        <v>12.91373143161834</v>
      </c>
      <c r="AN25" s="16">
        <v>5.940626695670173</v>
      </c>
      <c r="AO25" s="16">
        <v>0.54013577980012339</v>
      </c>
      <c r="AP25" s="16">
        <v>0.30467143629143234</v>
      </c>
      <c r="AQ25" s="16">
        <v>2.258113728582233</v>
      </c>
      <c r="AR25" s="16">
        <v>7.2816745971670365</v>
      </c>
      <c r="AS25" s="16">
        <v>17.387578469033166</v>
      </c>
      <c r="AT25" s="16">
        <v>37.778450091086832</v>
      </c>
      <c r="AU25" s="16">
        <v>2.9668327545713962</v>
      </c>
      <c r="AV25" s="16">
        <v>0.61105394189757833</v>
      </c>
      <c r="AW25" s="16">
        <v>10.090335091476511</v>
      </c>
      <c r="AX25" s="16">
        <v>43.006712151221798</v>
      </c>
      <c r="AY25" s="16">
        <v>71.662237538777958</v>
      </c>
      <c r="AZ25" s="16">
        <v>183.44055312440102</v>
      </c>
      <c r="BA25" s="16">
        <v>3.8446772185147569</v>
      </c>
      <c r="BB25" s="16">
        <v>1.2394658568380299</v>
      </c>
      <c r="BC25" s="16">
        <v>8.8644970217483472</v>
      </c>
      <c r="BD25" s="16">
        <v>8.8988853151663463</v>
      </c>
      <c r="BE25" s="16">
        <v>34.480263335806605</v>
      </c>
      <c r="BF25" s="16">
        <v>919.85141511979202</v>
      </c>
      <c r="BG25" s="16">
        <v>30.466750243921336</v>
      </c>
      <c r="BH25" s="16">
        <v>6.4161476570153679</v>
      </c>
      <c r="BI25" s="16">
        <v>98.317093387267278</v>
      </c>
      <c r="BJ25" s="16">
        <v>72.497188066025629</v>
      </c>
      <c r="BK25" s="16">
        <v>442.11472129660433</v>
      </c>
      <c r="BL25" s="16">
        <v>80.857136184655971</v>
      </c>
      <c r="BM25" s="16">
        <v>60.722486922649132</v>
      </c>
      <c r="BN25" s="16">
        <v>56.119726128129599</v>
      </c>
      <c r="BO25" s="16">
        <v>12.013077245763499</v>
      </c>
    </row>
    <row r="26" spans="1:67" s="78" customFormat="1" ht="12" x14ac:dyDescent="0.15">
      <c r="A26" s="78" t="s">
        <v>932</v>
      </c>
      <c r="AH26" s="65"/>
      <c r="AI26" s="16" t="s">
        <v>13</v>
      </c>
      <c r="AJ26" s="16" t="s">
        <v>166</v>
      </c>
      <c r="AK26" s="16">
        <v>1.2522114412268133</v>
      </c>
      <c r="AL26" s="16">
        <v>7.405634099234697</v>
      </c>
      <c r="AM26" s="16">
        <v>37.283742384420002</v>
      </c>
      <c r="AN26" s="16">
        <v>2.3425849646373798</v>
      </c>
      <c r="AO26" s="16">
        <v>0.2151506567611193</v>
      </c>
      <c r="AP26" s="16">
        <v>0.16193345442277399</v>
      </c>
      <c r="AQ26" s="16">
        <v>0.7756922907221574</v>
      </c>
      <c r="AR26" s="16">
        <v>2.1826245372651329</v>
      </c>
      <c r="AS26" s="16">
        <v>5.4239048717226233</v>
      </c>
      <c r="AT26" s="16">
        <v>33.043204713948136</v>
      </c>
      <c r="AU26" s="16">
        <v>2.8425001210519234</v>
      </c>
      <c r="AV26" s="16">
        <v>0.45050268302688595</v>
      </c>
      <c r="AW26" s="16">
        <v>6.8316946729737573</v>
      </c>
      <c r="AX26" s="16">
        <v>30.108592004677799</v>
      </c>
      <c r="AY26" s="16">
        <v>59.881849625965337</v>
      </c>
      <c r="AZ26" s="16">
        <v>31.508037070363468</v>
      </c>
      <c r="BA26" s="16">
        <v>0.82634606548552725</v>
      </c>
      <c r="BB26" s="16">
        <v>0.45071348864528932</v>
      </c>
      <c r="BC26" s="16">
        <v>2.0411939486309767</v>
      </c>
      <c r="BD26" s="16">
        <v>4.4451416594865236</v>
      </c>
      <c r="BE26" s="16">
        <v>8.729975116359336</v>
      </c>
      <c r="BF26" s="16">
        <v>573.10716415136596</v>
      </c>
      <c r="BG26" s="16">
        <v>17.3934416236083</v>
      </c>
      <c r="BH26" s="16">
        <v>3.4389854420257939</v>
      </c>
      <c r="BI26" s="16">
        <v>33.13369123412793</v>
      </c>
      <c r="BJ26" s="16">
        <v>36.015867733644264</v>
      </c>
      <c r="BK26" s="16">
        <v>137.82121253881766</v>
      </c>
      <c r="BL26" s="16">
        <v>152.64110401171101</v>
      </c>
      <c r="BM26" s="16">
        <v>137.57601203332035</v>
      </c>
      <c r="BN26" s="16">
        <v>216.65618917565635</v>
      </c>
      <c r="BO26" s="16">
        <v>52.489208859047729</v>
      </c>
    </row>
    <row r="27" spans="1:67" s="80" customFormat="1" ht="12" x14ac:dyDescent="0.15">
      <c r="A27" s="79" t="s">
        <v>296</v>
      </c>
      <c r="AH27" s="73"/>
      <c r="AI27" s="16" t="s">
        <v>13</v>
      </c>
      <c r="AJ27" s="16" t="s">
        <v>166</v>
      </c>
      <c r="AK27" s="16">
        <v>2.0224654899151298</v>
      </c>
      <c r="AL27" s="16">
        <v>9.9913253332264365</v>
      </c>
      <c r="AM27" s="16">
        <v>1.4353270499849</v>
      </c>
      <c r="AN27" s="16">
        <v>3.5671447460559698</v>
      </c>
      <c r="AO27" s="16">
        <v>0.25407404768352165</v>
      </c>
      <c r="AP27" s="16">
        <v>0.1117928230239892</v>
      </c>
      <c r="AQ27" s="16">
        <v>0.97443316789683199</v>
      </c>
      <c r="AR27" s="16">
        <v>2.3222468244005463</v>
      </c>
      <c r="AS27" s="16">
        <v>5.0374819037763308</v>
      </c>
      <c r="AT27" s="16">
        <v>28.135986465737066</v>
      </c>
      <c r="AU27" s="16">
        <v>1.4430821375497767</v>
      </c>
      <c r="AV27" s="16">
        <v>0.19293238287037565</v>
      </c>
      <c r="AW27" s="16">
        <v>2.8134978805225366</v>
      </c>
      <c r="AX27" s="16">
        <v>17.992564189861934</v>
      </c>
      <c r="AY27" s="16">
        <v>25.755134687754833</v>
      </c>
      <c r="AZ27" s="16">
        <v>207.74836181355533</v>
      </c>
      <c r="BA27" s="16">
        <v>4.2285437634800136</v>
      </c>
      <c r="BB27" s="16">
        <v>1.1599335319484441</v>
      </c>
      <c r="BC27" s="16">
        <v>6.2417173054113562</v>
      </c>
      <c r="BD27" s="16">
        <v>4.702680080893427</v>
      </c>
      <c r="BE27" s="16">
        <v>25.477904018573867</v>
      </c>
      <c r="BF27" s="16">
        <v>840.82134212155358</v>
      </c>
      <c r="BG27" s="16">
        <v>35.507342676131067</v>
      </c>
      <c r="BH27" s="16">
        <v>6.4674027139208663</v>
      </c>
      <c r="BI27" s="16">
        <v>90.326619559005692</v>
      </c>
      <c r="BJ27" s="16">
        <v>49.408818140240193</v>
      </c>
      <c r="BK27" s="16">
        <v>473.40179488927532</v>
      </c>
      <c r="BL27" s="16">
        <v>50.832319094548332</v>
      </c>
      <c r="BM27" s="16">
        <v>37.115974627909061</v>
      </c>
      <c r="BN27" s="16">
        <v>25.594744442227167</v>
      </c>
      <c r="BO27" s="16">
        <v>8.6306684156948599</v>
      </c>
    </row>
    <row r="28" spans="1:67" x14ac:dyDescent="0.2">
      <c r="A28" s="81" t="s">
        <v>297</v>
      </c>
      <c r="AI28" s="16" t="s">
        <v>13</v>
      </c>
      <c r="AJ28" s="16" t="s">
        <v>166</v>
      </c>
      <c r="AK28" s="16">
        <v>1.1900181274208512</v>
      </c>
      <c r="AL28" s="16">
        <v>8.7143803931271844</v>
      </c>
      <c r="AM28" s="16">
        <v>10.6649162459164</v>
      </c>
      <c r="AN28" s="16">
        <v>4.1705712474757668</v>
      </c>
      <c r="AO28" s="16">
        <v>0.27499030297824301</v>
      </c>
      <c r="AP28" s="16">
        <v>0.17514965732350865</v>
      </c>
      <c r="AQ28" s="16">
        <v>0.57959640154890901</v>
      </c>
      <c r="AR28" s="16">
        <v>1.4747723922184901</v>
      </c>
      <c r="AS28" s="16">
        <v>4.7954835109534697</v>
      </c>
      <c r="AT28" s="16">
        <v>37.988906853140833</v>
      </c>
      <c r="AU28" s="16">
        <v>1.8831039978218798</v>
      </c>
      <c r="AV28" s="16">
        <v>0.30289555307159666</v>
      </c>
      <c r="AW28" s="16">
        <v>4.089573596130923</v>
      </c>
      <c r="AX28" s="16">
        <v>15.146791820837199</v>
      </c>
      <c r="AY28" s="16">
        <v>29.110203331022433</v>
      </c>
      <c r="AZ28" s="16">
        <v>142.16604276075833</v>
      </c>
      <c r="BA28" s="16">
        <v>4.93758217567248</v>
      </c>
      <c r="BB28" s="16">
        <v>1.5968933824584033</v>
      </c>
      <c r="BC28" s="16">
        <v>11.438580223132901</v>
      </c>
      <c r="BD28" s="16">
        <v>11.407654220486767</v>
      </c>
      <c r="BE28" s="16">
        <v>40.744170266986401</v>
      </c>
      <c r="BF28" s="16">
        <v>669.50985354277702</v>
      </c>
      <c r="BG28" s="16">
        <v>24.598952372138331</v>
      </c>
      <c r="BH28" s="16">
        <v>6.5341236227396307</v>
      </c>
      <c r="BI28" s="16">
        <v>93.898761328615834</v>
      </c>
      <c r="BJ28" s="16">
        <v>94.538139270297435</v>
      </c>
      <c r="BK28" s="16">
        <v>374.20904123142162</v>
      </c>
      <c r="BL28" s="16">
        <v>42.603679237969835</v>
      </c>
      <c r="BM28" s="16">
        <v>46.306013525121728</v>
      </c>
      <c r="BN28" s="16">
        <v>27.187650364599666</v>
      </c>
      <c r="BO28" s="16">
        <v>13.732627407253736</v>
      </c>
    </row>
    <row r="29" spans="1:67" x14ac:dyDescent="0.2">
      <c r="A29" s="82" t="s">
        <v>16</v>
      </c>
      <c r="B29" s="82" t="s">
        <v>17</v>
      </c>
      <c r="C29" s="82" t="s">
        <v>18</v>
      </c>
    </row>
    <row r="30" spans="1:67" x14ac:dyDescent="0.2">
      <c r="A30" s="83" t="s">
        <v>19</v>
      </c>
      <c r="B30" s="84">
        <v>173728156932332</v>
      </c>
      <c r="C30" s="84">
        <v>560413409459134</v>
      </c>
      <c r="AI30" s="78" t="s">
        <v>934</v>
      </c>
    </row>
    <row r="31" spans="1:67" x14ac:dyDescent="0.2">
      <c r="A31" s="83" t="s">
        <v>20</v>
      </c>
      <c r="B31" s="84">
        <v>747477244102573</v>
      </c>
      <c r="C31" s="84">
        <v>241121691645991</v>
      </c>
      <c r="AI31" s="78" t="s">
        <v>298</v>
      </c>
    </row>
    <row r="32" spans="1:67" x14ac:dyDescent="0.2">
      <c r="A32" s="83" t="s">
        <v>21</v>
      </c>
      <c r="B32" s="84">
        <v>319557056278995</v>
      </c>
      <c r="C32" s="84">
        <v>103082921380321</v>
      </c>
      <c r="AI32" s="15" t="s">
        <v>297</v>
      </c>
    </row>
    <row r="33" spans="1:37" x14ac:dyDescent="0.2">
      <c r="A33" s="83" t="s">
        <v>22</v>
      </c>
      <c r="B33" s="84">
        <v>140156676660709</v>
      </c>
      <c r="C33" s="84">
        <v>452118311808738</v>
      </c>
      <c r="AI33" s="82" t="s">
        <v>16</v>
      </c>
      <c r="AJ33" s="82" t="s">
        <v>17</v>
      </c>
      <c r="AK33" s="82" t="s">
        <v>18</v>
      </c>
    </row>
    <row r="34" spans="1:37" x14ac:dyDescent="0.2">
      <c r="A34" s="83" t="s">
        <v>24</v>
      </c>
      <c r="B34" s="85" t="s">
        <v>299</v>
      </c>
      <c r="C34" s="84">
        <v>191617207974207</v>
      </c>
      <c r="AI34" s="82" t="s">
        <v>19</v>
      </c>
      <c r="AJ34" s="84">
        <v>147279258078402</v>
      </c>
      <c r="AK34" s="84">
        <v>475094380898071</v>
      </c>
    </row>
    <row r="35" spans="1:37" x14ac:dyDescent="0.2">
      <c r="A35" s="83" t="s">
        <v>27</v>
      </c>
      <c r="B35" s="85" t="s">
        <v>300</v>
      </c>
      <c r="C35" s="84">
        <v>128442687219094</v>
      </c>
      <c r="AI35" s="82" t="s">
        <v>20</v>
      </c>
      <c r="AJ35" s="84">
        <v>882756362362189</v>
      </c>
      <c r="AK35" s="84">
        <v>284760116891029</v>
      </c>
    </row>
    <row r="36" spans="1:37" x14ac:dyDescent="0.2">
      <c r="A36" s="83" t="s">
        <v>30</v>
      </c>
      <c r="B36" s="85" t="s">
        <v>301</v>
      </c>
      <c r="C36" s="85" t="s">
        <v>302</v>
      </c>
      <c r="AI36" s="82" t="s">
        <v>21</v>
      </c>
      <c r="AJ36" s="84">
        <v>436836789405337</v>
      </c>
      <c r="AK36" s="84">
        <v>14091509335656</v>
      </c>
    </row>
    <row r="37" spans="1:37" x14ac:dyDescent="0.2">
      <c r="A37" s="83" t="s">
        <v>33</v>
      </c>
      <c r="B37" s="85" t="s">
        <v>303</v>
      </c>
      <c r="C37" s="85" t="s">
        <v>304</v>
      </c>
      <c r="AI37" s="82" t="s">
        <v>22</v>
      </c>
      <c r="AJ37" s="84">
        <v>132358150199072</v>
      </c>
      <c r="AK37" s="84">
        <v>426961774835716</v>
      </c>
    </row>
    <row r="38" spans="1:37" x14ac:dyDescent="0.2">
      <c r="A38" s="83" t="s">
        <v>36</v>
      </c>
      <c r="B38" s="85" t="s">
        <v>305</v>
      </c>
      <c r="C38" s="85" t="s">
        <v>306</v>
      </c>
      <c r="AI38" s="82" t="s">
        <v>24</v>
      </c>
      <c r="AJ38" s="85" t="s">
        <v>307</v>
      </c>
      <c r="AK38" s="84">
        <v>202692999525653</v>
      </c>
    </row>
    <row r="39" spans="1:37" x14ac:dyDescent="0.2">
      <c r="A39" s="83" t="s">
        <v>101</v>
      </c>
      <c r="B39" s="85" t="s">
        <v>308</v>
      </c>
      <c r="C39" s="85" t="s">
        <v>309</v>
      </c>
      <c r="AI39" s="82" t="s">
        <v>27</v>
      </c>
      <c r="AJ39" s="85" t="s">
        <v>310</v>
      </c>
      <c r="AK39" s="84">
        <v>11386732993402</v>
      </c>
    </row>
    <row r="40" spans="1:37" x14ac:dyDescent="0.2">
      <c r="A40" s="83" t="s">
        <v>104</v>
      </c>
      <c r="B40" s="85" t="s">
        <v>311</v>
      </c>
      <c r="C40" s="85" t="s">
        <v>312</v>
      </c>
      <c r="AI40" s="82" t="s">
        <v>30</v>
      </c>
      <c r="AJ40" s="85" t="s">
        <v>313</v>
      </c>
      <c r="AK40" s="85" t="s">
        <v>314</v>
      </c>
    </row>
    <row r="41" spans="1:37" x14ac:dyDescent="0.2">
      <c r="A41" s="83" t="s">
        <v>107</v>
      </c>
      <c r="B41" s="85" t="s">
        <v>315</v>
      </c>
      <c r="C41" s="85" t="s">
        <v>316</v>
      </c>
      <c r="AI41" s="82" t="s">
        <v>33</v>
      </c>
      <c r="AJ41" s="85" t="s">
        <v>317</v>
      </c>
      <c r="AK41" s="85" t="s">
        <v>318</v>
      </c>
    </row>
    <row r="42" spans="1:37" x14ac:dyDescent="0.2">
      <c r="A42" s="83" t="s">
        <v>110</v>
      </c>
      <c r="B42" s="85" t="s">
        <v>319</v>
      </c>
      <c r="C42" s="85" t="s">
        <v>320</v>
      </c>
      <c r="AI42" s="82" t="s">
        <v>36</v>
      </c>
      <c r="AJ42" s="85" t="s">
        <v>321</v>
      </c>
      <c r="AK42" s="85" t="s">
        <v>322</v>
      </c>
    </row>
    <row r="43" spans="1:37" x14ac:dyDescent="0.2">
      <c r="A43" s="83" t="s">
        <v>113</v>
      </c>
      <c r="B43" s="85" t="s">
        <v>323</v>
      </c>
      <c r="C43" s="85" t="s">
        <v>324</v>
      </c>
      <c r="AI43" s="82" t="s">
        <v>101</v>
      </c>
      <c r="AJ43" s="85" t="s">
        <v>325</v>
      </c>
      <c r="AK43" s="85" t="s">
        <v>326</v>
      </c>
    </row>
    <row r="44" spans="1:37" x14ac:dyDescent="0.2">
      <c r="A44" s="83" t="s">
        <v>116</v>
      </c>
      <c r="B44" s="85" t="s">
        <v>327</v>
      </c>
      <c r="C44" s="85" t="s">
        <v>328</v>
      </c>
      <c r="AI44" s="82" t="s">
        <v>104</v>
      </c>
      <c r="AJ44" s="85" t="s">
        <v>329</v>
      </c>
      <c r="AK44" s="85" t="s">
        <v>330</v>
      </c>
    </row>
    <row r="45" spans="1:37" x14ac:dyDescent="0.2">
      <c r="A45" s="83" t="s">
        <v>119</v>
      </c>
      <c r="B45" s="85" t="s">
        <v>331</v>
      </c>
      <c r="C45" s="85" t="s">
        <v>332</v>
      </c>
      <c r="AI45" s="82" t="s">
        <v>107</v>
      </c>
      <c r="AJ45" s="85" t="s">
        <v>333</v>
      </c>
      <c r="AK45" s="85" t="s">
        <v>334</v>
      </c>
    </row>
    <row r="46" spans="1:37" x14ac:dyDescent="0.2">
      <c r="A46" s="83" t="s">
        <v>122</v>
      </c>
      <c r="B46" s="85" t="s">
        <v>335</v>
      </c>
      <c r="C46" s="85" t="s">
        <v>336</v>
      </c>
      <c r="AI46" s="82" t="s">
        <v>110</v>
      </c>
      <c r="AJ46" s="85" t="s">
        <v>337</v>
      </c>
      <c r="AK46" s="85" t="s">
        <v>338</v>
      </c>
    </row>
    <row r="47" spans="1:37" x14ac:dyDescent="0.2">
      <c r="A47" s="83" t="s">
        <v>125</v>
      </c>
      <c r="B47" s="85" t="s">
        <v>339</v>
      </c>
      <c r="C47" s="85" t="s">
        <v>340</v>
      </c>
      <c r="AI47" s="82" t="s">
        <v>113</v>
      </c>
      <c r="AJ47" s="85" t="s">
        <v>341</v>
      </c>
      <c r="AK47" s="85" t="s">
        <v>342</v>
      </c>
    </row>
    <row r="48" spans="1:37" x14ac:dyDescent="0.2">
      <c r="A48" s="83" t="s">
        <v>343</v>
      </c>
      <c r="B48" s="85" t="s">
        <v>344</v>
      </c>
      <c r="C48" s="85" t="s">
        <v>345</v>
      </c>
      <c r="AI48" s="82" t="s">
        <v>116</v>
      </c>
      <c r="AJ48" s="85" t="s">
        <v>346</v>
      </c>
      <c r="AK48" s="85" t="s">
        <v>347</v>
      </c>
    </row>
    <row r="49" spans="1:37" x14ac:dyDescent="0.2">
      <c r="A49" s="83" t="s">
        <v>348</v>
      </c>
      <c r="B49" s="85" t="s">
        <v>349</v>
      </c>
      <c r="C49" s="85" t="s">
        <v>350</v>
      </c>
      <c r="AI49" s="82" t="s">
        <v>119</v>
      </c>
      <c r="AJ49" s="85" t="s">
        <v>351</v>
      </c>
      <c r="AK49" s="85" t="s">
        <v>352</v>
      </c>
    </row>
    <row r="50" spans="1:37" x14ac:dyDescent="0.2">
      <c r="A50" s="83" t="s">
        <v>353</v>
      </c>
      <c r="B50" s="85" t="s">
        <v>354</v>
      </c>
      <c r="C50" s="85" t="s">
        <v>355</v>
      </c>
      <c r="AI50" s="82" t="s">
        <v>122</v>
      </c>
      <c r="AJ50" s="85" t="s">
        <v>356</v>
      </c>
      <c r="AK50" s="85" t="s">
        <v>357</v>
      </c>
    </row>
    <row r="51" spans="1:37" x14ac:dyDescent="0.2">
      <c r="A51" s="83" t="s">
        <v>358</v>
      </c>
      <c r="B51" s="86">
        <v>2.4537691635151898E-18</v>
      </c>
      <c r="C51" s="86">
        <v>7.9153843984361099E-18</v>
      </c>
      <c r="AI51" s="82" t="s">
        <v>125</v>
      </c>
      <c r="AJ51" s="85" t="s">
        <v>359</v>
      </c>
      <c r="AK51" s="85" t="s">
        <v>360</v>
      </c>
    </row>
    <row r="52" spans="1:37" x14ac:dyDescent="0.2">
      <c r="AI52" s="82" t="s">
        <v>343</v>
      </c>
      <c r="AJ52" s="85" t="s">
        <v>361</v>
      </c>
      <c r="AK52" s="85" t="s">
        <v>362</v>
      </c>
    </row>
    <row r="53" spans="1:37" x14ac:dyDescent="0.2">
      <c r="A53" s="81" t="s">
        <v>39</v>
      </c>
      <c r="AI53" s="82" t="s">
        <v>348</v>
      </c>
      <c r="AJ53" s="85" t="s">
        <v>363</v>
      </c>
      <c r="AK53" s="85" t="s">
        <v>364</v>
      </c>
    </row>
    <row r="54" spans="1:37" x14ac:dyDescent="0.2">
      <c r="AI54" s="82" t="s">
        <v>353</v>
      </c>
      <c r="AJ54" s="85" t="s">
        <v>365</v>
      </c>
      <c r="AK54" s="85" t="s">
        <v>366</v>
      </c>
    </row>
    <row r="55" spans="1:37" x14ac:dyDescent="0.2">
      <c r="AI55" s="82" t="s">
        <v>358</v>
      </c>
      <c r="AJ55" s="85" t="s">
        <v>367</v>
      </c>
      <c r="AK55" s="85" t="s">
        <v>368</v>
      </c>
    </row>
    <row r="56" spans="1:37" x14ac:dyDescent="0.2">
      <c r="AI56" s="82" t="s">
        <v>369</v>
      </c>
      <c r="AJ56" s="85" t="s">
        <v>370</v>
      </c>
      <c r="AK56" s="85" t="s">
        <v>371</v>
      </c>
    </row>
    <row r="57" spans="1:37" x14ac:dyDescent="0.2">
      <c r="AI57" s="82" t="s">
        <v>372</v>
      </c>
      <c r="AJ57" s="85" t="s">
        <v>373</v>
      </c>
      <c r="AK57" s="85" t="s">
        <v>374</v>
      </c>
    </row>
    <row r="58" spans="1:37" x14ac:dyDescent="0.2">
      <c r="AI58" s="82" t="s">
        <v>375</v>
      </c>
      <c r="AJ58" s="85" t="s">
        <v>376</v>
      </c>
      <c r="AK58" s="85" t="s">
        <v>377</v>
      </c>
    </row>
    <row r="59" spans="1:37" x14ac:dyDescent="0.2">
      <c r="AI59" s="82" t="s">
        <v>378</v>
      </c>
      <c r="AJ59" s="86">
        <v>7.9785541759150799E-18</v>
      </c>
      <c r="AK59" s="86">
        <v>2.573727153521E-19</v>
      </c>
    </row>
    <row r="61" spans="1:37" x14ac:dyDescent="0.2">
      <c r="AI61" s="87" t="s">
        <v>39</v>
      </c>
    </row>
    <row r="68" spans="1:35" x14ac:dyDescent="0.2">
      <c r="A68" s="66" t="s">
        <v>211</v>
      </c>
    </row>
    <row r="75" spans="1:35" x14ac:dyDescent="0.2">
      <c r="AI75" s="15" t="s">
        <v>211</v>
      </c>
    </row>
    <row r="92" spans="1:44" s="78" customFormat="1" ht="12" x14ac:dyDescent="0.15">
      <c r="A92" s="78" t="s">
        <v>933</v>
      </c>
      <c r="AH92" s="65"/>
      <c r="AI92" s="16"/>
      <c r="AJ92" s="16"/>
      <c r="AK92" s="16"/>
      <c r="AL92" s="16"/>
      <c r="AM92" s="16"/>
      <c r="AN92" s="16"/>
      <c r="AO92" s="16"/>
      <c r="AP92" s="16"/>
      <c r="AQ92" s="16"/>
      <c r="AR92" s="16"/>
    </row>
    <row r="93" spans="1:44" x14ac:dyDescent="0.2">
      <c r="A93" s="88" t="s">
        <v>40</v>
      </c>
      <c r="B93" s="88" t="s">
        <v>1</v>
      </c>
      <c r="C93" s="88" t="s">
        <v>212</v>
      </c>
      <c r="D93" s="88" t="s">
        <v>42</v>
      </c>
      <c r="E93" s="88" t="s">
        <v>213</v>
      </c>
      <c r="F93" s="88" t="s">
        <v>43</v>
      </c>
      <c r="G93" s="88" t="s">
        <v>44</v>
      </c>
      <c r="H93" s="88" t="s">
        <v>45</v>
      </c>
      <c r="I93" s="88" t="s">
        <v>46</v>
      </c>
      <c r="J93" s="88" t="s">
        <v>47</v>
      </c>
    </row>
    <row r="94" spans="1:44" x14ac:dyDescent="0.2">
      <c r="A94" s="16" t="s">
        <v>55</v>
      </c>
      <c r="B94" s="16" t="s">
        <v>13</v>
      </c>
      <c r="C94" s="16" t="s">
        <v>214</v>
      </c>
      <c r="D94" s="16" t="s">
        <v>215</v>
      </c>
      <c r="E94" s="16">
        <v>0</v>
      </c>
      <c r="F94" s="16">
        <v>-0.4066512961604013</v>
      </c>
      <c r="G94" s="16">
        <v>0.1002858009485726</v>
      </c>
      <c r="H94" s="16">
        <v>14</v>
      </c>
      <c r="I94" s="16">
        <v>-4.0549239504896173</v>
      </c>
      <c r="J94" s="16">
        <v>1.1818108596354439E-3</v>
      </c>
    </row>
    <row r="95" spans="1:44" x14ac:dyDescent="0.2">
      <c r="A95" s="16" t="s">
        <v>154</v>
      </c>
      <c r="B95" s="16" t="s">
        <v>13</v>
      </c>
      <c r="C95" s="16" t="s">
        <v>214</v>
      </c>
      <c r="D95" s="16" t="s">
        <v>215</v>
      </c>
      <c r="E95" s="16">
        <v>0</v>
      </c>
      <c r="F95" s="16">
        <v>0.21708311309243269</v>
      </c>
      <c r="G95" s="16">
        <v>6.6043744864125412E-2</v>
      </c>
      <c r="H95" s="16">
        <v>14</v>
      </c>
      <c r="I95" s="16">
        <v>3.2869594772229682</v>
      </c>
      <c r="J95" s="16">
        <v>5.4006111715296703E-3</v>
      </c>
    </row>
    <row r="96" spans="1:44" x14ac:dyDescent="0.2">
      <c r="A96" s="16" t="s">
        <v>135</v>
      </c>
      <c r="B96" s="16" t="s">
        <v>13</v>
      </c>
      <c r="C96" s="16" t="s">
        <v>214</v>
      </c>
      <c r="D96" s="16" t="s">
        <v>215</v>
      </c>
      <c r="E96" s="16">
        <v>0</v>
      </c>
      <c r="F96" s="16">
        <v>0.31595386209489562</v>
      </c>
      <c r="G96" s="16">
        <v>9.7576880175902755E-2</v>
      </c>
      <c r="H96" s="16">
        <v>14</v>
      </c>
      <c r="I96" s="16">
        <v>3.237999222001386</v>
      </c>
      <c r="J96" s="16">
        <v>5.953145080027946E-3</v>
      </c>
    </row>
    <row r="97" spans="1:10" x14ac:dyDescent="0.2">
      <c r="A97" s="16" t="s">
        <v>143</v>
      </c>
      <c r="B97" s="16" t="s">
        <v>13</v>
      </c>
      <c r="C97" s="16" t="s">
        <v>214</v>
      </c>
      <c r="D97" s="16" t="s">
        <v>215</v>
      </c>
      <c r="E97" s="16">
        <v>0</v>
      </c>
      <c r="F97" s="16">
        <v>0.51555710898716756</v>
      </c>
      <c r="G97" s="16">
        <v>0.15927346968438311</v>
      </c>
      <c r="H97" s="16">
        <v>14</v>
      </c>
      <c r="I97" s="16">
        <v>3.2369302308086669</v>
      </c>
      <c r="J97" s="16">
        <v>5.965818199065203E-3</v>
      </c>
    </row>
    <row r="98" spans="1:10" x14ac:dyDescent="0.2">
      <c r="A98" s="16" t="s">
        <v>131</v>
      </c>
      <c r="B98" s="16" t="s">
        <v>13</v>
      </c>
      <c r="C98" s="16" t="s">
        <v>214</v>
      </c>
      <c r="D98" s="16" t="s">
        <v>215</v>
      </c>
      <c r="E98" s="16">
        <v>0</v>
      </c>
      <c r="F98" s="16">
        <v>0.12390164364292799</v>
      </c>
      <c r="G98" s="16">
        <v>3.9171683846621327E-2</v>
      </c>
      <c r="H98" s="16">
        <v>14</v>
      </c>
      <c r="I98" s="16">
        <v>3.163041040769937</v>
      </c>
      <c r="J98" s="16">
        <v>6.9101575544524164E-3</v>
      </c>
    </row>
    <row r="99" spans="1:10" x14ac:dyDescent="0.2">
      <c r="A99" s="16" t="s">
        <v>141</v>
      </c>
      <c r="B99" s="16" t="s">
        <v>159</v>
      </c>
      <c r="C99" s="16" t="s">
        <v>214</v>
      </c>
      <c r="D99" s="16" t="s">
        <v>215</v>
      </c>
      <c r="E99" s="16">
        <v>0</v>
      </c>
      <c r="F99" s="16">
        <v>0.26747009901713409</v>
      </c>
      <c r="G99" s="16">
        <v>8.5156822177848701E-2</v>
      </c>
      <c r="H99" s="16">
        <v>14</v>
      </c>
      <c r="I99" s="16">
        <v>3.1409121685932222</v>
      </c>
      <c r="J99" s="16">
        <v>7.2208993826274803E-3</v>
      </c>
    </row>
    <row r="100" spans="1:10" x14ac:dyDescent="0.2">
      <c r="A100" s="16" t="s">
        <v>135</v>
      </c>
      <c r="B100" s="16" t="s">
        <v>159</v>
      </c>
      <c r="C100" s="16" t="s">
        <v>214</v>
      </c>
      <c r="D100" s="16" t="s">
        <v>215</v>
      </c>
      <c r="E100" s="16">
        <v>0</v>
      </c>
      <c r="F100" s="16">
        <v>0.30507506082945651</v>
      </c>
      <c r="G100" s="16">
        <v>9.7576880175902783E-2</v>
      </c>
      <c r="H100" s="16">
        <v>14</v>
      </c>
      <c r="I100" s="16">
        <v>3.126509684256094</v>
      </c>
      <c r="J100" s="16">
        <v>7.4305616828997658E-3</v>
      </c>
    </row>
    <row r="101" spans="1:10" x14ac:dyDescent="0.2">
      <c r="A101" s="16" t="s">
        <v>128</v>
      </c>
      <c r="B101" s="16" t="s">
        <v>13</v>
      </c>
      <c r="C101" s="16" t="s">
        <v>214</v>
      </c>
      <c r="D101" s="16" t="s">
        <v>215</v>
      </c>
      <c r="E101" s="16">
        <v>0</v>
      </c>
      <c r="F101" s="16">
        <v>0.27746714363299452</v>
      </c>
      <c r="G101" s="16">
        <v>9.4537933646032815E-2</v>
      </c>
      <c r="H101" s="16">
        <v>14</v>
      </c>
      <c r="I101" s="16">
        <v>2.9349821064619608</v>
      </c>
      <c r="J101" s="16">
        <v>1.0864001433619749E-2</v>
      </c>
    </row>
    <row r="102" spans="1:10" x14ac:dyDescent="0.2">
      <c r="A102" s="16" t="s">
        <v>141</v>
      </c>
      <c r="B102" s="16" t="s">
        <v>13</v>
      </c>
      <c r="C102" s="16" t="s">
        <v>214</v>
      </c>
      <c r="D102" s="16" t="s">
        <v>215</v>
      </c>
      <c r="E102" s="16">
        <v>0</v>
      </c>
      <c r="F102" s="16">
        <v>0.24940744159693451</v>
      </c>
      <c r="G102" s="16">
        <v>8.5156822177848673E-2</v>
      </c>
      <c r="H102" s="16">
        <v>14</v>
      </c>
      <c r="I102" s="16">
        <v>2.9288016534488688</v>
      </c>
      <c r="J102" s="16">
        <v>1.099764225603911E-2</v>
      </c>
    </row>
    <row r="103" spans="1:10" x14ac:dyDescent="0.2">
      <c r="A103" s="16" t="s">
        <v>137</v>
      </c>
      <c r="B103" s="16" t="s">
        <v>13</v>
      </c>
      <c r="C103" s="16" t="s">
        <v>214</v>
      </c>
      <c r="D103" s="16" t="s">
        <v>215</v>
      </c>
      <c r="E103" s="16">
        <v>0</v>
      </c>
      <c r="F103" s="16">
        <v>0.33027180689443569</v>
      </c>
      <c r="G103" s="16">
        <v>0.12291930062734741</v>
      </c>
      <c r="H103" s="16">
        <v>14</v>
      </c>
      <c r="I103" s="16">
        <v>2.6868994959198118</v>
      </c>
      <c r="J103" s="16">
        <v>1.7704923057622741E-2</v>
      </c>
    </row>
    <row r="104" spans="1:10" x14ac:dyDescent="0.2">
      <c r="A104" s="16" t="s">
        <v>143</v>
      </c>
      <c r="B104" s="16" t="s">
        <v>159</v>
      </c>
      <c r="C104" s="16" t="s">
        <v>214</v>
      </c>
      <c r="D104" s="16" t="s">
        <v>215</v>
      </c>
      <c r="E104" s="16">
        <v>0</v>
      </c>
      <c r="F104" s="16">
        <v>0.37615701257625289</v>
      </c>
      <c r="G104" s="16">
        <v>0.15927346968438319</v>
      </c>
      <c r="H104" s="16">
        <v>14</v>
      </c>
      <c r="I104" s="16">
        <v>2.361705394637581</v>
      </c>
      <c r="J104" s="16">
        <v>3.3213646289839742E-2</v>
      </c>
    </row>
    <row r="105" spans="1:10" x14ac:dyDescent="0.2">
      <c r="A105" s="16" t="s">
        <v>134</v>
      </c>
      <c r="B105" s="16" t="s">
        <v>13</v>
      </c>
      <c r="C105" s="16" t="s">
        <v>214</v>
      </c>
      <c r="D105" s="16" t="s">
        <v>215</v>
      </c>
      <c r="E105" s="16">
        <v>0</v>
      </c>
      <c r="F105" s="16">
        <v>0.19993920720825539</v>
      </c>
      <c r="G105" s="16">
        <v>8.602405188921812E-2</v>
      </c>
      <c r="H105" s="16">
        <v>14</v>
      </c>
      <c r="I105" s="16">
        <v>2.3242244792856002</v>
      </c>
      <c r="J105" s="16">
        <v>3.5671371098779707E-2</v>
      </c>
    </row>
    <row r="106" spans="1:10" x14ac:dyDescent="0.2">
      <c r="A106" s="16" t="s">
        <v>151</v>
      </c>
      <c r="B106" s="16" t="s">
        <v>13</v>
      </c>
      <c r="C106" s="16" t="s">
        <v>214</v>
      </c>
      <c r="D106" s="16" t="s">
        <v>215</v>
      </c>
      <c r="E106" s="16">
        <v>0</v>
      </c>
      <c r="F106" s="16">
        <v>0.27294287519631749</v>
      </c>
      <c r="G106" s="16">
        <v>0.1193494345358138</v>
      </c>
      <c r="H106" s="16">
        <v>14</v>
      </c>
      <c r="I106" s="16">
        <v>2.286922231830216</v>
      </c>
      <c r="J106" s="16">
        <v>3.8287357425157313E-2</v>
      </c>
    </row>
    <row r="107" spans="1:10" x14ac:dyDescent="0.2">
      <c r="A107" s="16" t="s">
        <v>152</v>
      </c>
      <c r="B107" s="16" t="s">
        <v>13</v>
      </c>
      <c r="C107" s="16" t="s">
        <v>214</v>
      </c>
      <c r="D107" s="16" t="s">
        <v>215</v>
      </c>
      <c r="E107" s="16">
        <v>0</v>
      </c>
      <c r="F107" s="16">
        <v>-0.13768078164273451</v>
      </c>
      <c r="G107" s="16">
        <v>6.0496005090406653E-2</v>
      </c>
      <c r="H107" s="16">
        <v>14</v>
      </c>
      <c r="I107" s="16">
        <v>-2.2758656780225581</v>
      </c>
      <c r="J107" s="16">
        <v>3.909684704725571E-2</v>
      </c>
    </row>
    <row r="108" spans="1:10" x14ac:dyDescent="0.2">
      <c r="A108" s="16" t="s">
        <v>133</v>
      </c>
      <c r="B108" s="16" t="s">
        <v>13</v>
      </c>
      <c r="C108" s="16" t="s">
        <v>214</v>
      </c>
      <c r="D108" s="16" t="s">
        <v>215</v>
      </c>
      <c r="E108" s="16">
        <v>0</v>
      </c>
      <c r="F108" s="16">
        <v>0.27638573113260179</v>
      </c>
      <c r="G108" s="16">
        <v>0.1224982975606263</v>
      </c>
      <c r="H108" s="16">
        <v>14</v>
      </c>
      <c r="I108" s="16">
        <v>2.2562414060963931</v>
      </c>
      <c r="J108" s="16">
        <v>4.0573407957076722E-2</v>
      </c>
    </row>
    <row r="109" spans="1:10" x14ac:dyDescent="0.2">
      <c r="A109" s="16" t="s">
        <v>150</v>
      </c>
      <c r="B109" s="16" t="s">
        <v>13</v>
      </c>
      <c r="C109" s="16" t="s">
        <v>214</v>
      </c>
      <c r="D109" s="16" t="s">
        <v>215</v>
      </c>
      <c r="E109" s="16">
        <v>0</v>
      </c>
      <c r="F109" s="16">
        <v>0.22766921729276479</v>
      </c>
      <c r="G109" s="16">
        <v>0.1010632304998928</v>
      </c>
      <c r="H109" s="16">
        <v>14</v>
      </c>
      <c r="I109" s="16">
        <v>2.2527403504383949</v>
      </c>
      <c r="J109" s="16">
        <v>4.084228121778298E-2</v>
      </c>
    </row>
    <row r="110" spans="1:10" x14ac:dyDescent="0.2">
      <c r="A110" s="16" t="s">
        <v>127</v>
      </c>
      <c r="B110" s="16" t="s">
        <v>13</v>
      </c>
      <c r="C110" s="16" t="s">
        <v>214</v>
      </c>
      <c r="D110" s="16" t="s">
        <v>215</v>
      </c>
      <c r="E110" s="16">
        <v>0</v>
      </c>
      <c r="F110" s="16">
        <v>0.1036762349787205</v>
      </c>
      <c r="G110" s="16">
        <v>4.7089655211062287E-2</v>
      </c>
      <c r="H110" s="16">
        <v>14</v>
      </c>
      <c r="I110" s="16">
        <v>2.201677513118951</v>
      </c>
      <c r="J110" s="16">
        <v>4.495869269131552E-2</v>
      </c>
    </row>
    <row r="111" spans="1:10" x14ac:dyDescent="0.2">
      <c r="A111" s="16" t="s">
        <v>49</v>
      </c>
      <c r="B111" s="16" t="s">
        <v>159</v>
      </c>
      <c r="C111" s="16" t="s">
        <v>214</v>
      </c>
      <c r="D111" s="16" t="s">
        <v>215</v>
      </c>
      <c r="E111" s="16">
        <v>0</v>
      </c>
      <c r="F111" s="16">
        <v>-0.1471796783240851</v>
      </c>
      <c r="G111" s="16">
        <v>7.5232620565726729E-2</v>
      </c>
      <c r="H111" s="16">
        <v>14</v>
      </c>
      <c r="I111" s="16">
        <v>-1.9563279494631189</v>
      </c>
      <c r="J111" s="16">
        <v>7.0678676302559335E-2</v>
      </c>
    </row>
    <row r="112" spans="1:10" x14ac:dyDescent="0.2">
      <c r="A112" s="16" t="s">
        <v>140</v>
      </c>
      <c r="B112" s="16" t="s">
        <v>13</v>
      </c>
      <c r="C112" s="16" t="s">
        <v>214</v>
      </c>
      <c r="D112" s="16" t="s">
        <v>215</v>
      </c>
      <c r="E112" s="16">
        <v>0</v>
      </c>
      <c r="F112" s="16">
        <v>0.2294700558004524</v>
      </c>
      <c r="G112" s="16">
        <v>0.1214921526090413</v>
      </c>
      <c r="H112" s="16">
        <v>14</v>
      </c>
      <c r="I112" s="16">
        <v>1.888764425294869</v>
      </c>
      <c r="J112" s="16">
        <v>7.9818657642076449E-2</v>
      </c>
    </row>
    <row r="113" spans="1:10" x14ac:dyDescent="0.2">
      <c r="A113" s="16" t="s">
        <v>153</v>
      </c>
      <c r="B113" s="16" t="s">
        <v>13</v>
      </c>
      <c r="C113" s="16" t="s">
        <v>214</v>
      </c>
      <c r="D113" s="16" t="s">
        <v>215</v>
      </c>
      <c r="E113" s="16">
        <v>0</v>
      </c>
      <c r="F113" s="16">
        <v>0.200988555769646</v>
      </c>
      <c r="G113" s="16">
        <v>0.1077925019253383</v>
      </c>
      <c r="H113" s="16">
        <v>14</v>
      </c>
      <c r="I113" s="16">
        <v>1.864587537905551</v>
      </c>
      <c r="J113" s="16">
        <v>8.3340034850262062E-2</v>
      </c>
    </row>
    <row r="114" spans="1:10" x14ac:dyDescent="0.2">
      <c r="A114" s="16" t="s">
        <v>154</v>
      </c>
      <c r="B114" s="16" t="s">
        <v>159</v>
      </c>
      <c r="C114" s="16" t="s">
        <v>214</v>
      </c>
      <c r="D114" s="16" t="s">
        <v>215</v>
      </c>
      <c r="E114" s="16">
        <v>0</v>
      </c>
      <c r="F114" s="16">
        <v>0.12180982012312951</v>
      </c>
      <c r="G114" s="16">
        <v>6.6043744864125425E-2</v>
      </c>
      <c r="H114" s="16">
        <v>14</v>
      </c>
      <c r="I114" s="16">
        <v>1.8443808777611559</v>
      </c>
      <c r="J114" s="16">
        <v>8.6389533332286009E-2</v>
      </c>
    </row>
    <row r="115" spans="1:10" x14ac:dyDescent="0.2">
      <c r="A115" s="16" t="s">
        <v>132</v>
      </c>
      <c r="B115" s="16" t="s">
        <v>13</v>
      </c>
      <c r="C115" s="16" t="s">
        <v>214</v>
      </c>
      <c r="D115" s="16" t="s">
        <v>215</v>
      </c>
      <c r="E115" s="16">
        <v>0</v>
      </c>
      <c r="F115" s="16">
        <v>0.16291540440179109</v>
      </c>
      <c r="G115" s="16">
        <v>8.9311117445943361E-2</v>
      </c>
      <c r="H115" s="16">
        <v>14</v>
      </c>
      <c r="I115" s="16">
        <v>1.824133535227545</v>
      </c>
      <c r="J115" s="16">
        <v>8.9545027117453421E-2</v>
      </c>
    </row>
    <row r="116" spans="1:10" x14ac:dyDescent="0.2">
      <c r="A116" s="16" t="s">
        <v>144</v>
      </c>
      <c r="B116" s="16" t="s">
        <v>13</v>
      </c>
      <c r="C116" s="16" t="s">
        <v>214</v>
      </c>
      <c r="D116" s="16" t="s">
        <v>215</v>
      </c>
      <c r="E116" s="16">
        <v>0</v>
      </c>
      <c r="F116" s="16">
        <v>0.122714682130418</v>
      </c>
      <c r="G116" s="16">
        <v>6.9727501951474397E-2</v>
      </c>
      <c r="H116" s="16">
        <v>14</v>
      </c>
      <c r="I116" s="16">
        <v>1.7599179476674649</v>
      </c>
      <c r="J116" s="16">
        <v>0.1002434580576772</v>
      </c>
    </row>
    <row r="117" spans="1:10" x14ac:dyDescent="0.2">
      <c r="A117" s="16" t="s">
        <v>129</v>
      </c>
      <c r="B117" s="16" t="s">
        <v>13</v>
      </c>
      <c r="C117" s="16" t="s">
        <v>214</v>
      </c>
      <c r="D117" s="16" t="s">
        <v>215</v>
      </c>
      <c r="E117" s="16">
        <v>0</v>
      </c>
      <c r="F117" s="16">
        <v>0.1218560225303114</v>
      </c>
      <c r="G117" s="16">
        <v>6.9409807090549752E-2</v>
      </c>
      <c r="H117" s="16">
        <v>14</v>
      </c>
      <c r="I117" s="16">
        <v>1.7556023800979881</v>
      </c>
      <c r="J117" s="16">
        <v>0.1010014732393248</v>
      </c>
    </row>
    <row r="118" spans="1:10" x14ac:dyDescent="0.2">
      <c r="A118" s="16" t="s">
        <v>142</v>
      </c>
      <c r="B118" s="16" t="s">
        <v>13</v>
      </c>
      <c r="C118" s="16" t="s">
        <v>214</v>
      </c>
      <c r="D118" s="16" t="s">
        <v>215</v>
      </c>
      <c r="E118" s="16">
        <v>0</v>
      </c>
      <c r="F118" s="16">
        <v>0.23433800429855689</v>
      </c>
      <c r="G118" s="16">
        <v>0.13446705232983289</v>
      </c>
      <c r="H118" s="16">
        <v>14</v>
      </c>
      <c r="I118" s="16">
        <v>1.7427168978446219</v>
      </c>
      <c r="J118" s="16">
        <v>0.1032949752704747</v>
      </c>
    </row>
    <row r="119" spans="1:10" x14ac:dyDescent="0.2">
      <c r="A119" s="16" t="s">
        <v>152</v>
      </c>
      <c r="B119" s="16" t="s">
        <v>159</v>
      </c>
      <c r="C119" s="16" t="s">
        <v>214</v>
      </c>
      <c r="D119" s="16" t="s">
        <v>215</v>
      </c>
      <c r="E119" s="16">
        <v>0</v>
      </c>
      <c r="F119" s="16">
        <v>-0.1015829613604667</v>
      </c>
      <c r="G119" s="16">
        <v>6.049600509040666E-2</v>
      </c>
      <c r="H119" s="16">
        <v>14</v>
      </c>
      <c r="I119" s="16">
        <v>-1.679168090664148</v>
      </c>
      <c r="J119" s="16">
        <v>0.1152892025248196</v>
      </c>
    </row>
    <row r="120" spans="1:10" x14ac:dyDescent="0.2">
      <c r="A120" s="16" t="s">
        <v>131</v>
      </c>
      <c r="B120" s="16" t="s">
        <v>159</v>
      </c>
      <c r="C120" s="16" t="s">
        <v>214</v>
      </c>
      <c r="D120" s="16" t="s">
        <v>215</v>
      </c>
      <c r="E120" s="16">
        <v>0</v>
      </c>
      <c r="F120" s="16">
        <v>6.3664396224928602E-2</v>
      </c>
      <c r="G120" s="16">
        <v>3.9171683846621348E-2</v>
      </c>
      <c r="H120" s="16">
        <v>14</v>
      </c>
      <c r="I120" s="16">
        <v>1.625265752532101</v>
      </c>
      <c r="J120" s="16">
        <v>0.12639777300460481</v>
      </c>
    </row>
    <row r="121" spans="1:10" x14ac:dyDescent="0.2">
      <c r="A121" s="16" t="s">
        <v>49</v>
      </c>
      <c r="B121" s="16" t="s">
        <v>13</v>
      </c>
      <c r="C121" s="16" t="s">
        <v>214</v>
      </c>
      <c r="D121" s="16" t="s">
        <v>215</v>
      </c>
      <c r="E121" s="16">
        <v>0</v>
      </c>
      <c r="F121" s="16">
        <v>-0.11863047407759519</v>
      </c>
      <c r="G121" s="16">
        <v>7.5232620565726716E-2</v>
      </c>
      <c r="H121" s="16">
        <v>14</v>
      </c>
      <c r="I121" s="16">
        <v>-1.5768488879628231</v>
      </c>
      <c r="J121" s="16">
        <v>0.13715233667636759</v>
      </c>
    </row>
    <row r="122" spans="1:10" x14ac:dyDescent="0.2">
      <c r="A122" s="16" t="s">
        <v>151</v>
      </c>
      <c r="B122" s="16" t="s">
        <v>159</v>
      </c>
      <c r="C122" s="16" t="s">
        <v>214</v>
      </c>
      <c r="D122" s="16" t="s">
        <v>215</v>
      </c>
      <c r="E122" s="16">
        <v>0</v>
      </c>
      <c r="F122" s="16">
        <v>0.1835282110598748</v>
      </c>
      <c r="G122" s="16">
        <v>0.1193494345358138</v>
      </c>
      <c r="H122" s="16">
        <v>14</v>
      </c>
      <c r="I122" s="16">
        <v>1.5377384214149969</v>
      </c>
      <c r="J122" s="16">
        <v>0.1464027262474317</v>
      </c>
    </row>
    <row r="123" spans="1:10" x14ac:dyDescent="0.2">
      <c r="A123" s="16" t="s">
        <v>142</v>
      </c>
      <c r="B123" s="16" t="s">
        <v>159</v>
      </c>
      <c r="C123" s="16" t="s">
        <v>214</v>
      </c>
      <c r="D123" s="16" t="s">
        <v>215</v>
      </c>
      <c r="E123" s="16">
        <v>0</v>
      </c>
      <c r="F123" s="16">
        <v>0.20150018500089889</v>
      </c>
      <c r="G123" s="16">
        <v>0.134467052329833</v>
      </c>
      <c r="H123" s="16">
        <v>14</v>
      </c>
      <c r="I123" s="16">
        <v>1.498509720482613</v>
      </c>
      <c r="J123" s="16">
        <v>0.15620767343995429</v>
      </c>
    </row>
    <row r="124" spans="1:10" x14ac:dyDescent="0.2">
      <c r="A124" s="16" t="s">
        <v>147</v>
      </c>
      <c r="B124" s="16" t="s">
        <v>13</v>
      </c>
      <c r="C124" s="16" t="s">
        <v>214</v>
      </c>
      <c r="D124" s="16" t="s">
        <v>215</v>
      </c>
      <c r="E124" s="16">
        <v>0</v>
      </c>
      <c r="F124" s="16">
        <v>0.25504937980813541</v>
      </c>
      <c r="G124" s="16">
        <v>0.1801545406930011</v>
      </c>
      <c r="H124" s="16">
        <v>14</v>
      </c>
      <c r="I124" s="16">
        <v>1.415725514477937</v>
      </c>
      <c r="J124" s="16">
        <v>0.1787168341774425</v>
      </c>
    </row>
    <row r="125" spans="1:10" x14ac:dyDescent="0.2">
      <c r="A125" s="16" t="s">
        <v>133</v>
      </c>
      <c r="B125" s="16" t="s">
        <v>159</v>
      </c>
      <c r="C125" s="16" t="s">
        <v>214</v>
      </c>
      <c r="D125" s="16" t="s">
        <v>215</v>
      </c>
      <c r="E125" s="16">
        <v>0</v>
      </c>
      <c r="F125" s="16">
        <v>0.1724256745884645</v>
      </c>
      <c r="G125" s="16">
        <v>0.1224982975606263</v>
      </c>
      <c r="H125" s="16">
        <v>14</v>
      </c>
      <c r="I125" s="16">
        <v>1.4075760889911819</v>
      </c>
      <c r="J125" s="16">
        <v>0.18107109534777069</v>
      </c>
    </row>
    <row r="126" spans="1:10" x14ac:dyDescent="0.2">
      <c r="A126" s="16" t="s">
        <v>139</v>
      </c>
      <c r="B126" s="16" t="s">
        <v>13</v>
      </c>
      <c r="C126" s="16" t="s">
        <v>214</v>
      </c>
      <c r="D126" s="16" t="s">
        <v>215</v>
      </c>
      <c r="E126" s="16">
        <v>0</v>
      </c>
      <c r="F126" s="16">
        <v>0.147527574025754</v>
      </c>
      <c r="G126" s="16">
        <v>0.1075190775056183</v>
      </c>
      <c r="H126" s="16">
        <v>14</v>
      </c>
      <c r="I126" s="16">
        <v>1.3721060247940191</v>
      </c>
      <c r="J126" s="16">
        <v>0.19161688242542529</v>
      </c>
    </row>
    <row r="127" spans="1:10" x14ac:dyDescent="0.2">
      <c r="A127" s="16" t="s">
        <v>132</v>
      </c>
      <c r="B127" s="16" t="s">
        <v>159</v>
      </c>
      <c r="C127" s="16" t="s">
        <v>214</v>
      </c>
      <c r="D127" s="16" t="s">
        <v>215</v>
      </c>
      <c r="E127" s="16">
        <v>0</v>
      </c>
      <c r="F127" s="16">
        <v>9.3106714520368464E-2</v>
      </c>
      <c r="G127" s="16">
        <v>8.9311117445943375E-2</v>
      </c>
      <c r="H127" s="16">
        <v>14</v>
      </c>
      <c r="I127" s="16">
        <v>1.0424985957288291</v>
      </c>
      <c r="J127" s="16">
        <v>0.31484918698948428</v>
      </c>
    </row>
    <row r="128" spans="1:10" x14ac:dyDescent="0.2">
      <c r="A128" s="16" t="s">
        <v>137</v>
      </c>
      <c r="B128" s="16" t="s">
        <v>159</v>
      </c>
      <c r="C128" s="16" t="s">
        <v>214</v>
      </c>
      <c r="D128" s="16" t="s">
        <v>215</v>
      </c>
      <c r="E128" s="16">
        <v>0</v>
      </c>
      <c r="F128" s="16">
        <v>0.1269246884705047</v>
      </c>
      <c r="G128" s="16">
        <v>0.1229193006273475</v>
      </c>
      <c r="H128" s="16">
        <v>14</v>
      </c>
      <c r="I128" s="16">
        <v>1.0325855079122219</v>
      </c>
      <c r="J128" s="16">
        <v>0.3193068616535179</v>
      </c>
    </row>
    <row r="129" spans="1:10" x14ac:dyDescent="0.2">
      <c r="A129" s="16" t="s">
        <v>138</v>
      </c>
      <c r="B129" s="16" t="s">
        <v>13</v>
      </c>
      <c r="C129" s="16" t="s">
        <v>214</v>
      </c>
      <c r="D129" s="16" t="s">
        <v>215</v>
      </c>
      <c r="E129" s="16">
        <v>0</v>
      </c>
      <c r="F129" s="16">
        <v>7.9801827887364674E-2</v>
      </c>
      <c r="G129" s="16">
        <v>8.0418774814364741E-2</v>
      </c>
      <c r="H129" s="16">
        <v>14</v>
      </c>
      <c r="I129" s="16">
        <v>0.99232832223042189</v>
      </c>
      <c r="J129" s="16">
        <v>0.33787960889891611</v>
      </c>
    </row>
    <row r="130" spans="1:10" x14ac:dyDescent="0.2">
      <c r="A130" s="16" t="s">
        <v>136</v>
      </c>
      <c r="B130" s="16" t="s">
        <v>159</v>
      </c>
      <c r="C130" s="16" t="s">
        <v>214</v>
      </c>
      <c r="D130" s="16" t="s">
        <v>215</v>
      </c>
      <c r="E130" s="16">
        <v>0</v>
      </c>
      <c r="F130" s="16">
        <v>-7.1603942161573536E-2</v>
      </c>
      <c r="G130" s="16">
        <v>7.5287557127798707E-2</v>
      </c>
      <c r="H130" s="16">
        <v>14</v>
      </c>
      <c r="I130" s="16">
        <v>-0.951072725603617</v>
      </c>
      <c r="J130" s="16">
        <v>0.35769904694595328</v>
      </c>
    </row>
    <row r="131" spans="1:10" x14ac:dyDescent="0.2">
      <c r="A131" s="16" t="s">
        <v>149</v>
      </c>
      <c r="B131" s="16" t="s">
        <v>13</v>
      </c>
      <c r="C131" s="16" t="s">
        <v>214</v>
      </c>
      <c r="D131" s="16" t="s">
        <v>215</v>
      </c>
      <c r="E131" s="16">
        <v>0</v>
      </c>
      <c r="F131" s="16">
        <v>-0.1197787440889205</v>
      </c>
      <c r="G131" s="16">
        <v>0.12972495584235691</v>
      </c>
      <c r="H131" s="16">
        <v>14</v>
      </c>
      <c r="I131" s="16">
        <v>-0.92332846298654214</v>
      </c>
      <c r="J131" s="16">
        <v>0.37147638088857599</v>
      </c>
    </row>
    <row r="132" spans="1:10" x14ac:dyDescent="0.2">
      <c r="A132" s="16" t="s">
        <v>145</v>
      </c>
      <c r="B132" s="16" t="s">
        <v>159</v>
      </c>
      <c r="C132" s="16" t="s">
        <v>214</v>
      </c>
      <c r="D132" s="16" t="s">
        <v>215</v>
      </c>
      <c r="E132" s="16">
        <v>0</v>
      </c>
      <c r="F132" s="16">
        <v>-0.1067679931355629</v>
      </c>
      <c r="G132" s="16">
        <v>0.1329753702945291</v>
      </c>
      <c r="H132" s="16">
        <v>14</v>
      </c>
      <c r="I132" s="16">
        <v>-0.80291555420436822</v>
      </c>
      <c r="J132" s="16">
        <v>0.43544332386746643</v>
      </c>
    </row>
    <row r="133" spans="1:10" x14ac:dyDescent="0.2">
      <c r="A133" s="16" t="s">
        <v>149</v>
      </c>
      <c r="B133" s="16" t="s">
        <v>159</v>
      </c>
      <c r="C133" s="16" t="s">
        <v>214</v>
      </c>
      <c r="D133" s="16" t="s">
        <v>215</v>
      </c>
      <c r="E133" s="16">
        <v>0</v>
      </c>
      <c r="F133" s="16">
        <v>-9.8797472224998642E-2</v>
      </c>
      <c r="G133" s="16">
        <v>0.12972495584235699</v>
      </c>
      <c r="H133" s="16">
        <v>14</v>
      </c>
      <c r="I133" s="16">
        <v>-0.76159187400347472</v>
      </c>
      <c r="J133" s="16">
        <v>0.45894163447527159</v>
      </c>
    </row>
    <row r="134" spans="1:10" x14ac:dyDescent="0.2">
      <c r="A134" s="16" t="s">
        <v>146</v>
      </c>
      <c r="B134" s="16" t="s">
        <v>159</v>
      </c>
      <c r="C134" s="16" t="s">
        <v>214</v>
      </c>
      <c r="D134" s="16" t="s">
        <v>215</v>
      </c>
      <c r="E134" s="16">
        <v>0</v>
      </c>
      <c r="F134" s="16">
        <v>-0.13354715106829679</v>
      </c>
      <c r="G134" s="16">
        <v>0.18590532774542501</v>
      </c>
      <c r="H134" s="16">
        <v>14</v>
      </c>
      <c r="I134" s="16">
        <v>-0.71836107489707657</v>
      </c>
      <c r="J134" s="16">
        <v>0.48435165357565729</v>
      </c>
    </row>
    <row r="135" spans="1:10" x14ac:dyDescent="0.2">
      <c r="A135" s="16" t="s">
        <v>150</v>
      </c>
      <c r="B135" s="16" t="s">
        <v>159</v>
      </c>
      <c r="C135" s="16" t="s">
        <v>214</v>
      </c>
      <c r="D135" s="16" t="s">
        <v>215</v>
      </c>
      <c r="E135" s="16">
        <v>0</v>
      </c>
      <c r="F135" s="16">
        <v>6.5227047142971034E-2</v>
      </c>
      <c r="G135" s="16">
        <v>0.1010632304998928</v>
      </c>
      <c r="H135" s="16">
        <v>14</v>
      </c>
      <c r="I135" s="16">
        <v>0.64540829360328245</v>
      </c>
      <c r="J135" s="16">
        <v>0.52909901049956121</v>
      </c>
    </row>
    <row r="136" spans="1:10" x14ac:dyDescent="0.2">
      <c r="A136" s="16" t="s">
        <v>52</v>
      </c>
      <c r="B136" s="16" t="s">
        <v>13</v>
      </c>
      <c r="C136" s="16" t="s">
        <v>214</v>
      </c>
      <c r="D136" s="16" t="s">
        <v>215</v>
      </c>
      <c r="E136" s="16">
        <v>0</v>
      </c>
      <c r="F136" s="16">
        <v>6.9727552803792017E-2</v>
      </c>
      <c r="G136" s="16">
        <v>0.1085118082765634</v>
      </c>
      <c r="H136" s="16">
        <v>14</v>
      </c>
      <c r="I136" s="16">
        <v>0.64258032292741651</v>
      </c>
      <c r="J136" s="16">
        <v>0.53087965781862556</v>
      </c>
    </row>
    <row r="137" spans="1:10" x14ac:dyDescent="0.2">
      <c r="A137" s="16" t="s">
        <v>134</v>
      </c>
      <c r="B137" s="16" t="s">
        <v>159</v>
      </c>
      <c r="C137" s="16" t="s">
        <v>214</v>
      </c>
      <c r="D137" s="16" t="s">
        <v>215</v>
      </c>
      <c r="E137" s="16">
        <v>0</v>
      </c>
      <c r="F137" s="16">
        <v>4.9458259098697561E-2</v>
      </c>
      <c r="G137" s="16">
        <v>8.6024051889218134E-2</v>
      </c>
      <c r="H137" s="16">
        <v>14</v>
      </c>
      <c r="I137" s="16">
        <v>0.57493524209240876</v>
      </c>
      <c r="J137" s="16">
        <v>0.57445900410021422</v>
      </c>
    </row>
    <row r="138" spans="1:10" x14ac:dyDescent="0.2">
      <c r="A138" s="16" t="s">
        <v>136</v>
      </c>
      <c r="B138" s="16" t="s">
        <v>13</v>
      </c>
      <c r="C138" s="16" t="s">
        <v>214</v>
      </c>
      <c r="D138" s="16" t="s">
        <v>215</v>
      </c>
      <c r="E138" s="16">
        <v>0</v>
      </c>
      <c r="F138" s="16">
        <v>-4.2993139865711349E-2</v>
      </c>
      <c r="G138" s="16">
        <v>7.5287557127798693E-2</v>
      </c>
      <c r="H138" s="16">
        <v>14</v>
      </c>
      <c r="I138" s="16">
        <v>-0.57105239571967514</v>
      </c>
      <c r="J138" s="16">
        <v>0.57701662799902931</v>
      </c>
    </row>
    <row r="139" spans="1:10" x14ac:dyDescent="0.2">
      <c r="A139" s="16" t="s">
        <v>147</v>
      </c>
      <c r="B139" s="16" t="s">
        <v>159</v>
      </c>
      <c r="C139" s="16" t="s">
        <v>214</v>
      </c>
      <c r="D139" s="16" t="s">
        <v>215</v>
      </c>
      <c r="E139" s="16">
        <v>0</v>
      </c>
      <c r="F139" s="16">
        <v>9.6143860153602795E-2</v>
      </c>
      <c r="G139" s="16">
        <v>0.1801545406930011</v>
      </c>
      <c r="H139" s="16">
        <v>14</v>
      </c>
      <c r="I139" s="16">
        <v>0.53367436526310064</v>
      </c>
      <c r="J139" s="16">
        <v>0.60193778480177662</v>
      </c>
    </row>
    <row r="140" spans="1:10" x14ac:dyDescent="0.2">
      <c r="A140" s="16" t="s">
        <v>130</v>
      </c>
      <c r="B140" s="16" t="s">
        <v>159</v>
      </c>
      <c r="C140" s="16" t="s">
        <v>214</v>
      </c>
      <c r="D140" s="16" t="s">
        <v>215</v>
      </c>
      <c r="E140" s="16">
        <v>0</v>
      </c>
      <c r="F140" s="16">
        <v>-1.659846917771236E-2</v>
      </c>
      <c r="G140" s="16">
        <v>3.1206767952214179E-2</v>
      </c>
      <c r="H140" s="16">
        <v>14</v>
      </c>
      <c r="I140" s="16">
        <v>-0.53188683951920346</v>
      </c>
      <c r="J140" s="16">
        <v>0.60314299585184983</v>
      </c>
    </row>
    <row r="141" spans="1:10" x14ac:dyDescent="0.2">
      <c r="A141" s="16" t="s">
        <v>127</v>
      </c>
      <c r="B141" s="16" t="s">
        <v>159</v>
      </c>
      <c r="C141" s="16" t="s">
        <v>214</v>
      </c>
      <c r="D141" s="16" t="s">
        <v>215</v>
      </c>
      <c r="E141" s="16">
        <v>0</v>
      </c>
      <c r="F141" s="16">
        <v>-2.2813833620311631E-2</v>
      </c>
      <c r="G141" s="16">
        <v>4.7089655211062287E-2</v>
      </c>
      <c r="H141" s="16">
        <v>14</v>
      </c>
      <c r="I141" s="16">
        <v>-0.48447654836411308</v>
      </c>
      <c r="J141" s="16">
        <v>0.63553950802260051</v>
      </c>
    </row>
    <row r="142" spans="1:10" x14ac:dyDescent="0.2">
      <c r="A142" s="16" t="s">
        <v>129</v>
      </c>
      <c r="B142" s="16" t="s">
        <v>159</v>
      </c>
      <c r="C142" s="16" t="s">
        <v>214</v>
      </c>
      <c r="D142" s="16" t="s">
        <v>215</v>
      </c>
      <c r="E142" s="16">
        <v>0</v>
      </c>
      <c r="F142" s="16">
        <v>3.0931011416724889E-2</v>
      </c>
      <c r="G142" s="16">
        <v>6.9409807090549766E-2</v>
      </c>
      <c r="H142" s="16">
        <v>14</v>
      </c>
      <c r="I142" s="16">
        <v>0.44562883421320132</v>
      </c>
      <c r="J142" s="16">
        <v>0.66267903922071891</v>
      </c>
    </row>
    <row r="143" spans="1:10" x14ac:dyDescent="0.2">
      <c r="A143" s="16" t="s">
        <v>146</v>
      </c>
      <c r="B143" s="16" t="s">
        <v>13</v>
      </c>
      <c r="C143" s="16" t="s">
        <v>214</v>
      </c>
      <c r="D143" s="16" t="s">
        <v>215</v>
      </c>
      <c r="E143" s="16">
        <v>0</v>
      </c>
      <c r="F143" s="16">
        <v>-7.9444164488380542E-2</v>
      </c>
      <c r="G143" s="16">
        <v>0.1859053277454249</v>
      </c>
      <c r="H143" s="16">
        <v>14</v>
      </c>
      <c r="I143" s="16">
        <v>-0.42733667427310001</v>
      </c>
      <c r="J143" s="16">
        <v>0.67563366863651708</v>
      </c>
    </row>
    <row r="144" spans="1:10" x14ac:dyDescent="0.2">
      <c r="A144" s="16" t="s">
        <v>153</v>
      </c>
      <c r="B144" s="16" t="s">
        <v>159</v>
      </c>
      <c r="C144" s="16" t="s">
        <v>214</v>
      </c>
      <c r="D144" s="16" t="s">
        <v>215</v>
      </c>
      <c r="E144" s="16">
        <v>0</v>
      </c>
      <c r="F144" s="16">
        <v>4.4997336829639099E-2</v>
      </c>
      <c r="G144" s="16">
        <v>0.1077925019253383</v>
      </c>
      <c r="H144" s="16">
        <v>14</v>
      </c>
      <c r="I144" s="16">
        <v>0.41744403391625667</v>
      </c>
      <c r="J144" s="16">
        <v>0.68268473923179496</v>
      </c>
    </row>
    <row r="145" spans="1:10" x14ac:dyDescent="0.2">
      <c r="A145" s="16" t="s">
        <v>148</v>
      </c>
      <c r="B145" s="16" t="s">
        <v>159</v>
      </c>
      <c r="C145" s="16" t="s">
        <v>214</v>
      </c>
      <c r="D145" s="16" t="s">
        <v>215</v>
      </c>
      <c r="E145" s="16">
        <v>0</v>
      </c>
      <c r="F145" s="16">
        <v>-4.9076987234570289E-2</v>
      </c>
      <c r="G145" s="16">
        <v>0.13058345678529909</v>
      </c>
      <c r="H145" s="16">
        <v>14</v>
      </c>
      <c r="I145" s="16">
        <v>-0.37582851949815521</v>
      </c>
      <c r="J145" s="16">
        <v>0.7126778851210861</v>
      </c>
    </row>
    <row r="146" spans="1:10" x14ac:dyDescent="0.2">
      <c r="A146" s="16" t="s">
        <v>144</v>
      </c>
      <c r="B146" s="16" t="s">
        <v>159</v>
      </c>
      <c r="C146" s="16" t="s">
        <v>214</v>
      </c>
      <c r="D146" s="16" t="s">
        <v>215</v>
      </c>
      <c r="E146" s="16">
        <v>0</v>
      </c>
      <c r="F146" s="16">
        <v>2.0861825613931791E-2</v>
      </c>
      <c r="G146" s="16">
        <v>6.972750195147441E-2</v>
      </c>
      <c r="H146" s="16">
        <v>14</v>
      </c>
      <c r="I146" s="16">
        <v>0.29919077881852407</v>
      </c>
      <c r="J146" s="16">
        <v>0.76918994743908653</v>
      </c>
    </row>
    <row r="147" spans="1:10" x14ac:dyDescent="0.2">
      <c r="A147" s="16" t="s">
        <v>140</v>
      </c>
      <c r="B147" s="16" t="s">
        <v>159</v>
      </c>
      <c r="C147" s="16" t="s">
        <v>214</v>
      </c>
      <c r="D147" s="16" t="s">
        <v>215</v>
      </c>
      <c r="E147" s="16">
        <v>0</v>
      </c>
      <c r="F147" s="16">
        <v>3.2322352202228878E-2</v>
      </c>
      <c r="G147" s="16">
        <v>0.1214921526090413</v>
      </c>
      <c r="H147" s="16">
        <v>14</v>
      </c>
      <c r="I147" s="16">
        <v>0.26604477332985771</v>
      </c>
      <c r="J147" s="16">
        <v>0.79408271589255608</v>
      </c>
    </row>
    <row r="148" spans="1:10" x14ac:dyDescent="0.2">
      <c r="A148" s="16" t="s">
        <v>138</v>
      </c>
      <c r="B148" s="16" t="s">
        <v>159</v>
      </c>
      <c r="C148" s="16" t="s">
        <v>214</v>
      </c>
      <c r="D148" s="16" t="s">
        <v>215</v>
      </c>
      <c r="E148" s="16">
        <v>0</v>
      </c>
      <c r="F148" s="16">
        <v>-1.7871549564278361E-2</v>
      </c>
      <c r="G148" s="16">
        <v>8.0418774814364768E-2</v>
      </c>
      <c r="H148" s="16">
        <v>14</v>
      </c>
      <c r="I148" s="16">
        <v>-0.2222310599176906</v>
      </c>
      <c r="J148" s="16">
        <v>0.82734325564605404</v>
      </c>
    </row>
    <row r="149" spans="1:10" x14ac:dyDescent="0.2">
      <c r="A149" s="16" t="s">
        <v>55</v>
      </c>
      <c r="B149" s="16" t="s">
        <v>159</v>
      </c>
      <c r="C149" s="16" t="s">
        <v>214</v>
      </c>
      <c r="D149" s="16" t="s">
        <v>215</v>
      </c>
      <c r="E149" s="16">
        <v>0</v>
      </c>
      <c r="F149" s="16">
        <v>-1.8219641326073621E-2</v>
      </c>
      <c r="G149" s="16">
        <v>0.1002858009485726</v>
      </c>
      <c r="H149" s="16">
        <v>14</v>
      </c>
      <c r="I149" s="16">
        <v>-0.18167717816220871</v>
      </c>
      <c r="J149" s="16">
        <v>0.85844024220507431</v>
      </c>
    </row>
    <row r="150" spans="1:10" x14ac:dyDescent="0.2">
      <c r="A150" s="16" t="s">
        <v>145</v>
      </c>
      <c r="B150" s="16" t="s">
        <v>13</v>
      </c>
      <c r="C150" s="16" t="s">
        <v>214</v>
      </c>
      <c r="D150" s="16" t="s">
        <v>215</v>
      </c>
      <c r="E150" s="16">
        <v>0</v>
      </c>
      <c r="F150" s="16">
        <v>-2.3393140740928371E-2</v>
      </c>
      <c r="G150" s="16">
        <v>0.1329753702945291</v>
      </c>
      <c r="H150" s="16">
        <v>14</v>
      </c>
      <c r="I150" s="16">
        <v>-0.17592085428387649</v>
      </c>
      <c r="J150" s="16">
        <v>0.86287537457195562</v>
      </c>
    </row>
    <row r="151" spans="1:10" x14ac:dyDescent="0.2">
      <c r="A151" s="16" t="s">
        <v>128</v>
      </c>
      <c r="B151" s="16" t="s">
        <v>159</v>
      </c>
      <c r="C151" s="16" t="s">
        <v>214</v>
      </c>
      <c r="D151" s="16" t="s">
        <v>215</v>
      </c>
      <c r="E151" s="16">
        <v>0</v>
      </c>
      <c r="F151" s="16">
        <v>1.6372173446118719E-2</v>
      </c>
      <c r="G151" s="16">
        <v>9.4537933646032843E-2</v>
      </c>
      <c r="H151" s="16">
        <v>14</v>
      </c>
      <c r="I151" s="16">
        <v>0.17318099533906781</v>
      </c>
      <c r="J151" s="16">
        <v>0.86498807783177811</v>
      </c>
    </row>
    <row r="152" spans="1:10" x14ac:dyDescent="0.2">
      <c r="A152" s="16" t="s">
        <v>139</v>
      </c>
      <c r="B152" s="16" t="s">
        <v>159</v>
      </c>
      <c r="C152" s="16" t="s">
        <v>214</v>
      </c>
      <c r="D152" s="16" t="s">
        <v>215</v>
      </c>
      <c r="E152" s="16">
        <v>0</v>
      </c>
      <c r="F152" s="16">
        <v>1.6400337655887571E-2</v>
      </c>
      <c r="G152" s="16">
        <v>0.1075190775056183</v>
      </c>
      <c r="H152" s="16">
        <v>14</v>
      </c>
      <c r="I152" s="16">
        <v>0.15253421101041889</v>
      </c>
      <c r="J152" s="16">
        <v>0.88094212766367086</v>
      </c>
    </row>
    <row r="153" spans="1:10" x14ac:dyDescent="0.2">
      <c r="A153" s="16" t="s">
        <v>130</v>
      </c>
      <c r="B153" s="16" t="s">
        <v>13</v>
      </c>
      <c r="C153" s="16" t="s">
        <v>214</v>
      </c>
      <c r="D153" s="16" t="s">
        <v>215</v>
      </c>
      <c r="E153" s="16">
        <v>0</v>
      </c>
      <c r="F153" s="16">
        <v>3.8053846706285819E-3</v>
      </c>
      <c r="G153" s="16">
        <v>3.1206767952214168E-2</v>
      </c>
      <c r="H153" s="16">
        <v>14</v>
      </c>
      <c r="I153" s="16">
        <v>0.1219410057605336</v>
      </c>
      <c r="J153" s="16">
        <v>0.90467879053841727</v>
      </c>
    </row>
    <row r="154" spans="1:10" x14ac:dyDescent="0.2">
      <c r="A154" s="16" t="s">
        <v>148</v>
      </c>
      <c r="B154" s="16" t="s">
        <v>13</v>
      </c>
      <c r="C154" s="16" t="s">
        <v>214</v>
      </c>
      <c r="D154" s="16" t="s">
        <v>215</v>
      </c>
      <c r="E154" s="16">
        <v>0</v>
      </c>
      <c r="F154" s="16">
        <v>-3.5168394777549679E-3</v>
      </c>
      <c r="G154" s="16">
        <v>0.13058345678529909</v>
      </c>
      <c r="H154" s="16">
        <v>14</v>
      </c>
      <c r="I154" s="16">
        <v>-2.6931738248721949E-2</v>
      </c>
      <c r="J154" s="16">
        <v>0.97889431286138218</v>
      </c>
    </row>
    <row r="155" spans="1:10" x14ac:dyDescent="0.2">
      <c r="A155" s="16" t="s">
        <v>52</v>
      </c>
      <c r="B155" s="16" t="s">
        <v>159</v>
      </c>
      <c r="C155" s="16" t="s">
        <v>214</v>
      </c>
      <c r="D155" s="16" t="s">
        <v>215</v>
      </c>
      <c r="E155" s="16">
        <v>0</v>
      </c>
      <c r="F155" s="16">
        <v>2.1543489381829419E-3</v>
      </c>
      <c r="G155" s="16">
        <v>0.1085118082765634</v>
      </c>
      <c r="H155" s="16">
        <v>14</v>
      </c>
      <c r="I155" s="16">
        <v>1.985358987560289E-2</v>
      </c>
      <c r="J155" s="16">
        <v>0.9844403495401528</v>
      </c>
    </row>
    <row r="157" spans="1:10" x14ac:dyDescent="0.2">
      <c r="A157" s="16" t="s">
        <v>131</v>
      </c>
      <c r="B157" s="16" t="s">
        <v>13</v>
      </c>
      <c r="C157" s="16" t="s">
        <v>214</v>
      </c>
      <c r="D157" s="16" t="s">
        <v>217</v>
      </c>
      <c r="E157" s="16">
        <v>0</v>
      </c>
      <c r="F157" s="16">
        <v>0.1320770493527138</v>
      </c>
      <c r="G157" s="16">
        <v>4.9716501996055512E-2</v>
      </c>
      <c r="H157" s="16">
        <v>14</v>
      </c>
      <c r="I157" s="16">
        <v>2.6566038246856691</v>
      </c>
      <c r="J157" s="16">
        <v>1.878528501375747E-2</v>
      </c>
    </row>
    <row r="158" spans="1:10" x14ac:dyDescent="0.2">
      <c r="A158" s="16" t="s">
        <v>127</v>
      </c>
      <c r="B158" s="16" t="s">
        <v>13</v>
      </c>
      <c r="C158" s="16" t="s">
        <v>214</v>
      </c>
      <c r="D158" s="16" t="s">
        <v>217</v>
      </c>
      <c r="E158" s="16">
        <v>0</v>
      </c>
      <c r="F158" s="16">
        <v>9.620759508204145E-2</v>
      </c>
      <c r="G158" s="16">
        <v>4.7781364630636307E-2</v>
      </c>
      <c r="H158" s="16">
        <v>14</v>
      </c>
      <c r="I158" s="16">
        <v>2.0134961783899188</v>
      </c>
      <c r="J158" s="16">
        <v>6.3699635390071382E-2</v>
      </c>
    </row>
    <row r="159" spans="1:10" x14ac:dyDescent="0.2">
      <c r="A159" s="16" t="s">
        <v>153</v>
      </c>
      <c r="B159" s="16" t="s">
        <v>13</v>
      </c>
      <c r="C159" s="16" t="s">
        <v>214</v>
      </c>
      <c r="D159" s="16" t="s">
        <v>217</v>
      </c>
      <c r="E159" s="16">
        <v>0</v>
      </c>
      <c r="F159" s="16">
        <v>0.27953448406917353</v>
      </c>
      <c r="G159" s="16">
        <v>0.14125740298091399</v>
      </c>
      <c r="H159" s="16">
        <v>14</v>
      </c>
      <c r="I159" s="16">
        <v>1.978901481764767</v>
      </c>
      <c r="J159" s="16">
        <v>6.7843611625688832E-2</v>
      </c>
    </row>
    <row r="160" spans="1:10" x14ac:dyDescent="0.2">
      <c r="A160" s="16" t="s">
        <v>152</v>
      </c>
      <c r="B160" s="16" t="s">
        <v>159</v>
      </c>
      <c r="C160" s="16" t="s">
        <v>214</v>
      </c>
      <c r="D160" s="16" t="s">
        <v>217</v>
      </c>
      <c r="E160" s="16">
        <v>0</v>
      </c>
      <c r="F160" s="16">
        <v>0.14230328131786971</v>
      </c>
      <c r="G160" s="16">
        <v>7.3709675630911894E-2</v>
      </c>
      <c r="H160" s="16">
        <v>14</v>
      </c>
      <c r="I160" s="16">
        <v>1.930591609579563</v>
      </c>
      <c r="J160" s="16">
        <v>7.4042085440012562E-2</v>
      </c>
    </row>
    <row r="161" spans="1:10" x14ac:dyDescent="0.2">
      <c r="A161" s="16" t="s">
        <v>150</v>
      </c>
      <c r="B161" s="16" t="s">
        <v>13</v>
      </c>
      <c r="C161" s="16" t="s">
        <v>214</v>
      </c>
      <c r="D161" s="16" t="s">
        <v>217</v>
      </c>
      <c r="E161" s="16">
        <v>0</v>
      </c>
      <c r="F161" s="16">
        <v>0.25225789369918727</v>
      </c>
      <c r="G161" s="16">
        <v>0.13470431904548039</v>
      </c>
      <c r="H161" s="16">
        <v>14</v>
      </c>
      <c r="I161" s="16">
        <v>1.8726785858589809</v>
      </c>
      <c r="J161" s="16">
        <v>8.2146316112592474E-2</v>
      </c>
    </row>
    <row r="162" spans="1:10" x14ac:dyDescent="0.2">
      <c r="A162" s="16" t="s">
        <v>137</v>
      </c>
      <c r="B162" s="16" t="s">
        <v>13</v>
      </c>
      <c r="C162" s="16" t="s">
        <v>214</v>
      </c>
      <c r="D162" s="16" t="s">
        <v>217</v>
      </c>
      <c r="E162" s="16">
        <v>0</v>
      </c>
      <c r="F162" s="16">
        <v>0.27914061516306732</v>
      </c>
      <c r="G162" s="16">
        <v>0.1525948739079698</v>
      </c>
      <c r="H162" s="16">
        <v>14</v>
      </c>
      <c r="I162" s="16">
        <v>1.829292216797646</v>
      </c>
      <c r="J162" s="16">
        <v>8.8731430316712545E-2</v>
      </c>
    </row>
    <row r="163" spans="1:10" x14ac:dyDescent="0.2">
      <c r="A163" s="16" t="s">
        <v>134</v>
      </c>
      <c r="B163" s="16" t="s">
        <v>13</v>
      </c>
      <c r="C163" s="16" t="s">
        <v>214</v>
      </c>
      <c r="D163" s="16" t="s">
        <v>217</v>
      </c>
      <c r="E163" s="16">
        <v>0</v>
      </c>
      <c r="F163" s="16">
        <v>0.20689948632471539</v>
      </c>
      <c r="G163" s="16">
        <v>0.1132939172335701</v>
      </c>
      <c r="H163" s="16">
        <v>14</v>
      </c>
      <c r="I163" s="16">
        <v>1.8262188419009751</v>
      </c>
      <c r="J163" s="16">
        <v>8.9215345937736334E-2</v>
      </c>
    </row>
    <row r="164" spans="1:10" x14ac:dyDescent="0.2">
      <c r="A164" s="16" t="s">
        <v>136</v>
      </c>
      <c r="B164" s="16" t="s">
        <v>13</v>
      </c>
      <c r="C164" s="16" t="s">
        <v>214</v>
      </c>
      <c r="D164" s="16" t="s">
        <v>217</v>
      </c>
      <c r="E164" s="16">
        <v>0</v>
      </c>
      <c r="F164" s="16">
        <v>0.19181119890864759</v>
      </c>
      <c r="G164" s="16">
        <v>0.1102175062704556</v>
      </c>
      <c r="H164" s="16">
        <v>14</v>
      </c>
      <c r="I164" s="16">
        <v>1.740297030836232</v>
      </c>
      <c r="J164" s="16">
        <v>0.1037307771183744</v>
      </c>
    </row>
    <row r="165" spans="1:10" x14ac:dyDescent="0.2">
      <c r="A165" s="16" t="s">
        <v>148</v>
      </c>
      <c r="B165" s="16" t="s">
        <v>13</v>
      </c>
      <c r="C165" s="16" t="s">
        <v>214</v>
      </c>
      <c r="D165" s="16" t="s">
        <v>217</v>
      </c>
      <c r="E165" s="16">
        <v>0</v>
      </c>
      <c r="F165" s="16">
        <v>0.31018901226317891</v>
      </c>
      <c r="G165" s="16">
        <v>0.17874962806872191</v>
      </c>
      <c r="H165" s="16">
        <v>14</v>
      </c>
      <c r="I165" s="16">
        <v>1.73532675628239</v>
      </c>
      <c r="J165" s="16">
        <v>0.1046309750503142</v>
      </c>
    </row>
    <row r="166" spans="1:10" x14ac:dyDescent="0.2">
      <c r="A166" s="16" t="s">
        <v>135</v>
      </c>
      <c r="B166" s="16" t="s">
        <v>159</v>
      </c>
      <c r="C166" s="16" t="s">
        <v>214</v>
      </c>
      <c r="D166" s="16" t="s">
        <v>217</v>
      </c>
      <c r="E166" s="16">
        <v>0</v>
      </c>
      <c r="F166" s="16">
        <v>0.16728452507757921</v>
      </c>
      <c r="G166" s="16">
        <v>9.8784943371894696E-2</v>
      </c>
      <c r="H166" s="16">
        <v>14</v>
      </c>
      <c r="I166" s="16">
        <v>1.6934212782590241</v>
      </c>
      <c r="J166" s="16">
        <v>0.112497881200467</v>
      </c>
    </row>
    <row r="167" spans="1:10" x14ac:dyDescent="0.2">
      <c r="A167" s="16" t="s">
        <v>138</v>
      </c>
      <c r="B167" s="16" t="s">
        <v>13</v>
      </c>
      <c r="C167" s="16" t="s">
        <v>214</v>
      </c>
      <c r="D167" s="16" t="s">
        <v>217</v>
      </c>
      <c r="E167" s="16">
        <v>0</v>
      </c>
      <c r="F167" s="16">
        <v>0.17094846238997141</v>
      </c>
      <c r="G167" s="16">
        <v>0.1014315648422849</v>
      </c>
      <c r="H167" s="16">
        <v>14</v>
      </c>
      <c r="I167" s="16">
        <v>1.6853576365086911</v>
      </c>
      <c r="J167" s="16">
        <v>0.1140697101943057</v>
      </c>
    </row>
    <row r="168" spans="1:10" x14ac:dyDescent="0.2">
      <c r="A168" s="16" t="s">
        <v>135</v>
      </c>
      <c r="B168" s="16" t="s">
        <v>13</v>
      </c>
      <c r="C168" s="16" t="s">
        <v>214</v>
      </c>
      <c r="D168" s="16" t="s">
        <v>217</v>
      </c>
      <c r="E168" s="16">
        <v>0</v>
      </c>
      <c r="F168" s="16">
        <v>0.16623300394847049</v>
      </c>
      <c r="G168" s="16">
        <v>9.8784943371894668E-2</v>
      </c>
      <c r="H168" s="16">
        <v>14</v>
      </c>
      <c r="I168" s="16">
        <v>1.682776729674833</v>
      </c>
      <c r="J168" s="16">
        <v>0.1145768367547839</v>
      </c>
    </row>
    <row r="169" spans="1:10" x14ac:dyDescent="0.2">
      <c r="A169" s="16" t="s">
        <v>139</v>
      </c>
      <c r="B169" s="16" t="s">
        <v>13</v>
      </c>
      <c r="C169" s="16" t="s">
        <v>214</v>
      </c>
      <c r="D169" s="16" t="s">
        <v>217</v>
      </c>
      <c r="E169" s="16">
        <v>0</v>
      </c>
      <c r="F169" s="16">
        <v>0.2267325993758301</v>
      </c>
      <c r="G169" s="16">
        <v>0.1350919256227241</v>
      </c>
      <c r="H169" s="16">
        <v>14</v>
      </c>
      <c r="I169" s="16">
        <v>1.6783578909744321</v>
      </c>
      <c r="J169" s="16">
        <v>0.115449670592078</v>
      </c>
    </row>
    <row r="170" spans="1:10" x14ac:dyDescent="0.2">
      <c r="A170" s="16" t="s">
        <v>140</v>
      </c>
      <c r="B170" s="16" t="s">
        <v>13</v>
      </c>
      <c r="C170" s="16" t="s">
        <v>214</v>
      </c>
      <c r="D170" s="16" t="s">
        <v>217</v>
      </c>
      <c r="E170" s="16">
        <v>0</v>
      </c>
      <c r="F170" s="16">
        <v>0.2620253809362319</v>
      </c>
      <c r="G170" s="16">
        <v>0.15621602060241979</v>
      </c>
      <c r="H170" s="16">
        <v>14</v>
      </c>
      <c r="I170" s="16">
        <v>1.677327203226511</v>
      </c>
      <c r="J170" s="16">
        <v>0.1156540899828737</v>
      </c>
    </row>
    <row r="171" spans="1:10" x14ac:dyDescent="0.2">
      <c r="A171" s="16" t="s">
        <v>145</v>
      </c>
      <c r="B171" s="16" t="s">
        <v>13</v>
      </c>
      <c r="C171" s="16" t="s">
        <v>214</v>
      </c>
      <c r="D171" s="16" t="s">
        <v>217</v>
      </c>
      <c r="E171" s="16">
        <v>0</v>
      </c>
      <c r="F171" s="16">
        <v>0.31800016824424199</v>
      </c>
      <c r="G171" s="16">
        <v>0.1915113673537267</v>
      </c>
      <c r="H171" s="16">
        <v>14</v>
      </c>
      <c r="I171" s="16">
        <v>1.660476725942263</v>
      </c>
      <c r="J171" s="16">
        <v>0.1190411019974717</v>
      </c>
    </row>
    <row r="172" spans="1:10" x14ac:dyDescent="0.2">
      <c r="A172" s="16" t="s">
        <v>49</v>
      </c>
      <c r="B172" s="16" t="s">
        <v>13</v>
      </c>
      <c r="C172" s="16" t="s">
        <v>214</v>
      </c>
      <c r="D172" s="16" t="s">
        <v>217</v>
      </c>
      <c r="E172" s="16">
        <v>0</v>
      </c>
      <c r="F172" s="16">
        <v>0.17071778825916681</v>
      </c>
      <c r="G172" s="16">
        <v>0.10544183207064579</v>
      </c>
      <c r="H172" s="16">
        <v>14</v>
      </c>
      <c r="I172" s="16">
        <v>1.6190707701738929</v>
      </c>
      <c r="J172" s="16">
        <v>0.12773197271379069</v>
      </c>
    </row>
    <row r="173" spans="1:10" x14ac:dyDescent="0.2">
      <c r="A173" s="16" t="s">
        <v>151</v>
      </c>
      <c r="B173" s="16" t="s">
        <v>13</v>
      </c>
      <c r="C173" s="16" t="s">
        <v>214</v>
      </c>
      <c r="D173" s="16" t="s">
        <v>217</v>
      </c>
      <c r="E173" s="16">
        <v>0</v>
      </c>
      <c r="F173" s="16">
        <v>0.2796590497995966</v>
      </c>
      <c r="G173" s="16">
        <v>0.173265071498099</v>
      </c>
      <c r="H173" s="16">
        <v>14</v>
      </c>
      <c r="I173" s="16">
        <v>1.614053238668274</v>
      </c>
      <c r="J173" s="16">
        <v>0.1288214758007363</v>
      </c>
    </row>
    <row r="174" spans="1:10" x14ac:dyDescent="0.2">
      <c r="A174" s="16" t="s">
        <v>133</v>
      </c>
      <c r="B174" s="16" t="s">
        <v>13</v>
      </c>
      <c r="C174" s="16" t="s">
        <v>214</v>
      </c>
      <c r="D174" s="16" t="s">
        <v>217</v>
      </c>
      <c r="E174" s="16">
        <v>0</v>
      </c>
      <c r="F174" s="16">
        <v>0.29563766506928252</v>
      </c>
      <c r="G174" s="16">
        <v>0.18322547759348179</v>
      </c>
      <c r="H174" s="16">
        <v>14</v>
      </c>
      <c r="I174" s="16">
        <v>1.613518321536086</v>
      </c>
      <c r="J174" s="16">
        <v>0.12893809846628079</v>
      </c>
    </row>
    <row r="175" spans="1:10" x14ac:dyDescent="0.2">
      <c r="A175" s="16" t="s">
        <v>154</v>
      </c>
      <c r="B175" s="16" t="s">
        <v>13</v>
      </c>
      <c r="C175" s="16" t="s">
        <v>214</v>
      </c>
      <c r="D175" s="16" t="s">
        <v>217</v>
      </c>
      <c r="E175" s="16">
        <v>0</v>
      </c>
      <c r="F175" s="16">
        <v>0.14988071884362819</v>
      </c>
      <c r="G175" s="16">
        <v>9.3802822329224836E-2</v>
      </c>
      <c r="H175" s="16">
        <v>14</v>
      </c>
      <c r="I175" s="16">
        <v>1.597827390710951</v>
      </c>
      <c r="J175" s="16">
        <v>0.13239971959709301</v>
      </c>
    </row>
    <row r="176" spans="1:10" x14ac:dyDescent="0.2">
      <c r="A176" s="16" t="s">
        <v>146</v>
      </c>
      <c r="B176" s="16" t="s">
        <v>13</v>
      </c>
      <c r="C176" s="16" t="s">
        <v>214</v>
      </c>
      <c r="D176" s="16" t="s">
        <v>217</v>
      </c>
      <c r="E176" s="16">
        <v>0</v>
      </c>
      <c r="F176" s="16">
        <v>0.39730078966435362</v>
      </c>
      <c r="G176" s="16">
        <v>0.24980643401281841</v>
      </c>
      <c r="H176" s="16">
        <v>14</v>
      </c>
      <c r="I176" s="16">
        <v>1.590434574811499</v>
      </c>
      <c r="J176" s="16">
        <v>0.13405815978721181</v>
      </c>
    </row>
    <row r="177" spans="1:10" x14ac:dyDescent="0.2">
      <c r="A177" s="16" t="s">
        <v>144</v>
      </c>
      <c r="B177" s="16" t="s">
        <v>13</v>
      </c>
      <c r="C177" s="16" t="s">
        <v>214</v>
      </c>
      <c r="D177" s="16" t="s">
        <v>217</v>
      </c>
      <c r="E177" s="16">
        <v>0</v>
      </c>
      <c r="F177" s="16">
        <v>0.1425122738462912</v>
      </c>
      <c r="G177" s="16">
        <v>9.0149576356811797E-2</v>
      </c>
      <c r="H177" s="16">
        <v>14</v>
      </c>
      <c r="I177" s="16">
        <v>1.5808424133046171</v>
      </c>
      <c r="J177" s="16">
        <v>0.13623651756144109</v>
      </c>
    </row>
    <row r="178" spans="1:10" x14ac:dyDescent="0.2">
      <c r="A178" s="16" t="s">
        <v>132</v>
      </c>
      <c r="B178" s="16" t="s">
        <v>13</v>
      </c>
      <c r="C178" s="16" t="s">
        <v>214</v>
      </c>
      <c r="D178" s="16" t="s">
        <v>217</v>
      </c>
      <c r="E178" s="16">
        <v>0</v>
      </c>
      <c r="F178" s="16">
        <v>0.20208768762927351</v>
      </c>
      <c r="G178" s="16">
        <v>0.1280523084351429</v>
      </c>
      <c r="H178" s="16">
        <v>14</v>
      </c>
      <c r="I178" s="16">
        <v>1.578165127195881</v>
      </c>
      <c r="J178" s="16">
        <v>0.13684990847607389</v>
      </c>
    </row>
    <row r="179" spans="1:10" x14ac:dyDescent="0.2">
      <c r="A179" s="16" t="s">
        <v>147</v>
      </c>
      <c r="B179" s="16" t="s">
        <v>13</v>
      </c>
      <c r="C179" s="16" t="s">
        <v>214</v>
      </c>
      <c r="D179" s="16" t="s">
        <v>217</v>
      </c>
      <c r="E179" s="16">
        <v>0</v>
      </c>
      <c r="F179" s="16">
        <v>0.36179341220673428</v>
      </c>
      <c r="G179" s="16">
        <v>0.2301742461669454</v>
      </c>
      <c r="H179" s="16">
        <v>14</v>
      </c>
      <c r="I179" s="16">
        <v>1.5718240343201799</v>
      </c>
      <c r="J179" s="16">
        <v>0.13831214478560289</v>
      </c>
    </row>
    <row r="180" spans="1:10" x14ac:dyDescent="0.2">
      <c r="A180" s="16" t="s">
        <v>149</v>
      </c>
      <c r="B180" s="16" t="s">
        <v>159</v>
      </c>
      <c r="C180" s="16" t="s">
        <v>214</v>
      </c>
      <c r="D180" s="16" t="s">
        <v>217</v>
      </c>
      <c r="E180" s="16">
        <v>0</v>
      </c>
      <c r="F180" s="16">
        <v>0.26302858197237072</v>
      </c>
      <c r="G180" s="16">
        <v>0.169181680465124</v>
      </c>
      <c r="H180" s="16">
        <v>14</v>
      </c>
      <c r="I180" s="16">
        <v>1.554710777486294</v>
      </c>
      <c r="J180" s="16">
        <v>0.14232519219981471</v>
      </c>
    </row>
    <row r="181" spans="1:10" x14ac:dyDescent="0.2">
      <c r="A181" s="16" t="s">
        <v>151</v>
      </c>
      <c r="B181" s="16" t="s">
        <v>159</v>
      </c>
      <c r="C181" s="16" t="s">
        <v>214</v>
      </c>
      <c r="D181" s="16" t="s">
        <v>217</v>
      </c>
      <c r="E181" s="16">
        <v>0</v>
      </c>
      <c r="F181" s="16">
        <v>0.26700276035700748</v>
      </c>
      <c r="G181" s="16">
        <v>0.173265071498099</v>
      </c>
      <c r="H181" s="16">
        <v>14</v>
      </c>
      <c r="I181" s="16">
        <v>1.541007417412094</v>
      </c>
      <c r="J181" s="16">
        <v>0.14560973746931621</v>
      </c>
    </row>
    <row r="182" spans="1:10" x14ac:dyDescent="0.2">
      <c r="A182" s="16" t="s">
        <v>145</v>
      </c>
      <c r="B182" s="16" t="s">
        <v>159</v>
      </c>
      <c r="C182" s="16" t="s">
        <v>214</v>
      </c>
      <c r="D182" s="16" t="s">
        <v>217</v>
      </c>
      <c r="E182" s="16">
        <v>0</v>
      </c>
      <c r="F182" s="16">
        <v>0.28923197629941322</v>
      </c>
      <c r="G182" s="16">
        <v>0.1915113673537267</v>
      </c>
      <c r="H182" s="16">
        <v>14</v>
      </c>
      <c r="I182" s="16">
        <v>1.5102600973298561</v>
      </c>
      <c r="J182" s="16">
        <v>0.15321425959751811</v>
      </c>
    </row>
    <row r="183" spans="1:10" x14ac:dyDescent="0.2">
      <c r="A183" s="16" t="s">
        <v>146</v>
      </c>
      <c r="B183" s="16" t="s">
        <v>159</v>
      </c>
      <c r="C183" s="16" t="s">
        <v>214</v>
      </c>
      <c r="D183" s="16" t="s">
        <v>217</v>
      </c>
      <c r="E183" s="16">
        <v>0</v>
      </c>
      <c r="F183" s="16">
        <v>0.36722503738915502</v>
      </c>
      <c r="G183" s="16">
        <v>0.24980643401281849</v>
      </c>
      <c r="H183" s="16">
        <v>14</v>
      </c>
      <c r="I183" s="16">
        <v>1.4700383472521421</v>
      </c>
      <c r="J183" s="16">
        <v>0.16366525745306651</v>
      </c>
    </row>
    <row r="184" spans="1:10" x14ac:dyDescent="0.2">
      <c r="A184" s="16" t="s">
        <v>52</v>
      </c>
      <c r="B184" s="16" t="s">
        <v>13</v>
      </c>
      <c r="C184" s="16" t="s">
        <v>214</v>
      </c>
      <c r="D184" s="16" t="s">
        <v>217</v>
      </c>
      <c r="E184" s="16">
        <v>0</v>
      </c>
      <c r="F184" s="16">
        <v>0.21784222834657169</v>
      </c>
      <c r="G184" s="16">
        <v>0.14891240991866869</v>
      </c>
      <c r="H184" s="16">
        <v>14</v>
      </c>
      <c r="I184" s="16">
        <v>1.4628883413111791</v>
      </c>
      <c r="J184" s="16">
        <v>0.16558419725128809</v>
      </c>
    </row>
    <row r="185" spans="1:10" x14ac:dyDescent="0.2">
      <c r="A185" s="16" t="s">
        <v>133</v>
      </c>
      <c r="B185" s="16" t="s">
        <v>159</v>
      </c>
      <c r="C185" s="16" t="s">
        <v>214</v>
      </c>
      <c r="D185" s="16" t="s">
        <v>217</v>
      </c>
      <c r="E185" s="16">
        <v>0</v>
      </c>
      <c r="F185" s="16">
        <v>0.26375537593935339</v>
      </c>
      <c r="G185" s="16">
        <v>0.18322547759348179</v>
      </c>
      <c r="H185" s="16">
        <v>14</v>
      </c>
      <c r="I185" s="16">
        <v>1.4395125579890229</v>
      </c>
      <c r="J185" s="16">
        <v>0.17198928137582251</v>
      </c>
    </row>
    <row r="186" spans="1:10" x14ac:dyDescent="0.2">
      <c r="A186" s="16" t="s">
        <v>141</v>
      </c>
      <c r="B186" s="16" t="s">
        <v>159</v>
      </c>
      <c r="C186" s="16" t="s">
        <v>214</v>
      </c>
      <c r="D186" s="16" t="s">
        <v>217</v>
      </c>
      <c r="E186" s="16">
        <v>0</v>
      </c>
      <c r="F186" s="16">
        <v>0.1528417229872516</v>
      </c>
      <c r="G186" s="16">
        <v>0.1066901717644522</v>
      </c>
      <c r="H186" s="16">
        <v>14</v>
      </c>
      <c r="I186" s="16">
        <v>1.4325754702569189</v>
      </c>
      <c r="J186" s="16">
        <v>0.17392921785619411</v>
      </c>
    </row>
    <row r="187" spans="1:10" x14ac:dyDescent="0.2">
      <c r="A187" s="16" t="s">
        <v>149</v>
      </c>
      <c r="B187" s="16" t="s">
        <v>13</v>
      </c>
      <c r="C187" s="16" t="s">
        <v>214</v>
      </c>
      <c r="D187" s="16" t="s">
        <v>217</v>
      </c>
      <c r="E187" s="16">
        <v>0</v>
      </c>
      <c r="F187" s="16">
        <v>0.2421973961957965</v>
      </c>
      <c r="G187" s="16">
        <v>0.16918168046512391</v>
      </c>
      <c r="H187" s="16">
        <v>14</v>
      </c>
      <c r="I187" s="16">
        <v>1.43158169093683</v>
      </c>
      <c r="J187" s="16">
        <v>0.17420860506532129</v>
      </c>
    </row>
    <row r="188" spans="1:10" x14ac:dyDescent="0.2">
      <c r="A188" s="16" t="s">
        <v>148</v>
      </c>
      <c r="B188" s="16" t="s">
        <v>159</v>
      </c>
      <c r="C188" s="16" t="s">
        <v>214</v>
      </c>
      <c r="D188" s="16" t="s">
        <v>217</v>
      </c>
      <c r="E188" s="16">
        <v>0</v>
      </c>
      <c r="F188" s="16">
        <v>0.25579349845809818</v>
      </c>
      <c r="G188" s="16">
        <v>0.17874962806872191</v>
      </c>
      <c r="H188" s="16">
        <v>14</v>
      </c>
      <c r="I188" s="16">
        <v>1.431015556349891</v>
      </c>
      <c r="J188" s="16">
        <v>0.17436793210166571</v>
      </c>
    </row>
    <row r="189" spans="1:10" x14ac:dyDescent="0.2">
      <c r="A189" s="16" t="s">
        <v>55</v>
      </c>
      <c r="B189" s="16" t="s">
        <v>13</v>
      </c>
      <c r="C189" s="16" t="s">
        <v>214</v>
      </c>
      <c r="D189" s="16" t="s">
        <v>217</v>
      </c>
      <c r="E189" s="16">
        <v>0</v>
      </c>
      <c r="F189" s="16">
        <v>-0.15884874855324679</v>
      </c>
      <c r="G189" s="16">
        <v>0.11209305230934009</v>
      </c>
      <c r="H189" s="16">
        <v>14</v>
      </c>
      <c r="I189" s="16">
        <v>-1.41711502435384</v>
      </c>
      <c r="J189" s="16">
        <v>0.1783179543545457</v>
      </c>
    </row>
    <row r="190" spans="1:10" x14ac:dyDescent="0.2">
      <c r="A190" s="16" t="s">
        <v>129</v>
      </c>
      <c r="B190" s="16" t="s">
        <v>13</v>
      </c>
      <c r="C190" s="16" t="s">
        <v>214</v>
      </c>
      <c r="D190" s="16" t="s">
        <v>217</v>
      </c>
      <c r="E190" s="16">
        <v>0</v>
      </c>
      <c r="F190" s="16">
        <v>0.10972685653142179</v>
      </c>
      <c r="G190" s="16">
        <v>8.005355285133807E-2</v>
      </c>
      <c r="H190" s="16">
        <v>14</v>
      </c>
      <c r="I190" s="16">
        <v>1.3706681667856511</v>
      </c>
      <c r="J190" s="16">
        <v>0.19205475205431169</v>
      </c>
    </row>
    <row r="191" spans="1:10" x14ac:dyDescent="0.2">
      <c r="A191" s="16" t="s">
        <v>55</v>
      </c>
      <c r="B191" s="16" t="s">
        <v>159</v>
      </c>
      <c r="C191" s="16" t="s">
        <v>214</v>
      </c>
      <c r="D191" s="16" t="s">
        <v>217</v>
      </c>
      <c r="E191" s="16">
        <v>0</v>
      </c>
      <c r="F191" s="16">
        <v>0.15162387381714029</v>
      </c>
      <c r="G191" s="16">
        <v>0.11209305230934009</v>
      </c>
      <c r="H191" s="16">
        <v>14</v>
      </c>
      <c r="I191" s="16">
        <v>1.352660764368411</v>
      </c>
      <c r="J191" s="16">
        <v>0.19760791023724231</v>
      </c>
    </row>
    <row r="192" spans="1:10" x14ac:dyDescent="0.2">
      <c r="A192" s="16" t="s">
        <v>143</v>
      </c>
      <c r="B192" s="16" t="s">
        <v>159</v>
      </c>
      <c r="C192" s="16" t="s">
        <v>214</v>
      </c>
      <c r="D192" s="16" t="s">
        <v>217</v>
      </c>
      <c r="E192" s="16">
        <v>0</v>
      </c>
      <c r="F192" s="16">
        <v>0.28458942142168381</v>
      </c>
      <c r="G192" s="16">
        <v>0.21141135389064619</v>
      </c>
      <c r="H192" s="16">
        <v>14</v>
      </c>
      <c r="I192" s="16">
        <v>1.346140669289168</v>
      </c>
      <c r="J192" s="16">
        <v>0.19965047580224021</v>
      </c>
    </row>
    <row r="193" spans="1:10" x14ac:dyDescent="0.2">
      <c r="A193" s="16" t="s">
        <v>130</v>
      </c>
      <c r="B193" s="16" t="s">
        <v>13</v>
      </c>
      <c r="C193" s="16" t="s">
        <v>214</v>
      </c>
      <c r="D193" s="16" t="s">
        <v>217</v>
      </c>
      <c r="E193" s="16">
        <v>0</v>
      </c>
      <c r="F193" s="16">
        <v>4.8196622411978647E-2</v>
      </c>
      <c r="G193" s="16">
        <v>3.6415269951051037E-2</v>
      </c>
      <c r="H193" s="16">
        <v>14</v>
      </c>
      <c r="I193" s="16">
        <v>1.323527807888393</v>
      </c>
      <c r="J193" s="16">
        <v>0.20686727861583171</v>
      </c>
    </row>
    <row r="194" spans="1:10" x14ac:dyDescent="0.2">
      <c r="A194" s="16" t="s">
        <v>49</v>
      </c>
      <c r="B194" s="16" t="s">
        <v>159</v>
      </c>
      <c r="C194" s="16" t="s">
        <v>214</v>
      </c>
      <c r="D194" s="16" t="s">
        <v>217</v>
      </c>
      <c r="E194" s="16">
        <v>0</v>
      </c>
      <c r="F194" s="16">
        <v>0.1366491727538118</v>
      </c>
      <c r="G194" s="16">
        <v>0.10544183207064579</v>
      </c>
      <c r="H194" s="16">
        <v>14</v>
      </c>
      <c r="I194" s="16">
        <v>1.2959673601105219</v>
      </c>
      <c r="J194" s="16">
        <v>0.21594549009100911</v>
      </c>
    </row>
    <row r="195" spans="1:10" x14ac:dyDescent="0.2">
      <c r="A195" s="16" t="s">
        <v>136</v>
      </c>
      <c r="B195" s="16" t="s">
        <v>159</v>
      </c>
      <c r="C195" s="16" t="s">
        <v>214</v>
      </c>
      <c r="D195" s="16" t="s">
        <v>217</v>
      </c>
      <c r="E195" s="16">
        <v>0</v>
      </c>
      <c r="F195" s="16">
        <v>0.14238730210212311</v>
      </c>
      <c r="G195" s="16">
        <v>0.1102175062704556</v>
      </c>
      <c r="H195" s="16">
        <v>14</v>
      </c>
      <c r="I195" s="16">
        <v>1.2918755551656931</v>
      </c>
      <c r="J195" s="16">
        <v>0.2173200687642601</v>
      </c>
    </row>
    <row r="196" spans="1:10" x14ac:dyDescent="0.2">
      <c r="A196" s="16" t="s">
        <v>52</v>
      </c>
      <c r="B196" s="16" t="s">
        <v>159</v>
      </c>
      <c r="C196" s="16" t="s">
        <v>214</v>
      </c>
      <c r="D196" s="16" t="s">
        <v>217</v>
      </c>
      <c r="E196" s="16">
        <v>0</v>
      </c>
      <c r="F196" s="16">
        <v>0.19149351122127181</v>
      </c>
      <c r="G196" s="16">
        <v>0.1489124099186688</v>
      </c>
      <c r="H196" s="16">
        <v>14</v>
      </c>
      <c r="I196" s="16">
        <v>1.285947298320264</v>
      </c>
      <c r="J196" s="16">
        <v>0.21932395049383341</v>
      </c>
    </row>
    <row r="197" spans="1:10" x14ac:dyDescent="0.2">
      <c r="A197" s="16" t="s">
        <v>141</v>
      </c>
      <c r="B197" s="16" t="s">
        <v>13</v>
      </c>
      <c r="C197" s="16" t="s">
        <v>214</v>
      </c>
      <c r="D197" s="16" t="s">
        <v>217</v>
      </c>
      <c r="E197" s="16">
        <v>0</v>
      </c>
      <c r="F197" s="16">
        <v>0.1367050030699489</v>
      </c>
      <c r="G197" s="16">
        <v>0.1066901717644522</v>
      </c>
      <c r="H197" s="16">
        <v>14</v>
      </c>
      <c r="I197" s="16">
        <v>1.2813270501781799</v>
      </c>
      <c r="J197" s="16">
        <v>0.22089588087273671</v>
      </c>
    </row>
    <row r="198" spans="1:10" x14ac:dyDescent="0.2">
      <c r="A198" s="16" t="s">
        <v>147</v>
      </c>
      <c r="B198" s="16" t="s">
        <v>159</v>
      </c>
      <c r="C198" s="16" t="s">
        <v>214</v>
      </c>
      <c r="D198" s="16" t="s">
        <v>217</v>
      </c>
      <c r="E198" s="16">
        <v>0</v>
      </c>
      <c r="F198" s="16">
        <v>0.28809250993754287</v>
      </c>
      <c r="G198" s="16">
        <v>0.23017424616694551</v>
      </c>
      <c r="H198" s="16">
        <v>14</v>
      </c>
      <c r="I198" s="16">
        <v>1.2516279068362379</v>
      </c>
      <c r="J198" s="16">
        <v>0.23121504967004181</v>
      </c>
    </row>
    <row r="199" spans="1:10" x14ac:dyDescent="0.2">
      <c r="A199" s="16" t="s">
        <v>139</v>
      </c>
      <c r="B199" s="16" t="s">
        <v>159</v>
      </c>
      <c r="C199" s="16" t="s">
        <v>214</v>
      </c>
      <c r="D199" s="16" t="s">
        <v>217</v>
      </c>
      <c r="E199" s="16">
        <v>0</v>
      </c>
      <c r="F199" s="16">
        <v>0.1570640885057879</v>
      </c>
      <c r="G199" s="16">
        <v>0.13509192562272421</v>
      </c>
      <c r="H199" s="16">
        <v>14</v>
      </c>
      <c r="I199" s="16">
        <v>1.1626460114605679</v>
      </c>
      <c r="J199" s="16">
        <v>0.26440908776368571</v>
      </c>
    </row>
    <row r="200" spans="1:10" x14ac:dyDescent="0.2">
      <c r="A200" s="16" t="s">
        <v>150</v>
      </c>
      <c r="B200" s="16" t="s">
        <v>159</v>
      </c>
      <c r="C200" s="16" t="s">
        <v>214</v>
      </c>
      <c r="D200" s="16" t="s">
        <v>217</v>
      </c>
      <c r="E200" s="16">
        <v>0</v>
      </c>
      <c r="F200" s="16">
        <v>0.15402200584453901</v>
      </c>
      <c r="G200" s="16">
        <v>0.13470431904548039</v>
      </c>
      <c r="H200" s="16">
        <v>14</v>
      </c>
      <c r="I200" s="16">
        <v>1.143408072851297</v>
      </c>
      <c r="J200" s="16">
        <v>0.27204497366539743</v>
      </c>
    </row>
    <row r="201" spans="1:10" x14ac:dyDescent="0.2">
      <c r="A201" s="16" t="s">
        <v>142</v>
      </c>
      <c r="B201" s="16" t="s">
        <v>13</v>
      </c>
      <c r="C201" s="16" t="s">
        <v>214</v>
      </c>
      <c r="D201" s="16" t="s">
        <v>217</v>
      </c>
      <c r="E201" s="16">
        <v>0</v>
      </c>
      <c r="F201" s="16">
        <v>0.19096551122849209</v>
      </c>
      <c r="G201" s="16">
        <v>0.17183410012946079</v>
      </c>
      <c r="H201" s="16">
        <v>14</v>
      </c>
      <c r="I201" s="16">
        <v>1.111336522172361</v>
      </c>
      <c r="J201" s="16">
        <v>0.28514523174247702</v>
      </c>
    </row>
    <row r="202" spans="1:10" x14ac:dyDescent="0.2">
      <c r="A202" s="16" t="s">
        <v>143</v>
      </c>
      <c r="B202" s="16" t="s">
        <v>13</v>
      </c>
      <c r="C202" s="16" t="s">
        <v>214</v>
      </c>
      <c r="D202" s="16" t="s">
        <v>217</v>
      </c>
      <c r="E202" s="16">
        <v>0</v>
      </c>
      <c r="F202" s="16">
        <v>0.23385449309953649</v>
      </c>
      <c r="G202" s="16">
        <v>0.21141135389064619</v>
      </c>
      <c r="H202" s="16">
        <v>14</v>
      </c>
      <c r="I202" s="16">
        <v>1.106158627698393</v>
      </c>
      <c r="J202" s="16">
        <v>0.28730397454900458</v>
      </c>
    </row>
    <row r="203" spans="1:10" x14ac:dyDescent="0.2">
      <c r="A203" s="16" t="s">
        <v>140</v>
      </c>
      <c r="B203" s="16" t="s">
        <v>159</v>
      </c>
      <c r="C203" s="16" t="s">
        <v>214</v>
      </c>
      <c r="D203" s="16" t="s">
        <v>217</v>
      </c>
      <c r="E203" s="16">
        <v>0</v>
      </c>
      <c r="F203" s="16">
        <v>0.16656786458069289</v>
      </c>
      <c r="G203" s="16">
        <v>0.1562160206024199</v>
      </c>
      <c r="H203" s="16">
        <v>14</v>
      </c>
      <c r="I203" s="16">
        <v>1.066266212251169</v>
      </c>
      <c r="J203" s="16">
        <v>0.30434687106299352</v>
      </c>
    </row>
    <row r="204" spans="1:10" x14ac:dyDescent="0.2">
      <c r="A204" s="16" t="s">
        <v>152</v>
      </c>
      <c r="B204" s="16" t="s">
        <v>13</v>
      </c>
      <c r="C204" s="16" t="s">
        <v>214</v>
      </c>
      <c r="D204" s="16" t="s">
        <v>217</v>
      </c>
      <c r="E204" s="16">
        <v>0</v>
      </c>
      <c r="F204" s="16">
        <v>7.6067063296108878E-2</v>
      </c>
      <c r="G204" s="16">
        <v>7.3709675630911881E-2</v>
      </c>
      <c r="H204" s="16">
        <v>14</v>
      </c>
      <c r="I204" s="16">
        <v>1.031982065380415</v>
      </c>
      <c r="J204" s="16">
        <v>0.31957968854670338</v>
      </c>
    </row>
    <row r="205" spans="1:10" x14ac:dyDescent="0.2">
      <c r="A205" s="16" t="s">
        <v>132</v>
      </c>
      <c r="B205" s="16" t="s">
        <v>159</v>
      </c>
      <c r="C205" s="16" t="s">
        <v>214</v>
      </c>
      <c r="D205" s="16" t="s">
        <v>217</v>
      </c>
      <c r="E205" s="16">
        <v>0</v>
      </c>
      <c r="F205" s="16">
        <v>0.12907945274703719</v>
      </c>
      <c r="G205" s="16">
        <v>0.12805230843514301</v>
      </c>
      <c r="H205" s="16">
        <v>14</v>
      </c>
      <c r="I205" s="16">
        <v>1.008021286960356</v>
      </c>
      <c r="J205" s="16">
        <v>0.33054972907281988</v>
      </c>
    </row>
    <row r="206" spans="1:10" x14ac:dyDescent="0.2">
      <c r="A206" s="16" t="s">
        <v>142</v>
      </c>
      <c r="B206" s="16" t="s">
        <v>159</v>
      </c>
      <c r="C206" s="16" t="s">
        <v>214</v>
      </c>
      <c r="D206" s="16" t="s">
        <v>217</v>
      </c>
      <c r="E206" s="16">
        <v>0</v>
      </c>
      <c r="F206" s="16">
        <v>0.1678169039554834</v>
      </c>
      <c r="G206" s="16">
        <v>0.17183410012946079</v>
      </c>
      <c r="H206" s="16">
        <v>14</v>
      </c>
      <c r="I206" s="16">
        <v>0.97662165908308762</v>
      </c>
      <c r="J206" s="16">
        <v>0.34533119167447102</v>
      </c>
    </row>
    <row r="207" spans="1:10" x14ac:dyDescent="0.2">
      <c r="A207" s="16" t="s">
        <v>138</v>
      </c>
      <c r="B207" s="16" t="s">
        <v>159</v>
      </c>
      <c r="C207" s="16" t="s">
        <v>214</v>
      </c>
      <c r="D207" s="16" t="s">
        <v>217</v>
      </c>
      <c r="E207" s="16">
        <v>0</v>
      </c>
      <c r="F207" s="16">
        <v>9.5444030280139688E-2</v>
      </c>
      <c r="G207" s="16">
        <v>0.10143156484228499</v>
      </c>
      <c r="H207" s="16">
        <v>14</v>
      </c>
      <c r="I207" s="16">
        <v>0.94096971123875262</v>
      </c>
      <c r="J207" s="16">
        <v>0.36267422260474719</v>
      </c>
    </row>
    <row r="208" spans="1:10" x14ac:dyDescent="0.2">
      <c r="A208" s="16" t="s">
        <v>137</v>
      </c>
      <c r="B208" s="16" t="s">
        <v>159</v>
      </c>
      <c r="C208" s="16" t="s">
        <v>214</v>
      </c>
      <c r="D208" s="16" t="s">
        <v>217</v>
      </c>
      <c r="E208" s="16">
        <v>0</v>
      </c>
      <c r="F208" s="16">
        <v>0.14342048464979371</v>
      </c>
      <c r="G208" s="16">
        <v>0.1525948739079698</v>
      </c>
      <c r="H208" s="16">
        <v>14</v>
      </c>
      <c r="I208" s="16">
        <v>0.93987747410368927</v>
      </c>
      <c r="J208" s="16">
        <v>0.36321495741352722</v>
      </c>
    </row>
    <row r="209" spans="1:34" x14ac:dyDescent="0.2">
      <c r="A209" s="16" t="s">
        <v>134</v>
      </c>
      <c r="B209" s="16" t="s">
        <v>159</v>
      </c>
      <c r="C209" s="16" t="s">
        <v>214</v>
      </c>
      <c r="D209" s="16" t="s">
        <v>217</v>
      </c>
      <c r="E209" s="16">
        <v>0</v>
      </c>
      <c r="F209" s="16">
        <v>0.1007101719173113</v>
      </c>
      <c r="G209" s="16">
        <v>0.1132939172335702</v>
      </c>
      <c r="H209" s="16">
        <v>14</v>
      </c>
      <c r="I209" s="16">
        <v>0.88892832357172535</v>
      </c>
      <c r="J209" s="16">
        <v>0.38906023898752651</v>
      </c>
    </row>
    <row r="210" spans="1:34" x14ac:dyDescent="0.2">
      <c r="A210" s="16" t="s">
        <v>154</v>
      </c>
      <c r="B210" s="16" t="s">
        <v>159</v>
      </c>
      <c r="C210" s="16" t="s">
        <v>214</v>
      </c>
      <c r="D210" s="16" t="s">
        <v>217</v>
      </c>
      <c r="E210" s="16">
        <v>0</v>
      </c>
      <c r="F210" s="16">
        <v>7.2411553076780058E-2</v>
      </c>
      <c r="G210" s="16">
        <v>9.3802822329224864E-2</v>
      </c>
      <c r="H210" s="16">
        <v>14</v>
      </c>
      <c r="I210" s="16">
        <v>0.77195495059448527</v>
      </c>
      <c r="J210" s="16">
        <v>0.45297561572665679</v>
      </c>
    </row>
    <row r="211" spans="1:34" x14ac:dyDescent="0.2">
      <c r="A211" s="16" t="s">
        <v>127</v>
      </c>
      <c r="B211" s="16" t="s">
        <v>159</v>
      </c>
      <c r="C211" s="16" t="s">
        <v>214</v>
      </c>
      <c r="D211" s="16" t="s">
        <v>217</v>
      </c>
      <c r="E211" s="16">
        <v>0</v>
      </c>
      <c r="F211" s="16">
        <v>3.6486410701911047E-2</v>
      </c>
      <c r="G211" s="16">
        <v>4.7781364630636307E-2</v>
      </c>
      <c r="H211" s="16">
        <v>14</v>
      </c>
      <c r="I211" s="16">
        <v>0.76361173407167204</v>
      </c>
      <c r="J211" s="16">
        <v>0.45777497898942832</v>
      </c>
    </row>
    <row r="212" spans="1:34" x14ac:dyDescent="0.2">
      <c r="A212" s="16" t="s">
        <v>128</v>
      </c>
      <c r="B212" s="16" t="s">
        <v>13</v>
      </c>
      <c r="C212" s="16" t="s">
        <v>214</v>
      </c>
      <c r="D212" s="16" t="s">
        <v>217</v>
      </c>
      <c r="E212" s="16">
        <v>0</v>
      </c>
      <c r="F212" s="16">
        <v>6.7147903829354441E-2</v>
      </c>
      <c r="G212" s="16">
        <v>8.8650994963164573E-2</v>
      </c>
      <c r="H212" s="16">
        <v>14</v>
      </c>
      <c r="I212" s="16">
        <v>0.75744106264408095</v>
      </c>
      <c r="J212" s="16">
        <v>0.46134490948144008</v>
      </c>
    </row>
    <row r="213" spans="1:34" x14ac:dyDescent="0.2">
      <c r="A213" s="16" t="s">
        <v>128</v>
      </c>
      <c r="B213" s="16" t="s">
        <v>159</v>
      </c>
      <c r="C213" s="16" t="s">
        <v>214</v>
      </c>
      <c r="D213" s="16" t="s">
        <v>217</v>
      </c>
      <c r="E213" s="16">
        <v>0</v>
      </c>
      <c r="F213" s="16">
        <v>5.8210018196622637E-2</v>
      </c>
      <c r="G213" s="16">
        <v>8.8650994963164587E-2</v>
      </c>
      <c r="H213" s="16">
        <v>14</v>
      </c>
      <c r="I213" s="16">
        <v>0.65662002125085583</v>
      </c>
      <c r="J213" s="16">
        <v>0.52207280409575274</v>
      </c>
    </row>
    <row r="214" spans="1:34" x14ac:dyDescent="0.2">
      <c r="A214" s="16" t="s">
        <v>130</v>
      </c>
      <c r="B214" s="16" t="s">
        <v>159</v>
      </c>
      <c r="C214" s="16" t="s">
        <v>214</v>
      </c>
      <c r="D214" s="16" t="s">
        <v>217</v>
      </c>
      <c r="E214" s="16">
        <v>0</v>
      </c>
      <c r="F214" s="16">
        <v>-2.034310590724973E-2</v>
      </c>
      <c r="G214" s="16">
        <v>3.6415269951051037E-2</v>
      </c>
      <c r="H214" s="16">
        <v>14</v>
      </c>
      <c r="I214" s="16">
        <v>-0.55864218319937442</v>
      </c>
      <c r="J214" s="16">
        <v>0.58523095389010837</v>
      </c>
    </row>
    <row r="215" spans="1:34" x14ac:dyDescent="0.2">
      <c r="A215" s="16" t="s">
        <v>153</v>
      </c>
      <c r="B215" s="16" t="s">
        <v>159</v>
      </c>
      <c r="C215" s="16" t="s">
        <v>214</v>
      </c>
      <c r="D215" s="16" t="s">
        <v>217</v>
      </c>
      <c r="E215" s="16">
        <v>0</v>
      </c>
      <c r="F215" s="16">
        <v>6.9643850337915827E-2</v>
      </c>
      <c r="G215" s="16">
        <v>0.14125740298091399</v>
      </c>
      <c r="H215" s="16">
        <v>14</v>
      </c>
      <c r="I215" s="16">
        <v>0.4930279678674665</v>
      </c>
      <c r="J215" s="16">
        <v>0.62963586080615408</v>
      </c>
    </row>
    <row r="216" spans="1:34" x14ac:dyDescent="0.2">
      <c r="A216" s="16" t="s">
        <v>131</v>
      </c>
      <c r="B216" s="16" t="s">
        <v>159</v>
      </c>
      <c r="C216" s="16" t="s">
        <v>214</v>
      </c>
      <c r="D216" s="16" t="s">
        <v>217</v>
      </c>
      <c r="E216" s="16">
        <v>0</v>
      </c>
      <c r="F216" s="16">
        <v>1.824027961234035E-2</v>
      </c>
      <c r="G216" s="16">
        <v>4.9716501996055519E-2</v>
      </c>
      <c r="H216" s="16">
        <v>14</v>
      </c>
      <c r="I216" s="16">
        <v>0.36688582020085653</v>
      </c>
      <c r="J216" s="16">
        <v>0.71919013062606973</v>
      </c>
    </row>
    <row r="217" spans="1:34" x14ac:dyDescent="0.2">
      <c r="A217" s="16" t="s">
        <v>144</v>
      </c>
      <c r="B217" s="16" t="s">
        <v>159</v>
      </c>
      <c r="C217" s="16" t="s">
        <v>214</v>
      </c>
      <c r="D217" s="16" t="s">
        <v>217</v>
      </c>
      <c r="E217" s="16">
        <v>0</v>
      </c>
      <c r="F217" s="16">
        <v>2.6299812288099592E-2</v>
      </c>
      <c r="G217" s="16">
        <v>9.0149576356811811E-2</v>
      </c>
      <c r="H217" s="16">
        <v>14</v>
      </c>
      <c r="I217" s="16">
        <v>0.29173528430133711</v>
      </c>
      <c r="J217" s="16">
        <v>0.77476718657908861</v>
      </c>
    </row>
    <row r="218" spans="1:34" x14ac:dyDescent="0.2">
      <c r="A218" s="16" t="s">
        <v>129</v>
      </c>
      <c r="B218" s="16" t="s">
        <v>159</v>
      </c>
      <c r="C218" s="16" t="s">
        <v>214</v>
      </c>
      <c r="D218" s="16" t="s">
        <v>217</v>
      </c>
      <c r="E218" s="16">
        <v>0</v>
      </c>
      <c r="F218" s="16">
        <v>-6.3032019853034114E-3</v>
      </c>
      <c r="G218" s="16">
        <v>8.0053552851338097E-2</v>
      </c>
      <c r="H218" s="16">
        <v>14</v>
      </c>
      <c r="I218" s="16">
        <v>-7.873731721824577E-2</v>
      </c>
      <c r="J218" s="16">
        <v>0.93835590866635987</v>
      </c>
    </row>
    <row r="220" spans="1:34" s="28" customFormat="1" ht="12" x14ac:dyDescent="0.15">
      <c r="AH220" s="60"/>
    </row>
    <row r="221" spans="1:34" s="66" customFormat="1" ht="12" x14ac:dyDescent="0.15">
      <c r="AH221" s="73"/>
    </row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211F2-480F-477E-BD8C-0954FFA70063}">
  <dimension ref="A1:J102"/>
  <sheetViews>
    <sheetView zoomScale="70" zoomScaleNormal="70" workbookViewId="0">
      <selection activeCell="A70" sqref="A70"/>
    </sheetView>
  </sheetViews>
  <sheetFormatPr baseColWidth="10" defaultColWidth="8.83203125" defaultRowHeight="15" x14ac:dyDescent="0.2"/>
  <cols>
    <col min="1" max="1" width="17.6640625" customWidth="1"/>
    <col min="4" max="4" width="19.1640625" customWidth="1"/>
    <col min="8" max="8" width="6.83203125" customWidth="1"/>
  </cols>
  <sheetData>
    <row r="1" spans="1:10" s="8" customFormat="1" ht="16" x14ac:dyDescent="0.2">
      <c r="A1" s="8" t="s">
        <v>935</v>
      </c>
    </row>
    <row r="2" spans="1:10" s="42" customFormat="1" ht="16" x14ac:dyDescent="0.2">
      <c r="A2" s="42" t="s">
        <v>379</v>
      </c>
    </row>
    <row r="3" spans="1:10" s="49" customFormat="1" ht="16" x14ac:dyDescent="0.2">
      <c r="A3" s="89" t="s">
        <v>40</v>
      </c>
      <c r="B3" s="89" t="s">
        <v>1</v>
      </c>
      <c r="C3" s="89" t="s">
        <v>212</v>
      </c>
      <c r="D3" s="89" t="s">
        <v>42</v>
      </c>
      <c r="E3" s="89" t="s">
        <v>213</v>
      </c>
      <c r="F3" s="89" t="s">
        <v>43</v>
      </c>
      <c r="G3" s="89" t="s">
        <v>44</v>
      </c>
      <c r="H3" s="89" t="s">
        <v>45</v>
      </c>
      <c r="I3" s="89" t="s">
        <v>46</v>
      </c>
      <c r="J3" s="89" t="s">
        <v>47</v>
      </c>
    </row>
    <row r="4" spans="1:10" x14ac:dyDescent="0.2">
      <c r="A4" t="s">
        <v>149</v>
      </c>
      <c r="B4" t="s">
        <v>13</v>
      </c>
      <c r="C4" t="s">
        <v>214</v>
      </c>
      <c r="D4" t="s">
        <v>218</v>
      </c>
      <c r="E4">
        <v>0</v>
      </c>
      <c r="F4">
        <v>-0.30371292985929432</v>
      </c>
      <c r="G4">
        <v>0.1225465363540615</v>
      </c>
      <c r="H4">
        <v>12</v>
      </c>
      <c r="I4">
        <v>-2.4783477272813879</v>
      </c>
      <c r="J4">
        <v>2.904589207881822E-2</v>
      </c>
    </row>
    <row r="5" spans="1:10" x14ac:dyDescent="0.2">
      <c r="A5" t="s">
        <v>152</v>
      </c>
      <c r="B5" t="s">
        <v>13</v>
      </c>
      <c r="C5" t="s">
        <v>214</v>
      </c>
      <c r="D5" t="s">
        <v>218</v>
      </c>
      <c r="E5">
        <v>0</v>
      </c>
      <c r="F5">
        <v>-0.35561019383606263</v>
      </c>
      <c r="G5">
        <v>0.17089108262113811</v>
      </c>
      <c r="H5">
        <v>12</v>
      </c>
      <c r="I5">
        <v>-2.0809172039973718</v>
      </c>
      <c r="J5">
        <v>5.9526096668516007E-2</v>
      </c>
    </row>
    <row r="6" spans="1:10" x14ac:dyDescent="0.2">
      <c r="A6" t="s">
        <v>143</v>
      </c>
      <c r="B6" t="s">
        <v>13</v>
      </c>
      <c r="C6" t="s">
        <v>214</v>
      </c>
      <c r="D6" t="s">
        <v>218</v>
      </c>
      <c r="E6">
        <v>0</v>
      </c>
      <c r="F6">
        <v>-0.4609357641312497</v>
      </c>
      <c r="G6">
        <v>0.22163789469442369</v>
      </c>
      <c r="H6">
        <v>12</v>
      </c>
      <c r="I6">
        <v>-2.0796794012447659</v>
      </c>
      <c r="J6">
        <v>5.9656782911214012E-2</v>
      </c>
    </row>
    <row r="7" spans="1:10" x14ac:dyDescent="0.2">
      <c r="A7" t="s">
        <v>127</v>
      </c>
      <c r="B7" t="s">
        <v>13</v>
      </c>
      <c r="C7" t="s">
        <v>214</v>
      </c>
      <c r="D7" t="s">
        <v>218</v>
      </c>
      <c r="E7">
        <v>0</v>
      </c>
      <c r="F7">
        <v>-0.35940890285620858</v>
      </c>
      <c r="G7">
        <v>0.18156583066724891</v>
      </c>
      <c r="H7">
        <v>12</v>
      </c>
      <c r="I7">
        <v>-1.979496370739978</v>
      </c>
      <c r="J7">
        <v>7.1166172713925363E-2</v>
      </c>
    </row>
    <row r="8" spans="1:10" x14ac:dyDescent="0.2">
      <c r="A8" t="s">
        <v>136</v>
      </c>
      <c r="B8" t="s">
        <v>13</v>
      </c>
      <c r="C8" t="s">
        <v>214</v>
      </c>
      <c r="D8" t="s">
        <v>218</v>
      </c>
      <c r="E8">
        <v>0</v>
      </c>
      <c r="F8">
        <v>-0.38606102540828069</v>
      </c>
      <c r="G8">
        <v>0.197969220941941</v>
      </c>
      <c r="H8">
        <v>12</v>
      </c>
      <c r="I8">
        <v>-1.950106302239285</v>
      </c>
      <c r="J8">
        <v>7.4913878922916718E-2</v>
      </c>
    </row>
    <row r="9" spans="1:10" x14ac:dyDescent="0.2">
      <c r="A9" t="s">
        <v>153</v>
      </c>
      <c r="B9" t="s">
        <v>13</v>
      </c>
      <c r="C9" t="s">
        <v>214</v>
      </c>
      <c r="D9" t="s">
        <v>218</v>
      </c>
      <c r="E9">
        <v>0</v>
      </c>
      <c r="F9">
        <v>-0.48773097856919723</v>
      </c>
      <c r="G9">
        <v>0.25089919353516349</v>
      </c>
      <c r="H9">
        <v>12</v>
      </c>
      <c r="I9">
        <v>-1.9439320298207401</v>
      </c>
      <c r="J9">
        <v>7.5723955723456152E-2</v>
      </c>
    </row>
    <row r="10" spans="1:10" x14ac:dyDescent="0.2">
      <c r="A10" t="s">
        <v>135</v>
      </c>
      <c r="B10" t="s">
        <v>13</v>
      </c>
      <c r="C10" t="s">
        <v>214</v>
      </c>
      <c r="D10" t="s">
        <v>218</v>
      </c>
      <c r="E10">
        <v>0</v>
      </c>
      <c r="F10">
        <v>-0.40094148073559271</v>
      </c>
      <c r="G10">
        <v>0.2101791468451065</v>
      </c>
      <c r="H10">
        <v>12</v>
      </c>
      <c r="I10">
        <v>-1.907617795361356</v>
      </c>
      <c r="J10">
        <v>8.0653565872800551E-2</v>
      </c>
    </row>
    <row r="11" spans="1:10" x14ac:dyDescent="0.2">
      <c r="A11" t="s">
        <v>154</v>
      </c>
      <c r="B11" t="s">
        <v>13</v>
      </c>
      <c r="C11" t="s">
        <v>214</v>
      </c>
      <c r="D11" t="s">
        <v>218</v>
      </c>
      <c r="E11">
        <v>0</v>
      </c>
      <c r="F11">
        <v>-0.33081238311613381</v>
      </c>
      <c r="G11">
        <v>0.18269514363433431</v>
      </c>
      <c r="H11">
        <v>12</v>
      </c>
      <c r="I11">
        <v>-1.8107344099866021</v>
      </c>
      <c r="J11">
        <v>9.5273221673960781E-2</v>
      </c>
    </row>
    <row r="12" spans="1:10" x14ac:dyDescent="0.2">
      <c r="A12" t="s">
        <v>147</v>
      </c>
      <c r="B12" t="s">
        <v>13</v>
      </c>
      <c r="C12" t="s">
        <v>214</v>
      </c>
      <c r="D12" t="s">
        <v>218</v>
      </c>
      <c r="E12">
        <v>0</v>
      </c>
      <c r="F12">
        <v>-0.30148476091985937</v>
      </c>
      <c r="G12">
        <v>0.16807701493107241</v>
      </c>
      <c r="H12">
        <v>12</v>
      </c>
      <c r="I12">
        <v>-1.793729862726898</v>
      </c>
      <c r="J12">
        <v>9.8073907157118001E-2</v>
      </c>
    </row>
    <row r="13" spans="1:10" x14ac:dyDescent="0.2">
      <c r="A13" t="s">
        <v>144</v>
      </c>
      <c r="B13" t="s">
        <v>13</v>
      </c>
      <c r="C13" t="s">
        <v>214</v>
      </c>
      <c r="D13" t="s">
        <v>218</v>
      </c>
      <c r="E13">
        <v>0</v>
      </c>
      <c r="F13">
        <v>-0.57314056813942404</v>
      </c>
      <c r="G13">
        <v>0.32263898801552948</v>
      </c>
      <c r="H13">
        <v>12</v>
      </c>
      <c r="I13">
        <v>-1.7764144738509939</v>
      </c>
      <c r="J13">
        <v>0.1010017730442465</v>
      </c>
    </row>
    <row r="14" spans="1:10" x14ac:dyDescent="0.2">
      <c r="A14" t="s">
        <v>137</v>
      </c>
      <c r="B14" t="s">
        <v>13</v>
      </c>
      <c r="C14" t="s">
        <v>214</v>
      </c>
      <c r="D14" t="s">
        <v>218</v>
      </c>
      <c r="E14">
        <v>0</v>
      </c>
      <c r="F14">
        <v>-0.38269003263335838</v>
      </c>
      <c r="G14">
        <v>0.2250616888351939</v>
      </c>
      <c r="H14">
        <v>12</v>
      </c>
      <c r="I14">
        <v>-1.7003783923153231</v>
      </c>
      <c r="J14">
        <v>0.1148071568316528</v>
      </c>
    </row>
    <row r="15" spans="1:10" x14ac:dyDescent="0.2">
      <c r="A15" t="s">
        <v>151</v>
      </c>
      <c r="B15" t="s">
        <v>13</v>
      </c>
      <c r="C15" t="s">
        <v>214</v>
      </c>
      <c r="D15" t="s">
        <v>218</v>
      </c>
      <c r="E15">
        <v>0</v>
      </c>
      <c r="F15">
        <v>-0.1247257383921615</v>
      </c>
      <c r="G15">
        <v>7.5573506031674564E-2</v>
      </c>
      <c r="H15">
        <v>12</v>
      </c>
      <c r="I15">
        <v>-1.6503897323472869</v>
      </c>
      <c r="J15">
        <v>0.1247728209032241</v>
      </c>
    </row>
    <row r="16" spans="1:10" x14ac:dyDescent="0.2">
      <c r="A16" t="s">
        <v>150</v>
      </c>
      <c r="B16" t="s">
        <v>13</v>
      </c>
      <c r="C16" t="s">
        <v>214</v>
      </c>
      <c r="D16" t="s">
        <v>218</v>
      </c>
      <c r="E16">
        <v>0</v>
      </c>
      <c r="F16">
        <v>-0.31953840871386419</v>
      </c>
      <c r="G16">
        <v>0.20029596270274849</v>
      </c>
      <c r="H16">
        <v>12</v>
      </c>
      <c r="I16">
        <v>-1.595331250825454</v>
      </c>
      <c r="J16">
        <v>0.1366220588306449</v>
      </c>
    </row>
    <row r="17" spans="1:10" x14ac:dyDescent="0.2">
      <c r="A17" t="s">
        <v>145</v>
      </c>
      <c r="B17" t="s">
        <v>13</v>
      </c>
      <c r="C17" t="s">
        <v>214</v>
      </c>
      <c r="D17" t="s">
        <v>218</v>
      </c>
      <c r="E17">
        <v>0</v>
      </c>
      <c r="F17">
        <v>-0.24073907170846859</v>
      </c>
      <c r="G17">
        <v>0.15782678990913021</v>
      </c>
      <c r="H17">
        <v>12</v>
      </c>
      <c r="I17">
        <v>-1.525337186716373</v>
      </c>
      <c r="J17">
        <v>0.15308944953332751</v>
      </c>
    </row>
    <row r="18" spans="1:10" x14ac:dyDescent="0.2">
      <c r="A18" t="s">
        <v>146</v>
      </c>
      <c r="B18" t="s">
        <v>13</v>
      </c>
      <c r="C18" t="s">
        <v>214</v>
      </c>
      <c r="D18" t="s">
        <v>218</v>
      </c>
      <c r="E18">
        <v>0</v>
      </c>
      <c r="F18">
        <v>-0.13679535376497029</v>
      </c>
      <c r="G18">
        <v>9.3918644048646679E-2</v>
      </c>
      <c r="H18">
        <v>12</v>
      </c>
      <c r="I18">
        <v>-1.4565303316572049</v>
      </c>
      <c r="J18">
        <v>0.17090904939021739</v>
      </c>
    </row>
    <row r="19" spans="1:10" x14ac:dyDescent="0.2">
      <c r="A19" t="s">
        <v>128</v>
      </c>
      <c r="B19" t="s">
        <v>13</v>
      </c>
      <c r="C19" t="s">
        <v>214</v>
      </c>
      <c r="D19" t="s">
        <v>218</v>
      </c>
      <c r="E19">
        <v>0</v>
      </c>
      <c r="F19">
        <v>-0.22171348360901161</v>
      </c>
      <c r="G19">
        <v>0.1525623376538332</v>
      </c>
      <c r="H19">
        <v>12</v>
      </c>
      <c r="I19">
        <v>-1.453264855655815</v>
      </c>
      <c r="J19">
        <v>0.17179672923239139</v>
      </c>
    </row>
    <row r="20" spans="1:10" x14ac:dyDescent="0.2">
      <c r="A20" t="s">
        <v>132</v>
      </c>
      <c r="B20" t="s">
        <v>13</v>
      </c>
      <c r="C20" t="s">
        <v>214</v>
      </c>
      <c r="D20" t="s">
        <v>218</v>
      </c>
      <c r="E20">
        <v>0</v>
      </c>
      <c r="F20">
        <v>-0.20879845212907391</v>
      </c>
      <c r="G20">
        <v>0.1538337717690702</v>
      </c>
      <c r="H20">
        <v>12</v>
      </c>
      <c r="I20">
        <v>-1.3572991790288731</v>
      </c>
      <c r="J20">
        <v>0.19966565141537149</v>
      </c>
    </row>
    <row r="21" spans="1:10" x14ac:dyDescent="0.2">
      <c r="A21" t="s">
        <v>140</v>
      </c>
      <c r="B21" t="s">
        <v>13</v>
      </c>
      <c r="C21" t="s">
        <v>214</v>
      </c>
      <c r="D21" t="s">
        <v>218</v>
      </c>
      <c r="E21">
        <v>0</v>
      </c>
      <c r="F21">
        <v>-0.11863786617734939</v>
      </c>
      <c r="G21">
        <v>9.0212135814614472E-2</v>
      </c>
      <c r="H21">
        <v>12</v>
      </c>
      <c r="I21">
        <v>-1.3150987403862131</v>
      </c>
      <c r="J21">
        <v>0.21305300618568401</v>
      </c>
    </row>
    <row r="22" spans="1:10" x14ac:dyDescent="0.2">
      <c r="A22" t="s">
        <v>52</v>
      </c>
      <c r="B22" t="s">
        <v>13</v>
      </c>
      <c r="C22" t="s">
        <v>214</v>
      </c>
      <c r="D22" t="s">
        <v>218</v>
      </c>
      <c r="E22">
        <v>0</v>
      </c>
      <c r="F22">
        <v>-7.643870272845471E-2</v>
      </c>
      <c r="G22">
        <v>6.1318001393795757E-2</v>
      </c>
      <c r="H22">
        <v>12</v>
      </c>
      <c r="I22">
        <v>-1.2465948170350649</v>
      </c>
      <c r="J22">
        <v>0.23633124832891531</v>
      </c>
    </row>
    <row r="23" spans="1:10" x14ac:dyDescent="0.2">
      <c r="A23" t="s">
        <v>139</v>
      </c>
      <c r="B23" t="s">
        <v>13</v>
      </c>
      <c r="C23" t="s">
        <v>214</v>
      </c>
      <c r="D23" t="s">
        <v>218</v>
      </c>
      <c r="E23">
        <v>0</v>
      </c>
      <c r="F23">
        <v>-4.5915089947669872E-2</v>
      </c>
      <c r="G23">
        <v>3.8157405297081351E-2</v>
      </c>
      <c r="H23">
        <v>12</v>
      </c>
      <c r="I23">
        <v>-1.2033074468819269</v>
      </c>
      <c r="J23">
        <v>0.25205979435797382</v>
      </c>
    </row>
    <row r="24" spans="1:10" x14ac:dyDescent="0.2">
      <c r="A24" t="s">
        <v>129</v>
      </c>
      <c r="B24" t="s">
        <v>13</v>
      </c>
      <c r="C24" t="s">
        <v>214</v>
      </c>
      <c r="D24" t="s">
        <v>218</v>
      </c>
      <c r="E24">
        <v>0</v>
      </c>
      <c r="F24">
        <v>-0.25155569561893082</v>
      </c>
      <c r="G24">
        <v>0.213244863868775</v>
      </c>
      <c r="H24">
        <v>12</v>
      </c>
      <c r="I24">
        <v>-1.17965652750132</v>
      </c>
      <c r="J24">
        <v>0.26099534142800279</v>
      </c>
    </row>
    <row r="25" spans="1:10" x14ac:dyDescent="0.2">
      <c r="A25" t="s">
        <v>134</v>
      </c>
      <c r="B25" t="s">
        <v>13</v>
      </c>
      <c r="C25" t="s">
        <v>214</v>
      </c>
      <c r="D25" t="s">
        <v>218</v>
      </c>
      <c r="E25">
        <v>0</v>
      </c>
      <c r="F25">
        <v>-0.2424046020586243</v>
      </c>
      <c r="G25">
        <v>0.2096198850141231</v>
      </c>
      <c r="H25">
        <v>12</v>
      </c>
      <c r="I25">
        <v>-1.1564007968151131</v>
      </c>
      <c r="J25">
        <v>0.2700207588786121</v>
      </c>
    </row>
    <row r="26" spans="1:10" x14ac:dyDescent="0.2">
      <c r="A26" t="s">
        <v>133</v>
      </c>
      <c r="B26" t="s">
        <v>13</v>
      </c>
      <c r="C26" t="s">
        <v>214</v>
      </c>
      <c r="D26" t="s">
        <v>218</v>
      </c>
      <c r="E26">
        <v>0</v>
      </c>
      <c r="F26">
        <v>-0.14006716284737869</v>
      </c>
      <c r="G26">
        <v>0.1235782432082121</v>
      </c>
      <c r="H26">
        <v>12</v>
      </c>
      <c r="I26">
        <v>-1.133428985645839</v>
      </c>
      <c r="J26">
        <v>0.279171305133877</v>
      </c>
    </row>
    <row r="27" spans="1:10" x14ac:dyDescent="0.2">
      <c r="A27" t="s">
        <v>148</v>
      </c>
      <c r="B27" t="s">
        <v>13</v>
      </c>
      <c r="C27" t="s">
        <v>214</v>
      </c>
      <c r="D27" t="s">
        <v>218</v>
      </c>
      <c r="E27">
        <v>0</v>
      </c>
      <c r="F27">
        <v>-4.8355998223540683E-2</v>
      </c>
      <c r="G27">
        <v>4.6936322999007053E-2</v>
      </c>
      <c r="H27">
        <v>12</v>
      </c>
      <c r="I27">
        <v>-1.030246835155018</v>
      </c>
      <c r="J27">
        <v>0.32321269223326038</v>
      </c>
    </row>
    <row r="28" spans="1:10" x14ac:dyDescent="0.2">
      <c r="A28" t="s">
        <v>138</v>
      </c>
      <c r="B28" t="s">
        <v>13</v>
      </c>
      <c r="C28" t="s">
        <v>214</v>
      </c>
      <c r="D28" t="s">
        <v>218</v>
      </c>
      <c r="E28">
        <v>0</v>
      </c>
      <c r="F28">
        <v>-2.9554086861906439E-2</v>
      </c>
      <c r="G28">
        <v>2.9599837110972499E-2</v>
      </c>
      <c r="H28">
        <v>12</v>
      </c>
      <c r="I28">
        <v>-0.99845437497191136</v>
      </c>
      <c r="J28">
        <v>0.33776749484031587</v>
      </c>
    </row>
    <row r="29" spans="1:10" x14ac:dyDescent="0.2">
      <c r="A29" t="s">
        <v>141</v>
      </c>
      <c r="B29" t="s">
        <v>13</v>
      </c>
      <c r="C29" t="s">
        <v>214</v>
      </c>
      <c r="D29" t="s">
        <v>218</v>
      </c>
      <c r="E29">
        <v>0</v>
      </c>
      <c r="F29">
        <v>-0.1542262232781903</v>
      </c>
      <c r="G29">
        <v>0.15705758622375371</v>
      </c>
      <c r="H29">
        <v>12</v>
      </c>
      <c r="I29">
        <v>-0.98197245345710582</v>
      </c>
      <c r="J29">
        <v>0.34549768337838421</v>
      </c>
    </row>
    <row r="30" spans="1:10" x14ac:dyDescent="0.2">
      <c r="A30" t="s">
        <v>142</v>
      </c>
      <c r="B30" t="s">
        <v>13</v>
      </c>
      <c r="C30" t="s">
        <v>214</v>
      </c>
      <c r="D30" t="s">
        <v>218</v>
      </c>
      <c r="E30">
        <v>0</v>
      </c>
      <c r="F30">
        <v>-0.2202495167190448</v>
      </c>
      <c r="G30">
        <v>0.25919116005335668</v>
      </c>
      <c r="H30">
        <v>12</v>
      </c>
      <c r="I30">
        <v>-0.84975705449871275</v>
      </c>
      <c r="J30">
        <v>0.41209328756203789</v>
      </c>
    </row>
    <row r="31" spans="1:10" x14ac:dyDescent="0.2">
      <c r="A31" t="s">
        <v>131</v>
      </c>
      <c r="B31" t="s">
        <v>13</v>
      </c>
      <c r="C31" t="s">
        <v>214</v>
      </c>
      <c r="D31" t="s">
        <v>218</v>
      </c>
      <c r="E31">
        <v>0</v>
      </c>
      <c r="F31">
        <v>-0.12828285866078379</v>
      </c>
      <c r="G31">
        <v>0.15601003711159739</v>
      </c>
      <c r="H31">
        <v>12</v>
      </c>
      <c r="I31">
        <v>-0.82227311162691596</v>
      </c>
      <c r="J31">
        <v>0.42695856275519051</v>
      </c>
    </row>
    <row r="32" spans="1:10" x14ac:dyDescent="0.2">
      <c r="A32" t="s">
        <v>130</v>
      </c>
      <c r="B32" t="s">
        <v>13</v>
      </c>
      <c r="C32" t="s">
        <v>214</v>
      </c>
      <c r="D32" t="s">
        <v>218</v>
      </c>
      <c r="E32">
        <v>0</v>
      </c>
      <c r="F32">
        <v>-4.2625893140141119E-2</v>
      </c>
      <c r="G32">
        <v>8.0232691384034632E-2</v>
      </c>
      <c r="H32">
        <v>12</v>
      </c>
      <c r="I32">
        <v>-0.53127836552449459</v>
      </c>
      <c r="J32">
        <v>0.60492070844998991</v>
      </c>
    </row>
    <row r="33" spans="1:10" x14ac:dyDescent="0.2">
      <c r="A33" t="s">
        <v>55</v>
      </c>
      <c r="B33" t="s">
        <v>13</v>
      </c>
      <c r="C33" t="s">
        <v>214</v>
      </c>
      <c r="D33" t="s">
        <v>218</v>
      </c>
      <c r="E33">
        <v>0</v>
      </c>
      <c r="F33">
        <v>0.14256701389944529</v>
      </c>
      <c r="G33">
        <v>0.28440898868726511</v>
      </c>
      <c r="H33">
        <v>12</v>
      </c>
      <c r="I33">
        <v>0.50127464169640368</v>
      </c>
      <c r="J33">
        <v>0.62524663834247474</v>
      </c>
    </row>
    <row r="34" spans="1:10" x14ac:dyDescent="0.2">
      <c r="A34" t="s">
        <v>49</v>
      </c>
      <c r="B34" t="s">
        <v>13</v>
      </c>
      <c r="C34" t="s">
        <v>214</v>
      </c>
      <c r="D34" t="s">
        <v>218</v>
      </c>
      <c r="E34">
        <v>0</v>
      </c>
      <c r="F34">
        <v>-2.0763094147070942E-2</v>
      </c>
      <c r="G34">
        <v>9.3971173198488175E-2</v>
      </c>
      <c r="H34">
        <v>12</v>
      </c>
      <c r="I34">
        <v>-0.22095173913828481</v>
      </c>
      <c r="J34">
        <v>0.82884483777782947</v>
      </c>
    </row>
    <row r="36" spans="1:10" ht="16" x14ac:dyDescent="0.2">
      <c r="A36" s="42" t="s">
        <v>380</v>
      </c>
    </row>
    <row r="37" spans="1:10" s="49" customFormat="1" ht="16" x14ac:dyDescent="0.2">
      <c r="A37" s="89" t="s">
        <v>40</v>
      </c>
      <c r="B37" s="89" t="s">
        <v>1</v>
      </c>
      <c r="C37" s="89" t="s">
        <v>212</v>
      </c>
      <c r="D37" s="89" t="s">
        <v>42</v>
      </c>
      <c r="E37" s="89" t="s">
        <v>213</v>
      </c>
      <c r="F37" s="89" t="s">
        <v>43</v>
      </c>
      <c r="G37" s="89" t="s">
        <v>44</v>
      </c>
      <c r="H37" s="89" t="s">
        <v>45</v>
      </c>
      <c r="I37" s="89" t="s">
        <v>46</v>
      </c>
      <c r="J37" s="89" t="s">
        <v>47</v>
      </c>
    </row>
    <row r="38" spans="1:10" x14ac:dyDescent="0.2">
      <c r="A38" s="90" t="s">
        <v>144</v>
      </c>
      <c r="B38" s="90" t="s">
        <v>159</v>
      </c>
      <c r="C38" s="90" t="s">
        <v>214</v>
      </c>
      <c r="D38" s="90" t="s">
        <v>216</v>
      </c>
      <c r="E38" s="90">
        <v>0</v>
      </c>
      <c r="F38" s="90">
        <v>-0.65329999999999999</v>
      </c>
      <c r="G38" s="90">
        <v>0.235154</v>
      </c>
      <c r="H38" s="90">
        <v>12</v>
      </c>
      <c r="I38" s="90">
        <v>-2.7781699999999998</v>
      </c>
      <c r="J38" s="90">
        <v>1.6707E-2</v>
      </c>
    </row>
    <row r="39" spans="1:10" x14ac:dyDescent="0.2">
      <c r="A39" s="90" t="s">
        <v>154</v>
      </c>
      <c r="B39" s="90" t="s">
        <v>159</v>
      </c>
      <c r="C39" s="90" t="s">
        <v>214</v>
      </c>
      <c r="D39" s="90" t="s">
        <v>216</v>
      </c>
      <c r="E39" s="90">
        <v>0</v>
      </c>
      <c r="F39" s="90">
        <v>-0.39692</v>
      </c>
      <c r="G39" s="90">
        <v>0.14601</v>
      </c>
      <c r="H39" s="90">
        <v>12</v>
      </c>
      <c r="I39" s="90">
        <v>-2.7184300000000001</v>
      </c>
      <c r="J39" s="90">
        <v>1.8662000000000002E-2</v>
      </c>
    </row>
    <row r="40" spans="1:10" x14ac:dyDescent="0.2">
      <c r="A40" s="90" t="s">
        <v>134</v>
      </c>
      <c r="B40" s="90" t="s">
        <v>159</v>
      </c>
      <c r="C40" s="90" t="s">
        <v>214</v>
      </c>
      <c r="D40" s="90" t="s">
        <v>216</v>
      </c>
      <c r="E40" s="90">
        <v>0</v>
      </c>
      <c r="F40" s="90">
        <v>-0.44862999999999997</v>
      </c>
      <c r="G40" s="90">
        <v>0.174291</v>
      </c>
      <c r="H40" s="90">
        <v>12</v>
      </c>
      <c r="I40" s="90">
        <v>-2.5740500000000002</v>
      </c>
      <c r="J40" s="90">
        <v>2.4362999999999999E-2</v>
      </c>
    </row>
    <row r="41" spans="1:10" x14ac:dyDescent="0.2">
      <c r="A41" s="90" t="s">
        <v>150</v>
      </c>
      <c r="B41" s="90" t="s">
        <v>159</v>
      </c>
      <c r="C41" s="90" t="s">
        <v>214</v>
      </c>
      <c r="D41" s="90" t="s">
        <v>216</v>
      </c>
      <c r="E41" s="90">
        <v>0</v>
      </c>
      <c r="F41" s="90">
        <v>-0.40395999999999999</v>
      </c>
      <c r="G41" s="90">
        <v>0.16239500000000001</v>
      </c>
      <c r="H41" s="90">
        <v>12</v>
      </c>
      <c r="I41" s="90">
        <v>-2.48753</v>
      </c>
      <c r="J41" s="90">
        <v>2.8561E-2</v>
      </c>
    </row>
    <row r="42" spans="1:10" x14ac:dyDescent="0.2">
      <c r="A42" s="90" t="s">
        <v>147</v>
      </c>
      <c r="B42" s="90" t="s">
        <v>159</v>
      </c>
      <c r="C42" s="90" t="s">
        <v>214</v>
      </c>
      <c r="D42" s="90" t="s">
        <v>216</v>
      </c>
      <c r="E42" s="90">
        <v>0</v>
      </c>
      <c r="F42" s="90">
        <v>-0.29041</v>
      </c>
      <c r="G42" s="90">
        <v>0.117868</v>
      </c>
      <c r="H42" s="90">
        <v>12</v>
      </c>
      <c r="I42" s="90">
        <v>-2.4638900000000001</v>
      </c>
      <c r="J42" s="90">
        <v>2.9825000000000001E-2</v>
      </c>
    </row>
    <row r="43" spans="1:10" x14ac:dyDescent="0.2">
      <c r="A43" s="90" t="s">
        <v>151</v>
      </c>
      <c r="B43" s="90" t="s">
        <v>159</v>
      </c>
      <c r="C43" s="90" t="s">
        <v>214</v>
      </c>
      <c r="D43" s="90" t="s">
        <v>216</v>
      </c>
      <c r="E43" s="90">
        <v>0</v>
      </c>
      <c r="F43" s="90">
        <v>-0.161</v>
      </c>
      <c r="G43" s="90">
        <v>6.7447999999999994E-2</v>
      </c>
      <c r="H43" s="90">
        <v>12</v>
      </c>
      <c r="I43" s="90">
        <v>-2.3871000000000002</v>
      </c>
      <c r="J43" s="90">
        <v>3.4315999999999999E-2</v>
      </c>
    </row>
    <row r="44" spans="1:10" x14ac:dyDescent="0.2">
      <c r="A44" s="90" t="s">
        <v>153</v>
      </c>
      <c r="B44" s="90" t="s">
        <v>159</v>
      </c>
      <c r="C44" s="90" t="s">
        <v>214</v>
      </c>
      <c r="D44" s="90" t="s">
        <v>216</v>
      </c>
      <c r="E44" s="90">
        <v>0</v>
      </c>
      <c r="F44" s="90">
        <v>-0.45717000000000002</v>
      </c>
      <c r="G44" s="90">
        <v>0.19301399999999999</v>
      </c>
      <c r="H44" s="90">
        <v>12</v>
      </c>
      <c r="I44" s="90">
        <v>-2.3685800000000001</v>
      </c>
      <c r="J44" s="90">
        <v>3.5492999999999997E-2</v>
      </c>
    </row>
    <row r="45" spans="1:10" x14ac:dyDescent="0.2">
      <c r="A45" s="90" t="s">
        <v>133</v>
      </c>
      <c r="B45" s="90" t="s">
        <v>159</v>
      </c>
      <c r="C45" s="90" t="s">
        <v>214</v>
      </c>
      <c r="D45" s="90" t="s">
        <v>216</v>
      </c>
      <c r="E45" s="90">
        <v>0</v>
      </c>
      <c r="F45" s="90">
        <v>-0.25534000000000001</v>
      </c>
      <c r="G45" s="90">
        <v>0.112068</v>
      </c>
      <c r="H45" s="90">
        <v>12</v>
      </c>
      <c r="I45" s="90">
        <v>-2.27841</v>
      </c>
      <c r="J45" s="90">
        <v>4.1798000000000002E-2</v>
      </c>
    </row>
    <row r="46" spans="1:10" x14ac:dyDescent="0.2">
      <c r="A46" s="90" t="s">
        <v>131</v>
      </c>
      <c r="B46" s="90" t="s">
        <v>159</v>
      </c>
      <c r="C46" s="90" t="s">
        <v>214</v>
      </c>
      <c r="D46" s="90" t="s">
        <v>216</v>
      </c>
      <c r="E46" s="90">
        <v>0</v>
      </c>
      <c r="F46" s="90">
        <v>-0.31706000000000001</v>
      </c>
      <c r="G46" s="90">
        <v>0.140657</v>
      </c>
      <c r="H46" s="90">
        <v>12</v>
      </c>
      <c r="I46" s="90">
        <v>-2.25413</v>
      </c>
      <c r="J46" s="90">
        <v>4.3671000000000001E-2</v>
      </c>
    </row>
    <row r="47" spans="1:10" x14ac:dyDescent="0.2">
      <c r="A47" s="90" t="s">
        <v>132</v>
      </c>
      <c r="B47" s="90" t="s">
        <v>159</v>
      </c>
      <c r="C47" s="90" t="s">
        <v>214</v>
      </c>
      <c r="D47" s="90" t="s">
        <v>216</v>
      </c>
      <c r="E47" s="90">
        <v>0</v>
      </c>
      <c r="F47" s="90">
        <v>-0.30534</v>
      </c>
      <c r="G47" s="90">
        <v>0.13819999999999999</v>
      </c>
      <c r="H47" s="90">
        <v>12</v>
      </c>
      <c r="I47" s="90">
        <v>-2.2094</v>
      </c>
      <c r="J47" s="90">
        <v>4.7330999999999998E-2</v>
      </c>
    </row>
    <row r="48" spans="1:10" x14ac:dyDescent="0.2">
      <c r="A48" s="90" t="s">
        <v>127</v>
      </c>
      <c r="B48" s="90" t="s">
        <v>159</v>
      </c>
      <c r="C48" s="90" t="s">
        <v>214</v>
      </c>
      <c r="D48" s="90" t="s">
        <v>216</v>
      </c>
      <c r="E48" s="90">
        <v>0</v>
      </c>
      <c r="F48" s="90">
        <v>-0.27356000000000003</v>
      </c>
      <c r="G48" s="90">
        <v>0.129386</v>
      </c>
      <c r="H48" s="90">
        <v>12</v>
      </c>
      <c r="I48" s="90">
        <v>-2.1143100000000001</v>
      </c>
      <c r="J48" s="90">
        <v>5.6099999999999997E-2</v>
      </c>
    </row>
    <row r="49" spans="1:10" x14ac:dyDescent="0.2">
      <c r="A49" s="90" t="s">
        <v>129</v>
      </c>
      <c r="B49" s="90" t="s">
        <v>159</v>
      </c>
      <c r="C49" s="90" t="s">
        <v>214</v>
      </c>
      <c r="D49" s="90" t="s">
        <v>216</v>
      </c>
      <c r="E49" s="90">
        <v>0</v>
      </c>
      <c r="F49" s="90">
        <v>-0.37191000000000002</v>
      </c>
      <c r="G49" s="90">
        <v>0.17934900000000001</v>
      </c>
      <c r="H49" s="90">
        <v>12</v>
      </c>
      <c r="I49" s="90">
        <v>-2.0736699999999999</v>
      </c>
      <c r="J49" s="90">
        <v>6.0295000000000001E-2</v>
      </c>
    </row>
    <row r="50" spans="1:10" x14ac:dyDescent="0.2">
      <c r="A50" s="90" t="s">
        <v>130</v>
      </c>
      <c r="B50" s="90" t="s">
        <v>159</v>
      </c>
      <c r="C50" s="90" t="s">
        <v>214</v>
      </c>
      <c r="D50" s="90" t="s">
        <v>216</v>
      </c>
      <c r="E50" s="90">
        <v>0</v>
      </c>
      <c r="F50" s="90">
        <v>-0.13002</v>
      </c>
      <c r="G50" s="90">
        <v>7.2723999999999997E-2</v>
      </c>
      <c r="H50" s="90">
        <v>12</v>
      </c>
      <c r="I50" s="90">
        <v>-1.7878700000000001</v>
      </c>
      <c r="J50" s="90">
        <v>9.9057000000000006E-2</v>
      </c>
    </row>
    <row r="51" spans="1:10" x14ac:dyDescent="0.2">
      <c r="A51" s="90" t="s">
        <v>52</v>
      </c>
      <c r="B51" s="90" t="s">
        <v>159</v>
      </c>
      <c r="C51" s="90" t="s">
        <v>214</v>
      </c>
      <c r="D51" s="90" t="s">
        <v>216</v>
      </c>
      <c r="E51" s="90">
        <v>0</v>
      </c>
      <c r="F51" s="90">
        <v>-9.3539999999999998E-2</v>
      </c>
      <c r="G51" s="90">
        <v>5.6339E-2</v>
      </c>
      <c r="H51" s="90">
        <v>12</v>
      </c>
      <c r="I51" s="90">
        <v>-1.66038</v>
      </c>
      <c r="J51" s="90">
        <v>0.122721</v>
      </c>
    </row>
    <row r="52" spans="1:10" x14ac:dyDescent="0.2">
      <c r="A52" s="90" t="s">
        <v>137</v>
      </c>
      <c r="B52" s="90" t="s">
        <v>159</v>
      </c>
      <c r="C52" s="90" t="s">
        <v>214</v>
      </c>
      <c r="D52" s="90" t="s">
        <v>216</v>
      </c>
      <c r="E52" s="90">
        <v>0</v>
      </c>
      <c r="F52" s="90">
        <v>-0.28755999999999998</v>
      </c>
      <c r="G52" s="90">
        <v>0.17930299999999999</v>
      </c>
      <c r="H52" s="90">
        <v>12</v>
      </c>
      <c r="I52" s="90">
        <v>-1.6037600000000001</v>
      </c>
      <c r="J52" s="90">
        <v>0.134746</v>
      </c>
    </row>
    <row r="53" spans="1:10" x14ac:dyDescent="0.2">
      <c r="A53" s="90" t="s">
        <v>49</v>
      </c>
      <c r="B53" s="90" t="s">
        <v>159</v>
      </c>
      <c r="C53" s="90" t="s">
        <v>214</v>
      </c>
      <c r="D53" s="90" t="s">
        <v>216</v>
      </c>
      <c r="E53" s="90">
        <v>0</v>
      </c>
      <c r="F53" s="90">
        <v>-0.13283</v>
      </c>
      <c r="G53" s="90">
        <v>8.4768999999999997E-2</v>
      </c>
      <c r="H53" s="90">
        <v>12</v>
      </c>
      <c r="I53" s="90">
        <v>-1.56694</v>
      </c>
      <c r="J53" s="90">
        <v>0.14310800000000001</v>
      </c>
    </row>
    <row r="54" spans="1:10" x14ac:dyDescent="0.2">
      <c r="A54" s="90" t="s">
        <v>149</v>
      </c>
      <c r="B54" s="90" t="s">
        <v>159</v>
      </c>
      <c r="C54" s="90" t="s">
        <v>214</v>
      </c>
      <c r="D54" s="90" t="s">
        <v>216</v>
      </c>
      <c r="E54" s="90">
        <v>0</v>
      </c>
      <c r="F54" s="90">
        <v>-0.17716999999999999</v>
      </c>
      <c r="G54" s="90">
        <v>0.15382899999999999</v>
      </c>
      <c r="H54" s="90">
        <v>12</v>
      </c>
      <c r="I54" s="90">
        <v>-1.1517500000000001</v>
      </c>
      <c r="J54" s="90">
        <v>0.27185500000000001</v>
      </c>
    </row>
    <row r="55" spans="1:10" x14ac:dyDescent="0.2">
      <c r="A55" s="90" t="s">
        <v>140</v>
      </c>
      <c r="B55" s="90" t="s">
        <v>159</v>
      </c>
      <c r="C55" s="90" t="s">
        <v>214</v>
      </c>
      <c r="D55" s="90" t="s">
        <v>216</v>
      </c>
      <c r="E55" s="90">
        <v>0</v>
      </c>
      <c r="F55" s="90">
        <v>-8.5769999999999999E-2</v>
      </c>
      <c r="G55" s="90">
        <v>7.8465999999999994E-2</v>
      </c>
      <c r="H55" s="90">
        <v>12</v>
      </c>
      <c r="I55" s="90">
        <v>-1.0931</v>
      </c>
      <c r="J55" s="90">
        <v>0.29580699999999999</v>
      </c>
    </row>
    <row r="56" spans="1:10" x14ac:dyDescent="0.2">
      <c r="A56" s="90" t="s">
        <v>139</v>
      </c>
      <c r="B56" s="90" t="s">
        <v>159</v>
      </c>
      <c r="C56" s="90" t="s">
        <v>214</v>
      </c>
      <c r="D56" s="90" t="s">
        <v>216</v>
      </c>
      <c r="E56" s="90">
        <v>0</v>
      </c>
      <c r="F56" s="90">
        <v>-4.0059999999999998E-2</v>
      </c>
      <c r="G56" s="90">
        <v>3.6975000000000001E-2</v>
      </c>
      <c r="H56" s="90">
        <v>12</v>
      </c>
      <c r="I56" s="90">
        <v>-1.0835699999999999</v>
      </c>
      <c r="J56" s="90">
        <v>0.29984499999999997</v>
      </c>
    </row>
    <row r="57" spans="1:10" x14ac:dyDescent="0.2">
      <c r="A57" s="90" t="s">
        <v>128</v>
      </c>
      <c r="B57" s="90" t="s">
        <v>159</v>
      </c>
      <c r="C57" s="90" t="s">
        <v>214</v>
      </c>
      <c r="D57" s="90" t="s">
        <v>216</v>
      </c>
      <c r="E57" s="90">
        <v>0</v>
      </c>
      <c r="F57" s="90">
        <v>-0.11264</v>
      </c>
      <c r="G57" s="90">
        <v>0.11062900000000001</v>
      </c>
      <c r="H57" s="90">
        <v>12</v>
      </c>
      <c r="I57" s="90">
        <v>-1.0182199999999999</v>
      </c>
      <c r="J57" s="90">
        <v>0.32866400000000001</v>
      </c>
    </row>
    <row r="58" spans="1:10" x14ac:dyDescent="0.2">
      <c r="A58" s="90" t="s">
        <v>152</v>
      </c>
      <c r="B58" s="90" t="s">
        <v>159</v>
      </c>
      <c r="C58" s="90" t="s">
        <v>214</v>
      </c>
      <c r="D58" s="90" t="s">
        <v>216</v>
      </c>
      <c r="E58" s="90">
        <v>0</v>
      </c>
      <c r="F58" s="90">
        <v>-0.22378999999999999</v>
      </c>
      <c r="G58" s="90">
        <v>0.22315699999999999</v>
      </c>
      <c r="H58" s="90">
        <v>12</v>
      </c>
      <c r="I58" s="90">
        <v>-1.0028300000000001</v>
      </c>
      <c r="J58" s="90">
        <v>0.33573700000000001</v>
      </c>
    </row>
    <row r="59" spans="1:10" x14ac:dyDescent="0.2">
      <c r="A59" s="90" t="s">
        <v>55</v>
      </c>
      <c r="B59" s="90" t="s">
        <v>159</v>
      </c>
      <c r="C59" s="90" t="s">
        <v>214</v>
      </c>
      <c r="D59" s="90" t="s">
        <v>216</v>
      </c>
      <c r="E59" s="90">
        <v>0</v>
      </c>
      <c r="F59" s="90">
        <v>0.28213100000000002</v>
      </c>
      <c r="G59" s="90">
        <v>0.28955399999999998</v>
      </c>
      <c r="H59" s="90">
        <v>12</v>
      </c>
      <c r="I59" s="90">
        <v>0.97436400000000001</v>
      </c>
      <c r="J59" s="90">
        <v>0.349109</v>
      </c>
    </row>
    <row r="60" spans="1:10" x14ac:dyDescent="0.2">
      <c r="A60" s="90" t="s">
        <v>145</v>
      </c>
      <c r="B60" s="90" t="s">
        <v>159</v>
      </c>
      <c r="C60" s="90" t="s">
        <v>214</v>
      </c>
      <c r="D60" s="90" t="s">
        <v>216</v>
      </c>
      <c r="E60" s="90">
        <v>0</v>
      </c>
      <c r="F60" s="90">
        <v>-0.15562000000000001</v>
      </c>
      <c r="G60" s="90">
        <v>0.190557</v>
      </c>
      <c r="H60" s="90">
        <v>12</v>
      </c>
      <c r="I60" s="90">
        <v>-0.81667999999999996</v>
      </c>
      <c r="J60" s="90">
        <v>0.43002899999999999</v>
      </c>
    </row>
    <row r="61" spans="1:10" x14ac:dyDescent="0.2">
      <c r="A61" s="90" t="s">
        <v>136</v>
      </c>
      <c r="B61" s="90" t="s">
        <v>159</v>
      </c>
      <c r="C61" s="90" t="s">
        <v>214</v>
      </c>
      <c r="D61" s="90" t="s">
        <v>216</v>
      </c>
      <c r="E61" s="90">
        <v>0</v>
      </c>
      <c r="F61" s="90">
        <v>-0.20605999999999999</v>
      </c>
      <c r="G61" s="90">
        <v>0.26319599999999999</v>
      </c>
      <c r="H61" s="90">
        <v>12</v>
      </c>
      <c r="I61" s="90">
        <v>-0.78293000000000001</v>
      </c>
      <c r="J61" s="90">
        <v>0.44884200000000002</v>
      </c>
    </row>
    <row r="62" spans="1:10" x14ac:dyDescent="0.2">
      <c r="A62" s="90" t="s">
        <v>141</v>
      </c>
      <c r="B62" s="90" t="s">
        <v>159</v>
      </c>
      <c r="C62" s="90" t="s">
        <v>214</v>
      </c>
      <c r="D62" s="90" t="s">
        <v>216</v>
      </c>
      <c r="E62" s="90">
        <v>0</v>
      </c>
      <c r="F62" s="90">
        <v>0.126722</v>
      </c>
      <c r="G62" s="90">
        <v>0.19251299999999999</v>
      </c>
      <c r="H62" s="90">
        <v>12</v>
      </c>
      <c r="I62" s="90">
        <v>0.65825199999999995</v>
      </c>
      <c r="J62" s="90">
        <v>0.52280400000000005</v>
      </c>
    </row>
    <row r="63" spans="1:10" x14ac:dyDescent="0.2">
      <c r="A63" s="90" t="s">
        <v>146</v>
      </c>
      <c r="B63" s="90" t="s">
        <v>159</v>
      </c>
      <c r="C63" s="90" t="s">
        <v>214</v>
      </c>
      <c r="D63" s="90" t="s">
        <v>216</v>
      </c>
      <c r="E63" s="90">
        <v>0</v>
      </c>
      <c r="F63" s="90">
        <v>-7.4270000000000003E-2</v>
      </c>
      <c r="G63" s="90">
        <v>0.120642</v>
      </c>
      <c r="H63" s="90">
        <v>12</v>
      </c>
      <c r="I63" s="90">
        <v>-0.61560000000000004</v>
      </c>
      <c r="J63" s="90">
        <v>0.54965699999999995</v>
      </c>
    </row>
    <row r="64" spans="1:10" x14ac:dyDescent="0.2">
      <c r="A64" s="90" t="s">
        <v>148</v>
      </c>
      <c r="B64" s="90" t="s">
        <v>159</v>
      </c>
      <c r="C64" s="90" t="s">
        <v>214</v>
      </c>
      <c r="D64" s="90" t="s">
        <v>216</v>
      </c>
      <c r="E64" s="90">
        <v>0</v>
      </c>
      <c r="F64" s="90">
        <v>-2.513E-2</v>
      </c>
      <c r="G64" s="90">
        <v>5.5309999999999998E-2</v>
      </c>
      <c r="H64" s="90">
        <v>12</v>
      </c>
      <c r="I64" s="90">
        <v>-0.45434999999999998</v>
      </c>
      <c r="J64" s="90">
        <v>0.65768700000000002</v>
      </c>
    </row>
    <row r="65" spans="1:10" x14ac:dyDescent="0.2">
      <c r="A65" s="90" t="s">
        <v>142</v>
      </c>
      <c r="B65" s="90" t="s">
        <v>159</v>
      </c>
      <c r="C65" s="90" t="s">
        <v>214</v>
      </c>
      <c r="D65" s="90" t="s">
        <v>216</v>
      </c>
      <c r="E65" s="90">
        <v>0</v>
      </c>
      <c r="F65" s="90">
        <v>0.14119399999999999</v>
      </c>
      <c r="G65" s="90">
        <v>0.312946</v>
      </c>
      <c r="H65" s="90">
        <v>12</v>
      </c>
      <c r="I65" s="90">
        <v>0.45117499999999999</v>
      </c>
      <c r="J65" s="90">
        <v>0.65990800000000005</v>
      </c>
    </row>
    <row r="66" spans="1:10" x14ac:dyDescent="0.2">
      <c r="A66" s="90" t="s">
        <v>138</v>
      </c>
      <c r="B66" s="90" t="s">
        <v>159</v>
      </c>
      <c r="C66" s="90" t="s">
        <v>214</v>
      </c>
      <c r="D66" s="90" t="s">
        <v>216</v>
      </c>
      <c r="E66" s="90">
        <v>0</v>
      </c>
      <c r="F66" s="90">
        <v>1.1802E-2</v>
      </c>
      <c r="G66" s="90">
        <v>3.1188E-2</v>
      </c>
      <c r="H66" s="90">
        <v>12</v>
      </c>
      <c r="I66" s="90">
        <v>0.37842500000000001</v>
      </c>
      <c r="J66" s="90">
        <v>0.71172500000000005</v>
      </c>
    </row>
    <row r="67" spans="1:10" x14ac:dyDescent="0.2">
      <c r="A67" s="90" t="s">
        <v>135</v>
      </c>
      <c r="B67" s="90" t="s">
        <v>159</v>
      </c>
      <c r="C67" s="90" t="s">
        <v>214</v>
      </c>
      <c r="D67" s="90" t="s">
        <v>216</v>
      </c>
      <c r="E67" s="90">
        <v>0</v>
      </c>
      <c r="F67" s="90">
        <v>-6.7570000000000005E-2</v>
      </c>
      <c r="G67" s="90">
        <v>0.25947300000000001</v>
      </c>
      <c r="H67" s="90">
        <v>12</v>
      </c>
      <c r="I67" s="90">
        <v>-0.26041999999999998</v>
      </c>
      <c r="J67" s="90">
        <v>0.798956</v>
      </c>
    </row>
    <row r="68" spans="1:10" x14ac:dyDescent="0.2">
      <c r="A68" s="90" t="s">
        <v>143</v>
      </c>
      <c r="B68" s="90" t="s">
        <v>159</v>
      </c>
      <c r="C68" s="90" t="s">
        <v>214</v>
      </c>
      <c r="D68" s="90" t="s">
        <v>216</v>
      </c>
      <c r="E68" s="90">
        <v>0</v>
      </c>
      <c r="F68" s="90">
        <v>-3.6880000000000003E-2</v>
      </c>
      <c r="G68" s="90">
        <v>0.299902</v>
      </c>
      <c r="H68" s="90">
        <v>12</v>
      </c>
      <c r="I68" s="90">
        <v>-0.12297</v>
      </c>
      <c r="J68" s="90">
        <v>0.90416399999999997</v>
      </c>
    </row>
    <row r="69" spans="1:10" x14ac:dyDescent="0.2">
      <c r="A69" s="90"/>
      <c r="B69" s="90"/>
      <c r="C69" s="90"/>
      <c r="D69" s="90"/>
      <c r="E69" s="90"/>
      <c r="F69" s="90"/>
      <c r="G69" s="90"/>
      <c r="H69" s="90"/>
      <c r="I69" s="90"/>
      <c r="J69" s="90"/>
    </row>
    <row r="70" spans="1:10" s="42" customFormat="1" ht="16" x14ac:dyDescent="0.2">
      <c r="A70" s="42" t="s">
        <v>381</v>
      </c>
    </row>
    <row r="71" spans="1:10" s="49" customFormat="1" ht="16" x14ac:dyDescent="0.2">
      <c r="A71" s="89" t="s">
        <v>40</v>
      </c>
      <c r="B71" s="89" t="s">
        <v>1</v>
      </c>
      <c r="C71" s="89" t="s">
        <v>212</v>
      </c>
      <c r="D71" s="89" t="s">
        <v>42</v>
      </c>
      <c r="E71" s="89" t="s">
        <v>213</v>
      </c>
      <c r="F71" s="89" t="s">
        <v>43</v>
      </c>
      <c r="G71" s="89" t="s">
        <v>44</v>
      </c>
      <c r="H71" s="89" t="s">
        <v>45</v>
      </c>
      <c r="I71" s="89" t="s">
        <v>46</v>
      </c>
      <c r="J71" s="89" t="s">
        <v>47</v>
      </c>
    </row>
    <row r="72" spans="1:10" x14ac:dyDescent="0.2">
      <c r="A72" t="s">
        <v>140</v>
      </c>
      <c r="B72" t="s">
        <v>13</v>
      </c>
      <c r="C72" t="s">
        <v>214</v>
      </c>
      <c r="D72" t="s">
        <v>219</v>
      </c>
      <c r="E72">
        <v>0</v>
      </c>
      <c r="F72">
        <v>0.4865058489321667</v>
      </c>
      <c r="G72">
        <v>9.4046694273971332E-2</v>
      </c>
      <c r="H72">
        <v>10</v>
      </c>
      <c r="I72">
        <v>5.1730244501194944</v>
      </c>
      <c r="J72">
        <v>4.1727239632919239E-4</v>
      </c>
    </row>
    <row r="73" spans="1:10" x14ac:dyDescent="0.2">
      <c r="A73" t="s">
        <v>130</v>
      </c>
      <c r="B73" t="s">
        <v>13</v>
      </c>
      <c r="C73" t="s">
        <v>214</v>
      </c>
      <c r="D73" t="s">
        <v>219</v>
      </c>
      <c r="E73">
        <v>0</v>
      </c>
      <c r="F73">
        <v>-0.38380798409106459</v>
      </c>
      <c r="G73">
        <v>9.2704256803218268E-2</v>
      </c>
      <c r="H73">
        <v>10</v>
      </c>
      <c r="I73">
        <v>-4.1401333371968807</v>
      </c>
      <c r="J73">
        <v>2.011407951787138E-3</v>
      </c>
    </row>
    <row r="74" spans="1:10" x14ac:dyDescent="0.2">
      <c r="A74" t="s">
        <v>141</v>
      </c>
      <c r="B74" t="s">
        <v>13</v>
      </c>
      <c r="C74" t="s">
        <v>214</v>
      </c>
      <c r="D74" t="s">
        <v>219</v>
      </c>
      <c r="E74">
        <v>0</v>
      </c>
      <c r="F74">
        <v>-0.68970229299776387</v>
      </c>
      <c r="G74">
        <v>0.1923165968539958</v>
      </c>
      <c r="H74">
        <v>10</v>
      </c>
      <c r="I74">
        <v>-3.5862858654959289</v>
      </c>
      <c r="J74">
        <v>4.9596122272859934E-3</v>
      </c>
    </row>
    <row r="75" spans="1:10" x14ac:dyDescent="0.2">
      <c r="A75" t="s">
        <v>139</v>
      </c>
      <c r="B75" t="s">
        <v>13</v>
      </c>
      <c r="C75" t="s">
        <v>214</v>
      </c>
      <c r="D75" t="s">
        <v>219</v>
      </c>
      <c r="E75">
        <v>0</v>
      </c>
      <c r="F75">
        <v>0.27505713113858038</v>
      </c>
      <c r="G75">
        <v>8.4295567589841996E-2</v>
      </c>
      <c r="H75">
        <v>10</v>
      </c>
      <c r="I75">
        <v>3.263008234038228</v>
      </c>
      <c r="J75">
        <v>8.5306037246891276E-3</v>
      </c>
    </row>
    <row r="76" spans="1:10" x14ac:dyDescent="0.2">
      <c r="A76" t="s">
        <v>151</v>
      </c>
      <c r="B76" t="s">
        <v>13</v>
      </c>
      <c r="C76" t="s">
        <v>214</v>
      </c>
      <c r="D76" t="s">
        <v>219</v>
      </c>
      <c r="E76">
        <v>0</v>
      </c>
      <c r="F76">
        <v>0.25761065035389141</v>
      </c>
      <c r="G76">
        <v>8.7246559922786918E-2</v>
      </c>
      <c r="H76">
        <v>10</v>
      </c>
      <c r="I76">
        <v>2.9526740146760679</v>
      </c>
      <c r="J76">
        <v>1.4468315088408861E-2</v>
      </c>
    </row>
    <row r="77" spans="1:10" x14ac:dyDescent="0.2">
      <c r="A77" t="s">
        <v>138</v>
      </c>
      <c r="B77" t="s">
        <v>13</v>
      </c>
      <c r="C77" t="s">
        <v>214</v>
      </c>
      <c r="D77" t="s">
        <v>219</v>
      </c>
      <c r="E77">
        <v>0</v>
      </c>
      <c r="F77">
        <v>0.2149212935261165</v>
      </c>
      <c r="G77">
        <v>7.99541872715194E-2</v>
      </c>
      <c r="H77">
        <v>10</v>
      </c>
      <c r="I77">
        <v>2.6880555085408759</v>
      </c>
      <c r="J77">
        <v>2.277559473514509E-2</v>
      </c>
    </row>
    <row r="78" spans="1:10" x14ac:dyDescent="0.2">
      <c r="A78" t="s">
        <v>128</v>
      </c>
      <c r="B78" t="s">
        <v>13</v>
      </c>
      <c r="C78" t="s">
        <v>214</v>
      </c>
      <c r="D78" t="s">
        <v>219</v>
      </c>
      <c r="E78">
        <v>0</v>
      </c>
      <c r="F78">
        <v>0.30379749006454237</v>
      </c>
      <c r="G78">
        <v>0.1212140893889829</v>
      </c>
      <c r="H78">
        <v>10</v>
      </c>
      <c r="I78">
        <v>2.5062885972738611</v>
      </c>
      <c r="J78">
        <v>3.1109827453016409E-2</v>
      </c>
    </row>
    <row r="79" spans="1:10" x14ac:dyDescent="0.2">
      <c r="A79" t="s">
        <v>149</v>
      </c>
      <c r="B79" t="s">
        <v>13</v>
      </c>
      <c r="C79" t="s">
        <v>214</v>
      </c>
      <c r="D79" t="s">
        <v>219</v>
      </c>
      <c r="E79">
        <v>0</v>
      </c>
      <c r="F79">
        <v>-0.28918461885466967</v>
      </c>
      <c r="G79">
        <v>0.13431052975740609</v>
      </c>
      <c r="H79">
        <v>10</v>
      </c>
      <c r="I79">
        <v>-2.153104595574149</v>
      </c>
      <c r="J79">
        <v>5.6766343687055437E-2</v>
      </c>
    </row>
    <row r="80" spans="1:10" x14ac:dyDescent="0.2">
      <c r="A80" t="s">
        <v>49</v>
      </c>
      <c r="B80" t="s">
        <v>13</v>
      </c>
      <c r="C80" t="s">
        <v>214</v>
      </c>
      <c r="D80" t="s">
        <v>219</v>
      </c>
      <c r="E80">
        <v>0</v>
      </c>
      <c r="F80">
        <v>-0.2156837392203281</v>
      </c>
      <c r="G80">
        <v>0.1029574609746932</v>
      </c>
      <c r="H80">
        <v>10</v>
      </c>
      <c r="I80">
        <v>-2.09488207244488</v>
      </c>
      <c r="J80">
        <v>6.2613441994893965E-2</v>
      </c>
    </row>
    <row r="81" spans="1:10" x14ac:dyDescent="0.2">
      <c r="A81" t="s">
        <v>152</v>
      </c>
      <c r="B81" t="s">
        <v>13</v>
      </c>
      <c r="C81" t="s">
        <v>214</v>
      </c>
      <c r="D81" t="s">
        <v>219</v>
      </c>
      <c r="E81">
        <v>0</v>
      </c>
      <c r="F81">
        <v>-0.281561044700117</v>
      </c>
      <c r="G81">
        <v>0.14999681611502269</v>
      </c>
      <c r="H81">
        <v>10</v>
      </c>
      <c r="I81">
        <v>-1.8771134747567331</v>
      </c>
      <c r="J81">
        <v>8.9949820773801176E-2</v>
      </c>
    </row>
    <row r="82" spans="1:10" x14ac:dyDescent="0.2">
      <c r="A82" t="s">
        <v>142</v>
      </c>
      <c r="B82" t="s">
        <v>13</v>
      </c>
      <c r="C82" t="s">
        <v>214</v>
      </c>
      <c r="D82" t="s">
        <v>219</v>
      </c>
      <c r="E82">
        <v>0</v>
      </c>
      <c r="F82">
        <v>-0.59578286442532025</v>
      </c>
      <c r="G82">
        <v>0.31762768068368918</v>
      </c>
      <c r="H82">
        <v>10</v>
      </c>
      <c r="I82">
        <v>-1.8757271505521991</v>
      </c>
      <c r="J82">
        <v>9.0155137937729626E-2</v>
      </c>
    </row>
    <row r="83" spans="1:10" x14ac:dyDescent="0.2">
      <c r="A83" t="s">
        <v>136</v>
      </c>
      <c r="B83" t="s">
        <v>13</v>
      </c>
      <c r="C83" t="s">
        <v>214</v>
      </c>
      <c r="D83" t="s">
        <v>219</v>
      </c>
      <c r="E83">
        <v>0</v>
      </c>
      <c r="F83">
        <v>-0.35738522818968288</v>
      </c>
      <c r="G83">
        <v>0.19282788895067909</v>
      </c>
      <c r="H83">
        <v>10</v>
      </c>
      <c r="I83">
        <v>-1.853389725596662</v>
      </c>
      <c r="J83">
        <v>9.3523843432182868E-2</v>
      </c>
    </row>
    <row r="84" spans="1:10" x14ac:dyDescent="0.2">
      <c r="A84" t="s">
        <v>137</v>
      </c>
      <c r="B84" t="s">
        <v>13</v>
      </c>
      <c r="C84" t="s">
        <v>214</v>
      </c>
      <c r="D84" t="s">
        <v>219</v>
      </c>
      <c r="E84">
        <v>0</v>
      </c>
      <c r="F84">
        <v>0.33641041187339488</v>
      </c>
      <c r="G84">
        <v>0.18465552353995371</v>
      </c>
      <c r="H84">
        <v>10</v>
      </c>
      <c r="I84">
        <v>1.82182696419913</v>
      </c>
      <c r="J84">
        <v>9.848258323950182E-2</v>
      </c>
    </row>
    <row r="85" spans="1:10" x14ac:dyDescent="0.2">
      <c r="A85" t="s">
        <v>127</v>
      </c>
      <c r="B85" t="s">
        <v>13</v>
      </c>
      <c r="C85" t="s">
        <v>214</v>
      </c>
      <c r="D85" t="s">
        <v>219</v>
      </c>
      <c r="E85">
        <v>0</v>
      </c>
      <c r="F85">
        <v>0.27244212402241869</v>
      </c>
      <c r="G85">
        <v>0.152007684021225</v>
      </c>
      <c r="H85">
        <v>10</v>
      </c>
      <c r="I85">
        <v>1.792291789567541</v>
      </c>
      <c r="J85">
        <v>0.1033410087462807</v>
      </c>
    </row>
    <row r="86" spans="1:10" x14ac:dyDescent="0.2">
      <c r="A86" t="s">
        <v>129</v>
      </c>
      <c r="B86" t="s">
        <v>13</v>
      </c>
      <c r="C86" t="s">
        <v>214</v>
      </c>
      <c r="D86" t="s">
        <v>219</v>
      </c>
      <c r="E86">
        <v>0</v>
      </c>
      <c r="F86">
        <v>-0.38999242756338309</v>
      </c>
      <c r="G86">
        <v>0.22069658330538849</v>
      </c>
      <c r="H86">
        <v>10</v>
      </c>
      <c r="I86">
        <v>-1.767097712716883</v>
      </c>
      <c r="J86">
        <v>0.10765803801707161</v>
      </c>
    </row>
    <row r="87" spans="1:10" x14ac:dyDescent="0.2">
      <c r="A87" t="s">
        <v>135</v>
      </c>
      <c r="B87" t="s">
        <v>13</v>
      </c>
      <c r="C87" t="s">
        <v>214</v>
      </c>
      <c r="D87" t="s">
        <v>219</v>
      </c>
      <c r="E87">
        <v>0</v>
      </c>
      <c r="F87">
        <v>-0.38157761516877442</v>
      </c>
      <c r="G87">
        <v>0.23861170176373231</v>
      </c>
      <c r="H87">
        <v>10</v>
      </c>
      <c r="I87">
        <v>-1.5991571760659229</v>
      </c>
      <c r="J87">
        <v>0.1408691060421027</v>
      </c>
    </row>
    <row r="88" spans="1:10" x14ac:dyDescent="0.2">
      <c r="A88" t="s">
        <v>150</v>
      </c>
      <c r="B88" t="s">
        <v>13</v>
      </c>
      <c r="C88" t="s">
        <v>214</v>
      </c>
      <c r="D88" t="s">
        <v>219</v>
      </c>
      <c r="E88">
        <v>0</v>
      </c>
      <c r="F88">
        <v>0.31145887304509517</v>
      </c>
      <c r="G88">
        <v>0.2091484794878844</v>
      </c>
      <c r="H88">
        <v>10</v>
      </c>
      <c r="I88">
        <v>1.4891758898162939</v>
      </c>
      <c r="J88">
        <v>0.1672864584775445</v>
      </c>
    </row>
    <row r="89" spans="1:10" x14ac:dyDescent="0.2">
      <c r="A89" t="s">
        <v>132</v>
      </c>
      <c r="B89" t="s">
        <v>13</v>
      </c>
      <c r="C89" t="s">
        <v>214</v>
      </c>
      <c r="D89" t="s">
        <v>219</v>
      </c>
      <c r="E89">
        <v>0</v>
      </c>
      <c r="F89">
        <v>-0.22095331298060941</v>
      </c>
      <c r="G89">
        <v>0.15654019651789841</v>
      </c>
      <c r="H89">
        <v>10</v>
      </c>
      <c r="I89">
        <v>-1.4114797214742609</v>
      </c>
      <c r="J89">
        <v>0.18845176228304519</v>
      </c>
    </row>
    <row r="90" spans="1:10" x14ac:dyDescent="0.2">
      <c r="A90" t="s">
        <v>147</v>
      </c>
      <c r="B90" t="s">
        <v>13</v>
      </c>
      <c r="C90" t="s">
        <v>214</v>
      </c>
      <c r="D90" t="s">
        <v>219</v>
      </c>
      <c r="E90">
        <v>0</v>
      </c>
      <c r="F90">
        <v>0.231898563775598</v>
      </c>
      <c r="G90">
        <v>0.16455274550723731</v>
      </c>
      <c r="H90">
        <v>10</v>
      </c>
      <c r="I90">
        <v>1.4092658439746231</v>
      </c>
      <c r="J90">
        <v>0.18908697300847591</v>
      </c>
    </row>
    <row r="91" spans="1:10" x14ac:dyDescent="0.2">
      <c r="A91" t="s">
        <v>154</v>
      </c>
      <c r="B91" t="s">
        <v>13</v>
      </c>
      <c r="C91" t="s">
        <v>214</v>
      </c>
      <c r="D91" t="s">
        <v>219</v>
      </c>
      <c r="E91">
        <v>0</v>
      </c>
      <c r="F91">
        <v>0.24773653993401021</v>
      </c>
      <c r="G91">
        <v>0.18299322317228789</v>
      </c>
      <c r="H91">
        <v>10</v>
      </c>
      <c r="I91">
        <v>1.3538017181148101</v>
      </c>
      <c r="J91">
        <v>0.2056038306916087</v>
      </c>
    </row>
    <row r="92" spans="1:10" x14ac:dyDescent="0.2">
      <c r="A92" t="s">
        <v>148</v>
      </c>
      <c r="B92" t="s">
        <v>13</v>
      </c>
      <c r="C92" t="s">
        <v>214</v>
      </c>
      <c r="D92" t="s">
        <v>219</v>
      </c>
      <c r="E92">
        <v>0</v>
      </c>
      <c r="F92">
        <v>8.4611257605665874E-2</v>
      </c>
      <c r="G92">
        <v>6.9093718459659462E-2</v>
      </c>
      <c r="H92">
        <v>10</v>
      </c>
      <c r="I92">
        <v>1.224586829192966</v>
      </c>
      <c r="J92">
        <v>0.24879546006339431</v>
      </c>
    </row>
    <row r="93" spans="1:10" x14ac:dyDescent="0.2">
      <c r="A93" t="s">
        <v>55</v>
      </c>
      <c r="B93" t="s">
        <v>13</v>
      </c>
      <c r="C93" t="s">
        <v>214</v>
      </c>
      <c r="D93" t="s">
        <v>219</v>
      </c>
      <c r="E93">
        <v>0</v>
      </c>
      <c r="F93">
        <v>-0.41211427401174111</v>
      </c>
      <c r="G93">
        <v>0.37386942911328758</v>
      </c>
      <c r="H93">
        <v>10</v>
      </c>
      <c r="I93">
        <v>-1.102294656691132</v>
      </c>
      <c r="J93">
        <v>0.29615523306734021</v>
      </c>
    </row>
    <row r="94" spans="1:10" x14ac:dyDescent="0.2">
      <c r="A94" t="s">
        <v>143</v>
      </c>
      <c r="B94" t="s">
        <v>13</v>
      </c>
      <c r="C94" t="s">
        <v>214</v>
      </c>
      <c r="D94" t="s">
        <v>219</v>
      </c>
      <c r="E94">
        <v>0</v>
      </c>
      <c r="F94">
        <v>-0.2475423846604842</v>
      </c>
      <c r="G94">
        <v>0.25361742026312889</v>
      </c>
      <c r="H94">
        <v>10</v>
      </c>
      <c r="I94">
        <v>-0.97604645770648635</v>
      </c>
      <c r="J94">
        <v>0.35206145845974202</v>
      </c>
    </row>
    <row r="95" spans="1:10" x14ac:dyDescent="0.2">
      <c r="A95" t="s">
        <v>153</v>
      </c>
      <c r="B95" t="s">
        <v>13</v>
      </c>
      <c r="C95" t="s">
        <v>214</v>
      </c>
      <c r="D95" t="s">
        <v>219</v>
      </c>
      <c r="E95">
        <v>0</v>
      </c>
      <c r="F95">
        <v>0.15300056809792081</v>
      </c>
      <c r="G95">
        <v>0.22849169495856769</v>
      </c>
      <c r="H95">
        <v>10</v>
      </c>
      <c r="I95">
        <v>0.66961106890849709</v>
      </c>
      <c r="J95">
        <v>0.51826731666974746</v>
      </c>
    </row>
    <row r="96" spans="1:10" x14ac:dyDescent="0.2">
      <c r="A96" t="s">
        <v>134</v>
      </c>
      <c r="B96" t="s">
        <v>13</v>
      </c>
      <c r="C96" t="s">
        <v>214</v>
      </c>
      <c r="D96" t="s">
        <v>219</v>
      </c>
      <c r="E96">
        <v>0</v>
      </c>
      <c r="F96">
        <v>-0.14029678297342971</v>
      </c>
      <c r="G96">
        <v>0.21767830414791209</v>
      </c>
      <c r="H96">
        <v>10</v>
      </c>
      <c r="I96">
        <v>-0.64451431447250829</v>
      </c>
      <c r="J96">
        <v>0.53374665592548909</v>
      </c>
    </row>
    <row r="97" spans="1:10" x14ac:dyDescent="0.2">
      <c r="A97" t="s">
        <v>144</v>
      </c>
      <c r="B97" t="s">
        <v>13</v>
      </c>
      <c r="C97" t="s">
        <v>214</v>
      </c>
      <c r="D97" t="s">
        <v>219</v>
      </c>
      <c r="E97">
        <v>0</v>
      </c>
      <c r="F97">
        <v>-0.17824049473935941</v>
      </c>
      <c r="G97">
        <v>0.28211963169647081</v>
      </c>
      <c r="H97">
        <v>10</v>
      </c>
      <c r="I97">
        <v>-0.63179047011916656</v>
      </c>
      <c r="J97">
        <v>0.54169674740819906</v>
      </c>
    </row>
    <row r="98" spans="1:10" x14ac:dyDescent="0.2">
      <c r="A98" t="s">
        <v>131</v>
      </c>
      <c r="B98" t="s">
        <v>13</v>
      </c>
      <c r="C98" t="s">
        <v>214</v>
      </c>
      <c r="D98" t="s">
        <v>219</v>
      </c>
      <c r="E98">
        <v>0</v>
      </c>
      <c r="F98">
        <v>-9.8086751992745996E-2</v>
      </c>
      <c r="G98">
        <v>0.18930396497951871</v>
      </c>
      <c r="H98">
        <v>10</v>
      </c>
      <c r="I98">
        <v>-0.5181442026497346</v>
      </c>
      <c r="J98">
        <v>0.61562710842753865</v>
      </c>
    </row>
    <row r="99" spans="1:10" x14ac:dyDescent="0.2">
      <c r="A99" t="s">
        <v>146</v>
      </c>
      <c r="B99" t="s">
        <v>13</v>
      </c>
      <c r="C99" t="s">
        <v>214</v>
      </c>
      <c r="D99" t="s">
        <v>219</v>
      </c>
      <c r="E99">
        <v>0</v>
      </c>
      <c r="F99">
        <v>3.2602956817532468E-2</v>
      </c>
      <c r="G99">
        <v>0.1212332761716127</v>
      </c>
      <c r="H99">
        <v>10</v>
      </c>
      <c r="I99">
        <v>0.26892745826138631</v>
      </c>
      <c r="J99">
        <v>0.79345240900745428</v>
      </c>
    </row>
    <row r="100" spans="1:10" x14ac:dyDescent="0.2">
      <c r="A100" t="s">
        <v>52</v>
      </c>
      <c r="B100" t="s">
        <v>13</v>
      </c>
      <c r="C100" t="s">
        <v>214</v>
      </c>
      <c r="D100" t="s">
        <v>219</v>
      </c>
      <c r="E100">
        <v>0</v>
      </c>
      <c r="F100">
        <v>-1.4914220270704281E-2</v>
      </c>
      <c r="G100">
        <v>6.9881016042529595E-2</v>
      </c>
      <c r="H100">
        <v>10</v>
      </c>
      <c r="I100">
        <v>-0.21342305987118859</v>
      </c>
      <c r="J100">
        <v>0.8352853431103624</v>
      </c>
    </row>
    <row r="101" spans="1:10" x14ac:dyDescent="0.2">
      <c r="A101" t="s">
        <v>133</v>
      </c>
      <c r="B101" t="s">
        <v>13</v>
      </c>
      <c r="C101" t="s">
        <v>214</v>
      </c>
      <c r="D101" t="s">
        <v>219</v>
      </c>
      <c r="E101">
        <v>0</v>
      </c>
      <c r="F101">
        <v>2.482811426597531E-2</v>
      </c>
      <c r="G101">
        <v>0.14114167111238091</v>
      </c>
      <c r="H101">
        <v>10</v>
      </c>
      <c r="I101">
        <v>0.17590917034138329</v>
      </c>
      <c r="J101">
        <v>0.86387649160306268</v>
      </c>
    </row>
    <row r="102" spans="1:10" x14ac:dyDescent="0.2">
      <c r="A102" t="s">
        <v>145</v>
      </c>
      <c r="B102" t="s">
        <v>13</v>
      </c>
      <c r="C102" t="s">
        <v>214</v>
      </c>
      <c r="D102" t="s">
        <v>219</v>
      </c>
      <c r="E102">
        <v>0</v>
      </c>
      <c r="F102">
        <v>2.8474352676756281E-2</v>
      </c>
      <c r="G102">
        <v>0.18467062769889109</v>
      </c>
      <c r="H102">
        <v>10</v>
      </c>
      <c r="I102">
        <v>0.15418993822441679</v>
      </c>
      <c r="J102">
        <v>0.88052740034372712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0F8BD-3873-4103-8F2F-2881DAE88BBC}">
  <dimension ref="A1:AN74"/>
  <sheetViews>
    <sheetView zoomScale="55" zoomScaleNormal="55" workbookViewId="0">
      <selection activeCell="I23" sqref="I23"/>
    </sheetView>
  </sheetViews>
  <sheetFormatPr baseColWidth="10" defaultColWidth="8.83203125" defaultRowHeight="15" x14ac:dyDescent="0.2"/>
  <cols>
    <col min="11" max="11" width="16" customWidth="1"/>
    <col min="12" max="12" width="16.6640625" customWidth="1"/>
    <col min="20" max="20" width="9.1640625" style="92"/>
    <col min="21" max="21" width="40.6640625" customWidth="1"/>
    <col min="22" max="22" width="17" customWidth="1"/>
    <col min="23" max="23" width="15.6640625" customWidth="1"/>
    <col min="24" max="24" width="16" customWidth="1"/>
    <col min="25" max="25" width="21.6640625" customWidth="1"/>
    <col min="32" max="32" width="24.5" customWidth="1"/>
  </cols>
  <sheetData>
    <row r="1" spans="1:40" s="8" customFormat="1" ht="16" x14ac:dyDescent="0.2">
      <c r="A1" s="8" t="s">
        <v>592</v>
      </c>
      <c r="T1" s="96"/>
      <c r="U1" s="8" t="s">
        <v>593</v>
      </c>
    </row>
    <row r="2" spans="1:40" x14ac:dyDescent="0.2">
      <c r="A2" s="97" t="s">
        <v>594</v>
      </c>
      <c r="B2" s="97" t="s">
        <v>595</v>
      </c>
      <c r="C2" s="97" t="s">
        <v>596</v>
      </c>
      <c r="D2" s="97" t="s">
        <v>597</v>
      </c>
      <c r="E2" s="97" t="s">
        <v>598</v>
      </c>
      <c r="F2" s="97" t="s">
        <v>599</v>
      </c>
      <c r="G2" s="97" t="s">
        <v>600</v>
      </c>
      <c r="H2" s="97" t="s">
        <v>601</v>
      </c>
      <c r="U2" s="98" t="s">
        <v>602</v>
      </c>
      <c r="V2" t="s">
        <v>603</v>
      </c>
      <c r="W2" t="s">
        <v>604</v>
      </c>
      <c r="X2" t="s">
        <v>605</v>
      </c>
      <c r="Y2" s="99" t="s">
        <v>606</v>
      </c>
      <c r="Z2" s="99" t="s">
        <v>607</v>
      </c>
      <c r="AB2" s="98" t="s">
        <v>602</v>
      </c>
      <c r="AC2" t="s">
        <v>603</v>
      </c>
      <c r="AD2" t="s">
        <v>604</v>
      </c>
      <c r="AE2" t="s">
        <v>605</v>
      </c>
      <c r="AF2" s="99" t="s">
        <v>606</v>
      </c>
      <c r="AG2" s="99" t="s">
        <v>608</v>
      </c>
      <c r="AI2" s="98" t="s">
        <v>602</v>
      </c>
      <c r="AJ2" t="s">
        <v>603</v>
      </c>
      <c r="AK2" t="s">
        <v>604</v>
      </c>
      <c r="AL2" t="s">
        <v>605</v>
      </c>
      <c r="AM2" s="99" t="s">
        <v>606</v>
      </c>
      <c r="AN2" s="99" t="s">
        <v>609</v>
      </c>
    </row>
    <row r="3" spans="1:40" x14ac:dyDescent="0.2">
      <c r="A3" s="100" t="s">
        <v>610</v>
      </c>
      <c r="B3" s="100" t="s">
        <v>611</v>
      </c>
      <c r="C3" s="100" t="s">
        <v>612</v>
      </c>
      <c r="D3" s="100" t="s">
        <v>613</v>
      </c>
      <c r="E3" s="100">
        <v>16.921144795064798</v>
      </c>
      <c r="F3" s="100">
        <v>0.94522440816028597</v>
      </c>
      <c r="G3" s="101">
        <v>16.852030498496237</v>
      </c>
      <c r="H3" s="100">
        <v>6.2580919124249179E-2</v>
      </c>
      <c r="U3" s="98" t="s">
        <v>614</v>
      </c>
      <c r="X3" s="102"/>
      <c r="Y3" s="102"/>
      <c r="Z3" s="102"/>
      <c r="AB3" s="98" t="s">
        <v>614</v>
      </c>
      <c r="AE3" s="102"/>
      <c r="AF3" s="102"/>
      <c r="AG3" s="102"/>
      <c r="AI3" s="98" t="s">
        <v>614</v>
      </c>
      <c r="AL3" s="102"/>
      <c r="AM3" s="102"/>
      <c r="AN3" s="102"/>
    </row>
    <row r="4" spans="1:40" x14ac:dyDescent="0.2">
      <c r="A4" s="100" t="s">
        <v>615</v>
      </c>
      <c r="B4" s="100" t="s">
        <v>611</v>
      </c>
      <c r="C4" s="100" t="s">
        <v>612</v>
      </c>
      <c r="D4" s="100" t="s">
        <v>613</v>
      </c>
      <c r="E4" s="100">
        <v>16.835743050421378</v>
      </c>
      <c r="F4" s="100">
        <v>0.94052189366732064</v>
      </c>
      <c r="G4" s="100"/>
      <c r="H4" s="100">
        <v>6.2580919124249179E-2</v>
      </c>
      <c r="U4" s="103" t="s">
        <v>616</v>
      </c>
      <c r="V4" s="102">
        <v>20.47</v>
      </c>
      <c r="W4" s="102">
        <v>23.11</v>
      </c>
      <c r="X4" s="102">
        <f>W4-V4</f>
        <v>2.6400000000000006</v>
      </c>
      <c r="Y4" s="102">
        <f>X4/W4*100</f>
        <v>11.42362613587192</v>
      </c>
      <c r="Z4" s="102">
        <f>AVERAGE(Y4:Y8)</f>
        <v>13.645614131249607</v>
      </c>
      <c r="AB4" s="103" t="s">
        <v>616</v>
      </c>
      <c r="AC4" s="102">
        <v>16.399999999999999</v>
      </c>
      <c r="AD4" s="102">
        <v>20.12</v>
      </c>
      <c r="AE4" s="102">
        <f>AD4-AC4</f>
        <v>3.7200000000000024</v>
      </c>
      <c r="AF4" s="102">
        <f>AE4/AD4*100</f>
        <v>18.489065606361841</v>
      </c>
      <c r="AG4" s="102">
        <f>AVERAGE(AF4:AF8)</f>
        <v>15.247204647257991</v>
      </c>
      <c r="AI4" s="103" t="s">
        <v>616</v>
      </c>
      <c r="AJ4" s="102">
        <v>28.51</v>
      </c>
      <c r="AK4" s="102">
        <v>32.299999999999997</v>
      </c>
      <c r="AL4" s="102">
        <f>AK4-AJ4</f>
        <v>3.7899999999999956</v>
      </c>
      <c r="AM4" s="102">
        <f>AL4/AK4*100</f>
        <v>11.733746130030948</v>
      </c>
      <c r="AN4" s="102">
        <f>AVERAGE(AM4:AM8)</f>
        <v>10.605870609572204</v>
      </c>
    </row>
    <row r="5" spans="1:40" x14ac:dyDescent="0.2">
      <c r="A5" s="100" t="s">
        <v>617</v>
      </c>
      <c r="B5" s="100" t="s">
        <v>611</v>
      </c>
      <c r="C5" s="100" t="s">
        <v>612</v>
      </c>
      <c r="D5" s="100" t="s">
        <v>613</v>
      </c>
      <c r="E5" s="100">
        <v>16.799203650002539</v>
      </c>
      <c r="F5" s="100">
        <v>0.95246211201846598</v>
      </c>
      <c r="G5" s="100"/>
      <c r="H5" s="100">
        <v>6.2580919124249179E-2</v>
      </c>
      <c r="L5" s="104" t="s">
        <v>618</v>
      </c>
      <c r="M5" s="104" t="s">
        <v>619</v>
      </c>
      <c r="N5" s="105" t="s">
        <v>620</v>
      </c>
      <c r="O5" s="105" t="s">
        <v>621</v>
      </c>
      <c r="P5" s="106" t="s">
        <v>622</v>
      </c>
      <c r="Q5" s="106" t="s">
        <v>623</v>
      </c>
      <c r="R5" s="106" t="s">
        <v>624</v>
      </c>
      <c r="S5" s="105" t="s">
        <v>625</v>
      </c>
      <c r="U5" s="103" t="s">
        <v>626</v>
      </c>
      <c r="V5" s="102">
        <v>21.08</v>
      </c>
      <c r="W5" s="102">
        <v>24.6</v>
      </c>
      <c r="X5" s="102">
        <f t="shared" ref="X5:X8" si="0">W5-V5</f>
        <v>3.5200000000000031</v>
      </c>
      <c r="Y5" s="102">
        <f>X5/W5*100</f>
        <v>14.308943089430906</v>
      </c>
      <c r="Z5" s="102"/>
      <c r="AB5" s="103" t="s">
        <v>626</v>
      </c>
      <c r="AC5" s="102">
        <v>15.98</v>
      </c>
      <c r="AD5" s="102">
        <v>20.07</v>
      </c>
      <c r="AE5" s="102">
        <f t="shared" ref="AE5:AE8" si="1">AD5-AC5</f>
        <v>4.09</v>
      </c>
      <c r="AF5" s="102">
        <f>AE5/AD5*100</f>
        <v>20.378674638764323</v>
      </c>
      <c r="AG5" s="102"/>
      <c r="AI5" s="103" t="s">
        <v>626</v>
      </c>
      <c r="AJ5" s="102">
        <v>27.83</v>
      </c>
      <c r="AK5" s="102">
        <v>30.93</v>
      </c>
      <c r="AL5" s="102">
        <f t="shared" ref="AL5:AL8" si="2">AK5-AJ5</f>
        <v>3.1000000000000014</v>
      </c>
      <c r="AM5" s="102">
        <f>AL5/AK5*100</f>
        <v>10.0226317491109</v>
      </c>
      <c r="AN5" s="102"/>
    </row>
    <row r="6" spans="1:40" x14ac:dyDescent="0.2">
      <c r="A6" s="100" t="s">
        <v>627</v>
      </c>
      <c r="B6" s="100" t="s">
        <v>611</v>
      </c>
      <c r="C6" s="100" t="s">
        <v>628</v>
      </c>
      <c r="D6" s="100" t="s">
        <v>613</v>
      </c>
      <c r="E6" s="100">
        <v>24.506211526082417</v>
      </c>
      <c r="F6" s="100">
        <v>0.96628877681783376</v>
      </c>
      <c r="G6" s="100">
        <v>24.482323645173526</v>
      </c>
      <c r="H6" s="100">
        <v>6.5010747218345571E-2</v>
      </c>
      <c r="K6" s="107" t="s">
        <v>629</v>
      </c>
      <c r="L6" s="108" t="s">
        <v>630</v>
      </c>
      <c r="M6" s="109" t="s">
        <v>631</v>
      </c>
      <c r="N6" s="108">
        <v>24.482323645173526</v>
      </c>
      <c r="O6">
        <f>N6-N7</f>
        <v>7.630293146677289</v>
      </c>
      <c r="P6">
        <f>-O6</f>
        <v>-7.630293146677289</v>
      </c>
      <c r="Q6">
        <f>O6-O6</f>
        <v>0</v>
      </c>
      <c r="R6">
        <f>2^(-Q6)</f>
        <v>1</v>
      </c>
      <c r="S6">
        <f>LOG(R6,2)</f>
        <v>0</v>
      </c>
      <c r="U6" s="103" t="s">
        <v>632</v>
      </c>
      <c r="V6" s="102">
        <v>25.17</v>
      </c>
      <c r="W6" s="102">
        <v>29.99</v>
      </c>
      <c r="X6" s="102">
        <f t="shared" si="0"/>
        <v>4.8199999999999967</v>
      </c>
      <c r="Y6" s="102">
        <f t="shared" ref="Y6:Y8" si="3">X6/W6*100</f>
        <v>16.072024008002657</v>
      </c>
      <c r="Z6" s="102"/>
      <c r="AB6" s="103" t="s">
        <v>632</v>
      </c>
      <c r="AC6" s="102">
        <v>24.13</v>
      </c>
      <c r="AD6" s="102">
        <v>27.63</v>
      </c>
      <c r="AE6" s="102">
        <f t="shared" si="1"/>
        <v>3.5</v>
      </c>
      <c r="AF6" s="102">
        <f t="shared" ref="AF6:AF7" si="4">AE6/AD6*100</f>
        <v>12.667390517553384</v>
      </c>
      <c r="AG6" s="102"/>
      <c r="AI6" s="103" t="s">
        <v>632</v>
      </c>
      <c r="AJ6" s="102">
        <v>29.77</v>
      </c>
      <c r="AK6" s="102">
        <v>34.06</v>
      </c>
      <c r="AL6" s="102">
        <f t="shared" si="2"/>
        <v>4.2900000000000027</v>
      </c>
      <c r="AM6" s="102">
        <f t="shared" ref="AM6:AM8" si="5">AL6/AK6*100</f>
        <v>12.595419847328252</v>
      </c>
      <c r="AN6" s="102"/>
    </row>
    <row r="7" spans="1:40" x14ac:dyDescent="0.2">
      <c r="A7" s="100" t="s">
        <v>633</v>
      </c>
      <c r="B7" s="100" t="s">
        <v>611</v>
      </c>
      <c r="C7" s="100" t="s">
        <v>628</v>
      </c>
      <c r="D7" s="100" t="s">
        <v>613</v>
      </c>
      <c r="E7" s="100">
        <v>24.532011061293055</v>
      </c>
      <c r="F7" s="100">
        <v>0.96812163132237905</v>
      </c>
      <c r="G7" s="100"/>
      <c r="H7" s="100">
        <v>6.5010747218345571E-2</v>
      </c>
      <c r="L7" s="108"/>
      <c r="M7" t="s">
        <v>634</v>
      </c>
      <c r="N7" s="108">
        <v>16.852030498496237</v>
      </c>
      <c r="U7" s="103" t="s">
        <v>635</v>
      </c>
      <c r="V7" s="102">
        <v>28.23</v>
      </c>
      <c r="W7" s="102">
        <v>32.270000000000003</v>
      </c>
      <c r="X7" s="102">
        <f t="shared" si="0"/>
        <v>4.0400000000000027</v>
      </c>
      <c r="Y7" s="102">
        <f t="shared" si="3"/>
        <v>12.519367833901462</v>
      </c>
      <c r="Z7" s="102"/>
      <c r="AB7" s="103" t="s">
        <v>635</v>
      </c>
      <c r="AC7" s="102">
        <v>28.47</v>
      </c>
      <c r="AD7" s="102">
        <v>32.29</v>
      </c>
      <c r="AE7" s="102">
        <f t="shared" si="1"/>
        <v>3.8200000000000003</v>
      </c>
      <c r="AF7" s="102">
        <f t="shared" si="4"/>
        <v>11.830288014865284</v>
      </c>
      <c r="AG7" s="102"/>
      <c r="AI7" s="103" t="s">
        <v>635</v>
      </c>
      <c r="AJ7" s="102">
        <v>1.33</v>
      </c>
      <c r="AK7" s="102">
        <v>1.46</v>
      </c>
      <c r="AL7" s="102">
        <f t="shared" si="2"/>
        <v>0.12999999999999989</v>
      </c>
      <c r="AM7" s="102">
        <f t="shared" si="5"/>
        <v>8.904109589041088</v>
      </c>
      <c r="AN7" s="102"/>
    </row>
    <row r="8" spans="1:40" x14ac:dyDescent="0.2">
      <c r="A8" s="100" t="s">
        <v>636</v>
      </c>
      <c r="B8" s="100" t="s">
        <v>611</v>
      </c>
      <c r="C8" s="100" t="s">
        <v>628</v>
      </c>
      <c r="D8" s="100" t="s">
        <v>613</v>
      </c>
      <c r="E8" s="100">
        <v>24.40874834814511</v>
      </c>
      <c r="F8" s="100">
        <v>0.96348427744926124</v>
      </c>
      <c r="G8" s="100"/>
      <c r="H8" s="100">
        <v>6.5010747218345571E-2</v>
      </c>
      <c r="L8" s="108"/>
      <c r="U8" s="103" t="s">
        <v>637</v>
      </c>
      <c r="V8" s="102">
        <v>25.14</v>
      </c>
      <c r="W8" s="102">
        <v>29.2</v>
      </c>
      <c r="X8" s="102">
        <f t="shared" si="0"/>
        <v>4.0599999999999987</v>
      </c>
      <c r="Y8" s="102">
        <f t="shared" si="3"/>
        <v>13.904109589041092</v>
      </c>
      <c r="Z8" s="102"/>
      <c r="AB8" s="103" t="s">
        <v>637</v>
      </c>
      <c r="AC8" s="102">
        <v>37.909999999999997</v>
      </c>
      <c r="AD8" s="102">
        <v>43.51</v>
      </c>
      <c r="AE8" s="102">
        <f t="shared" si="1"/>
        <v>5.6000000000000014</v>
      </c>
      <c r="AF8" s="102">
        <f>AE8/AD8*100</f>
        <v>12.870604458745118</v>
      </c>
      <c r="AI8" s="103" t="s">
        <v>637</v>
      </c>
      <c r="AJ8" s="102">
        <v>34.25</v>
      </c>
      <c r="AK8" s="102">
        <v>37.96</v>
      </c>
      <c r="AL8" s="102">
        <f t="shared" si="2"/>
        <v>3.7100000000000009</v>
      </c>
      <c r="AM8" s="102">
        <f t="shared" si="5"/>
        <v>9.7734457323498436</v>
      </c>
      <c r="AN8" s="102"/>
    </row>
    <row r="9" spans="1:40" x14ac:dyDescent="0.2">
      <c r="A9" s="100" t="s">
        <v>638</v>
      </c>
      <c r="B9" s="100" t="s">
        <v>639</v>
      </c>
      <c r="C9" s="100" t="s">
        <v>612</v>
      </c>
      <c r="D9" s="100" t="s">
        <v>613</v>
      </c>
      <c r="E9" s="100">
        <v>16.308911086064263</v>
      </c>
      <c r="F9" s="100">
        <v>0.95068847240599452</v>
      </c>
      <c r="G9" s="101">
        <v>16.293085180154865</v>
      </c>
      <c r="H9" s="100">
        <v>0.20147146879710492</v>
      </c>
      <c r="J9" s="100"/>
      <c r="L9" s="108" t="s">
        <v>640</v>
      </c>
      <c r="M9" s="109" t="s">
        <v>631</v>
      </c>
      <c r="N9" s="108">
        <v>27.645771437544678</v>
      </c>
      <c r="O9">
        <f t="shared" ref="O9:O36" si="6">N9-N10</f>
        <v>11.352686257389813</v>
      </c>
      <c r="P9">
        <f t="shared" ref="P9:P39" si="7">-O9</f>
        <v>-11.352686257389813</v>
      </c>
      <c r="Q9">
        <f>O9-O6</f>
        <v>3.7223931107125239</v>
      </c>
      <c r="R9">
        <f t="shared" ref="R9:R39" si="8">2^(-Q9)</f>
        <v>7.5761404639646993E-2</v>
      </c>
      <c r="S9">
        <f t="shared" ref="S9:S39" si="9">LOG(R9,2)</f>
        <v>-3.7223931107125243</v>
      </c>
      <c r="AI9" s="103"/>
      <c r="AL9" s="102"/>
    </row>
    <row r="10" spans="1:40" x14ac:dyDescent="0.2">
      <c r="A10" s="100" t="s">
        <v>641</v>
      </c>
      <c r="B10" s="100" t="s">
        <v>639</v>
      </c>
      <c r="C10" s="100" t="s">
        <v>612</v>
      </c>
      <c r="D10" s="100" t="s">
        <v>613</v>
      </c>
      <c r="E10" s="100">
        <v>16.08416748032651</v>
      </c>
      <c r="F10" s="100">
        <v>0.97264429293381682</v>
      </c>
      <c r="G10" s="100"/>
      <c r="H10" s="100">
        <v>0.20147146879710492</v>
      </c>
      <c r="J10" s="100"/>
      <c r="L10" s="108"/>
      <c r="M10" t="s">
        <v>634</v>
      </c>
      <c r="N10" s="108">
        <v>16.293085180154865</v>
      </c>
      <c r="U10" s="98" t="s">
        <v>642</v>
      </c>
      <c r="X10" s="102"/>
      <c r="AB10" s="98" t="s">
        <v>642</v>
      </c>
      <c r="AE10" s="102"/>
      <c r="AI10" s="98" t="s">
        <v>642</v>
      </c>
      <c r="AL10" s="102"/>
    </row>
    <row r="11" spans="1:40" x14ac:dyDescent="0.2">
      <c r="A11" s="100" t="s">
        <v>643</v>
      </c>
      <c r="B11" s="100" t="s">
        <v>639</v>
      </c>
      <c r="C11" s="100" t="s">
        <v>612</v>
      </c>
      <c r="D11" s="100" t="s">
        <v>613</v>
      </c>
      <c r="E11" s="100">
        <v>16.486176974073828</v>
      </c>
      <c r="F11" s="100">
        <v>0.98819067359928259</v>
      </c>
      <c r="G11" s="100"/>
      <c r="H11" s="100">
        <v>0.20147146879710492</v>
      </c>
      <c r="J11" s="100"/>
      <c r="L11" s="108"/>
      <c r="U11" s="103" t="s">
        <v>616</v>
      </c>
      <c r="V11" s="102">
        <v>30.09</v>
      </c>
      <c r="W11" s="102">
        <v>30.43</v>
      </c>
      <c r="X11" s="102">
        <f>W11-V11</f>
        <v>0.33999999999999986</v>
      </c>
      <c r="Y11" s="102">
        <f t="shared" ref="Y11:Y15" si="10">X11/W11*100</f>
        <v>1.1173184357541894</v>
      </c>
      <c r="Z11" s="102">
        <f>AVERAGE(Y11:Y15)</f>
        <v>3.6627675072061785</v>
      </c>
      <c r="AB11" s="103" t="s">
        <v>616</v>
      </c>
      <c r="AC11" s="102">
        <v>28.69</v>
      </c>
      <c r="AD11" s="102">
        <v>31.15</v>
      </c>
      <c r="AE11" s="102">
        <f>AD11-AC11</f>
        <v>2.4599999999999973</v>
      </c>
      <c r="AF11" s="102">
        <f t="shared" ref="AF11:AF15" si="11">AE11/AD11*100</f>
        <v>7.8972712680577759</v>
      </c>
      <c r="AG11" s="102">
        <f>AVERAGE(AF11:AF15)</f>
        <v>5.9530424423718182</v>
      </c>
      <c r="AI11" s="103" t="s">
        <v>616</v>
      </c>
      <c r="AJ11" s="102">
        <v>45.55</v>
      </c>
      <c r="AK11" s="102">
        <v>45.12</v>
      </c>
      <c r="AL11" s="102">
        <f>AK11-AJ11</f>
        <v>-0.42999999999999972</v>
      </c>
      <c r="AM11" s="102">
        <v>0</v>
      </c>
      <c r="AN11" s="102">
        <f>AVERAGE(AM11:AM15)</f>
        <v>1.5674184755010712</v>
      </c>
    </row>
    <row r="12" spans="1:40" x14ac:dyDescent="0.2">
      <c r="A12" s="100" t="s">
        <v>644</v>
      </c>
      <c r="B12" s="100" t="s">
        <v>639</v>
      </c>
      <c r="C12" s="100" t="s">
        <v>628</v>
      </c>
      <c r="D12" s="100" t="s">
        <v>613</v>
      </c>
      <c r="E12" s="100">
        <v>27.700754657785957</v>
      </c>
      <c r="F12" s="100">
        <v>0.97663713970951405</v>
      </c>
      <c r="G12" s="100">
        <v>27.645771437544678</v>
      </c>
      <c r="H12" s="100">
        <v>0.1165446014559188</v>
      </c>
      <c r="J12" s="100"/>
      <c r="L12" s="108" t="s">
        <v>645</v>
      </c>
      <c r="M12" s="109" t="s">
        <v>631</v>
      </c>
      <c r="N12" s="108">
        <v>23.962125503034429</v>
      </c>
      <c r="O12">
        <f t="shared" si="6"/>
        <v>7.3613407073570265</v>
      </c>
      <c r="P12">
        <f t="shared" si="7"/>
        <v>-7.3613407073570265</v>
      </c>
      <c r="Q12">
        <f>O12-O6</f>
        <v>-0.26895243932026247</v>
      </c>
      <c r="R12">
        <f t="shared" si="8"/>
        <v>1.2049325918682021</v>
      </c>
      <c r="S12">
        <f t="shared" si="9"/>
        <v>0.26895243932026236</v>
      </c>
      <c r="U12" s="103" t="s">
        <v>626</v>
      </c>
      <c r="V12" s="102">
        <v>29.87</v>
      </c>
      <c r="W12" s="102">
        <v>31.7</v>
      </c>
      <c r="X12" s="102">
        <f t="shared" ref="X12:X15" si="12">W12-V12</f>
        <v>1.8299999999999983</v>
      </c>
      <c r="Y12" s="102">
        <f t="shared" si="10"/>
        <v>5.772870662460563</v>
      </c>
      <c r="Z12" s="102"/>
      <c r="AB12" s="103" t="s">
        <v>626</v>
      </c>
      <c r="AC12" s="102">
        <v>34.14</v>
      </c>
      <c r="AD12" s="102">
        <v>36.130000000000003</v>
      </c>
      <c r="AE12" s="102">
        <f t="shared" ref="AE12:AE15" si="13">AD12-AC12</f>
        <v>1.990000000000002</v>
      </c>
      <c r="AF12" s="102">
        <f t="shared" si="11"/>
        <v>5.5078881815665701</v>
      </c>
      <c r="AG12" s="102"/>
      <c r="AI12" s="103" t="s">
        <v>626</v>
      </c>
      <c r="AJ12" s="102">
        <v>44.6</v>
      </c>
      <c r="AK12" s="102">
        <v>45.22</v>
      </c>
      <c r="AL12" s="102">
        <f t="shared" ref="AL12:AL15" si="14">AK12-AJ12</f>
        <v>0.61999999999999744</v>
      </c>
      <c r="AM12" s="102">
        <f t="shared" ref="AM12:AM14" si="15">AL12/AK12*100</f>
        <v>1.3710747456877432</v>
      </c>
      <c r="AN12" s="102"/>
    </row>
    <row r="13" spans="1:40" x14ac:dyDescent="0.2">
      <c r="A13" s="100" t="s">
        <v>646</v>
      </c>
      <c r="B13" s="100" t="s">
        <v>639</v>
      </c>
      <c r="C13" s="100" t="s">
        <v>628</v>
      </c>
      <c r="D13" s="100" t="s">
        <v>613</v>
      </c>
      <c r="E13" s="100">
        <v>27.511906530740305</v>
      </c>
      <c r="F13" s="100">
        <v>0.97262576533181333</v>
      </c>
      <c r="G13" s="100"/>
      <c r="H13" s="100">
        <v>0.1165446014559188</v>
      </c>
      <c r="J13" s="100"/>
      <c r="M13" t="s">
        <v>634</v>
      </c>
      <c r="N13" s="108">
        <v>16.600784795677402</v>
      </c>
      <c r="U13" s="103" t="s">
        <v>632</v>
      </c>
      <c r="V13" s="102">
        <v>34.44</v>
      </c>
      <c r="W13" s="102">
        <v>35.51</v>
      </c>
      <c r="X13" s="102">
        <f t="shared" si="12"/>
        <v>1.0700000000000003</v>
      </c>
      <c r="Y13" s="102">
        <f t="shared" si="10"/>
        <v>3.013235708251198</v>
      </c>
      <c r="Z13" s="102"/>
      <c r="AB13" s="103" t="s">
        <v>632</v>
      </c>
      <c r="AC13" s="102">
        <v>25.1</v>
      </c>
      <c r="AD13" s="102">
        <v>26.72</v>
      </c>
      <c r="AE13" s="102">
        <f t="shared" si="13"/>
        <v>1.6199999999999974</v>
      </c>
      <c r="AF13" s="102">
        <f t="shared" si="11"/>
        <v>6.0628742514969964</v>
      </c>
      <c r="AG13" s="102"/>
      <c r="AI13" s="103" t="s">
        <v>632</v>
      </c>
      <c r="AJ13" s="102">
        <v>39.67</v>
      </c>
      <c r="AK13" s="102">
        <v>40.21</v>
      </c>
      <c r="AL13" s="102">
        <f t="shared" si="14"/>
        <v>0.53999999999999915</v>
      </c>
      <c r="AM13" s="102">
        <f t="shared" si="15"/>
        <v>1.3429495150460062</v>
      </c>
      <c r="AN13" s="102"/>
    </row>
    <row r="14" spans="1:40" x14ac:dyDescent="0.2">
      <c r="A14" s="100" t="s">
        <v>647</v>
      </c>
      <c r="B14" s="100" t="s">
        <v>639</v>
      </c>
      <c r="C14" s="100" t="s">
        <v>628</v>
      </c>
      <c r="D14" s="100" t="s">
        <v>613</v>
      </c>
      <c r="E14" s="100">
        <v>27.724653124107768</v>
      </c>
      <c r="F14" s="100">
        <v>0.97773286566751405</v>
      </c>
      <c r="G14" s="100"/>
      <c r="H14" s="100">
        <v>0.1165446014559188</v>
      </c>
      <c r="J14" s="100"/>
      <c r="K14" s="101"/>
      <c r="U14" s="103" t="s">
        <v>635</v>
      </c>
      <c r="V14" s="102">
        <v>29.76</v>
      </c>
      <c r="W14" s="102">
        <v>31.17</v>
      </c>
      <c r="X14" s="102">
        <f t="shared" si="12"/>
        <v>1.4100000000000001</v>
      </c>
      <c r="Y14" s="102">
        <f t="shared" si="10"/>
        <v>4.5235803657362847</v>
      </c>
      <c r="Z14" s="102"/>
      <c r="AB14" s="103" t="s">
        <v>635</v>
      </c>
      <c r="AC14" s="102">
        <v>28.89</v>
      </c>
      <c r="AD14" s="102">
        <v>31.01</v>
      </c>
      <c r="AE14" s="102">
        <f t="shared" si="13"/>
        <v>2.120000000000001</v>
      </c>
      <c r="AF14" s="102">
        <f t="shared" si="11"/>
        <v>6.8365043534343792</v>
      </c>
      <c r="AG14" s="102"/>
      <c r="AI14" s="103" t="s">
        <v>635</v>
      </c>
      <c r="AJ14" s="102">
        <v>33.15</v>
      </c>
      <c r="AK14" s="102">
        <v>34.94</v>
      </c>
      <c r="AL14" s="102">
        <f t="shared" si="14"/>
        <v>1.7899999999999991</v>
      </c>
      <c r="AM14" s="102">
        <f t="shared" si="15"/>
        <v>5.1230681167716066</v>
      </c>
      <c r="AN14" s="102"/>
    </row>
    <row r="15" spans="1:40" x14ac:dyDescent="0.2">
      <c r="A15" s="100" t="s">
        <v>648</v>
      </c>
      <c r="B15" s="100" t="s">
        <v>649</v>
      </c>
      <c r="C15" s="100" t="s">
        <v>612</v>
      </c>
      <c r="D15" s="100" t="s">
        <v>613</v>
      </c>
      <c r="E15" s="100">
        <v>16.768769144948671</v>
      </c>
      <c r="F15" s="100">
        <v>0.94199002734657866</v>
      </c>
      <c r="G15" s="101">
        <v>16.600784795677402</v>
      </c>
      <c r="H15" s="100">
        <v>0.15205380723134354</v>
      </c>
      <c r="J15" s="100"/>
      <c r="K15" s="100"/>
      <c r="L15" t="s">
        <v>650</v>
      </c>
      <c r="M15" t="s">
        <v>631</v>
      </c>
      <c r="N15" s="108">
        <v>23.584887955465565</v>
      </c>
      <c r="O15">
        <f t="shared" si="6"/>
        <v>7.3878296595946296</v>
      </c>
      <c r="P15">
        <f t="shared" si="7"/>
        <v>-7.3878296595946296</v>
      </c>
      <c r="Q15">
        <f>O15-O6</f>
        <v>-0.24246348708265941</v>
      </c>
      <c r="R15">
        <f t="shared" si="8"/>
        <v>1.1830109989508399</v>
      </c>
      <c r="S15">
        <f t="shared" si="9"/>
        <v>0.2424634870826593</v>
      </c>
      <c r="U15" s="103" t="s">
        <v>637</v>
      </c>
      <c r="V15" s="102">
        <v>36.35</v>
      </c>
      <c r="W15" s="102">
        <v>37.82</v>
      </c>
      <c r="X15" s="102">
        <f t="shared" si="12"/>
        <v>1.4699999999999989</v>
      </c>
      <c r="Y15" s="102">
        <f t="shared" si="10"/>
        <v>3.8868323638286593</v>
      </c>
      <c r="Z15" s="102"/>
      <c r="AB15" s="103" t="s">
        <v>637</v>
      </c>
      <c r="AC15" s="102">
        <v>21.48</v>
      </c>
      <c r="AD15" s="102">
        <v>22.25</v>
      </c>
      <c r="AE15" s="102">
        <f t="shared" si="13"/>
        <v>0.76999999999999957</v>
      </c>
      <c r="AF15" s="102">
        <f t="shared" si="11"/>
        <v>3.4606741573033686</v>
      </c>
      <c r="AI15" s="103" t="s">
        <v>637</v>
      </c>
      <c r="AJ15" s="102">
        <v>45.67</v>
      </c>
      <c r="AK15" s="102">
        <v>45.36</v>
      </c>
      <c r="AL15" s="102">
        <f t="shared" si="14"/>
        <v>-0.31000000000000227</v>
      </c>
      <c r="AM15" s="102">
        <v>0</v>
      </c>
      <c r="AN15" s="102"/>
    </row>
    <row r="16" spans="1:40" x14ac:dyDescent="0.2">
      <c r="A16" s="100" t="s">
        <v>651</v>
      </c>
      <c r="B16" s="100" t="s">
        <v>649</v>
      </c>
      <c r="C16" s="100" t="s">
        <v>612</v>
      </c>
      <c r="D16" s="100" t="s">
        <v>613</v>
      </c>
      <c r="E16" s="100">
        <v>16.561022747578804</v>
      </c>
      <c r="F16" s="100">
        <v>0.96352259507917715</v>
      </c>
      <c r="G16" s="100"/>
      <c r="H16" s="100">
        <v>0.15205380723134354</v>
      </c>
      <c r="J16" s="100"/>
      <c r="K16" s="100"/>
      <c r="M16" t="s">
        <v>634</v>
      </c>
      <c r="N16" s="108">
        <v>16.197058295870935</v>
      </c>
      <c r="U16" s="103"/>
      <c r="V16" s="102"/>
      <c r="W16" s="102"/>
      <c r="X16" s="102"/>
      <c r="Y16" s="102"/>
      <c r="Z16" s="102"/>
      <c r="AB16" s="103"/>
      <c r="AC16" s="102"/>
      <c r="AD16" s="102"/>
      <c r="AE16" s="102"/>
      <c r="AF16" s="102"/>
    </row>
    <row r="17" spans="1:40" x14ac:dyDescent="0.2">
      <c r="A17" s="100" t="s">
        <v>652</v>
      </c>
      <c r="B17" s="100" t="s">
        <v>649</v>
      </c>
      <c r="C17" s="100" t="s">
        <v>612</v>
      </c>
      <c r="D17" s="100" t="s">
        <v>613</v>
      </c>
      <c r="E17" s="100">
        <v>16.472562494504729</v>
      </c>
      <c r="F17" s="100">
        <v>0.95924318863015268</v>
      </c>
      <c r="G17" s="100"/>
      <c r="H17" s="100">
        <v>0.15205380723134354</v>
      </c>
      <c r="J17" s="101"/>
      <c r="K17" s="100"/>
      <c r="U17" s="98" t="s">
        <v>653</v>
      </c>
      <c r="AB17" s="98" t="s">
        <v>654</v>
      </c>
      <c r="AI17" s="98" t="s">
        <v>653</v>
      </c>
    </row>
    <row r="18" spans="1:40" x14ac:dyDescent="0.2">
      <c r="A18" s="100" t="s">
        <v>655</v>
      </c>
      <c r="B18" s="100" t="s">
        <v>649</v>
      </c>
      <c r="C18" s="100" t="s">
        <v>628</v>
      </c>
      <c r="D18" s="100" t="s">
        <v>613</v>
      </c>
      <c r="E18" s="100">
        <v>23.963175038722717</v>
      </c>
      <c r="F18" s="100">
        <v>0.96568432381823788</v>
      </c>
      <c r="G18" s="100">
        <v>23.962125503034429</v>
      </c>
      <c r="H18" s="100">
        <v>0.14068432005648601</v>
      </c>
      <c r="J18" s="100"/>
      <c r="K18" s="100"/>
      <c r="L18" t="s">
        <v>656</v>
      </c>
      <c r="M18" t="s">
        <v>631</v>
      </c>
      <c r="N18" s="108">
        <v>24.143950054854631</v>
      </c>
      <c r="O18">
        <f t="shared" si="6"/>
        <v>7.3517335953371514</v>
      </c>
      <c r="P18">
        <f t="shared" si="7"/>
        <v>-7.3517335953371514</v>
      </c>
      <c r="Q18">
        <f>O18-O6</f>
        <v>-0.27855955134013755</v>
      </c>
      <c r="R18">
        <f t="shared" si="8"/>
        <v>1.2129831851072812</v>
      </c>
      <c r="S18">
        <f t="shared" si="9"/>
        <v>0.27855955134013766</v>
      </c>
      <c r="U18" s="103" t="s">
        <v>616</v>
      </c>
      <c r="V18" s="102">
        <v>24.82</v>
      </c>
      <c r="W18" s="102">
        <v>26.94</v>
      </c>
      <c r="X18" s="102">
        <f>W18-V18</f>
        <v>2.120000000000001</v>
      </c>
      <c r="Y18" s="102">
        <f>X18/W18*100</f>
        <v>7.8693392724573155</v>
      </c>
      <c r="Z18" s="102">
        <f>AVERAGE(Y18:Y22)</f>
        <v>4.8731707109775924</v>
      </c>
      <c r="AB18" s="103" t="s">
        <v>616</v>
      </c>
      <c r="AC18" s="102">
        <v>32.04</v>
      </c>
      <c r="AD18" s="102">
        <v>33.590000000000003</v>
      </c>
      <c r="AE18" s="102">
        <f>AD18-AC18</f>
        <v>1.5500000000000043</v>
      </c>
      <c r="AF18" s="102">
        <f t="shared" ref="AF18:AF22" si="16">AE18/AD18*100</f>
        <v>4.6144685918428223</v>
      </c>
      <c r="AG18" s="102">
        <f>AVERAGE(AF18:AF22)</f>
        <v>4.2513743937819131</v>
      </c>
      <c r="AI18" s="103" t="s">
        <v>616</v>
      </c>
      <c r="AJ18" s="102">
        <v>61.76</v>
      </c>
      <c r="AK18" s="102">
        <v>63.26</v>
      </c>
      <c r="AL18" s="102">
        <f>AK18-AJ18</f>
        <v>1.5</v>
      </c>
      <c r="AM18" s="102">
        <f>AL18/AK18*100</f>
        <v>2.3711666139740752</v>
      </c>
      <c r="AN18" s="102">
        <f>AVERAGE(AM18:AM22)</f>
        <v>1.7311797047478259</v>
      </c>
    </row>
    <row r="19" spans="1:40" x14ac:dyDescent="0.2">
      <c r="A19" s="100" t="s">
        <v>657</v>
      </c>
      <c r="B19" s="100" t="s">
        <v>649</v>
      </c>
      <c r="C19" s="100" t="s">
        <v>628</v>
      </c>
      <c r="D19" s="100" t="s">
        <v>613</v>
      </c>
      <c r="E19" s="100">
        <v>23.820919351326268</v>
      </c>
      <c r="F19" s="100">
        <v>0.96334720433150445</v>
      </c>
      <c r="G19" s="100"/>
      <c r="H19" s="100">
        <v>0.14068432005648601</v>
      </c>
      <c r="J19" s="100"/>
      <c r="K19" s="100"/>
      <c r="M19" t="s">
        <v>634</v>
      </c>
      <c r="N19" s="108">
        <v>16.79221645951748</v>
      </c>
      <c r="U19" s="103" t="s">
        <v>626</v>
      </c>
      <c r="V19" s="102">
        <v>32.840000000000003</v>
      </c>
      <c r="W19" s="102">
        <v>34.39</v>
      </c>
      <c r="X19" s="102">
        <f>W19-V19</f>
        <v>1.5499999999999972</v>
      </c>
      <c r="Y19" s="102">
        <f>X19/W19*100</f>
        <v>4.507124164001155</v>
      </c>
      <c r="Z19" s="102"/>
      <c r="AB19" s="103" t="s">
        <v>626</v>
      </c>
      <c r="AC19" s="102">
        <v>30.19</v>
      </c>
      <c r="AD19" s="102">
        <v>31.12</v>
      </c>
      <c r="AE19" s="102">
        <f t="shared" ref="AE19:AE22" si="17">AD19-AC19</f>
        <v>0.92999999999999972</v>
      </c>
      <c r="AF19" s="102">
        <f t="shared" si="16"/>
        <v>2.9884318766066826</v>
      </c>
      <c r="AG19" s="102"/>
      <c r="AI19" s="103" t="s">
        <v>626</v>
      </c>
      <c r="AJ19" s="102">
        <v>63.15</v>
      </c>
      <c r="AK19" s="102">
        <v>63.88</v>
      </c>
      <c r="AL19" s="102">
        <f>AK19-AJ19</f>
        <v>0.73000000000000398</v>
      </c>
      <c r="AM19" s="102">
        <f>AL19/AK19*100</f>
        <v>1.1427676894176644</v>
      </c>
      <c r="AN19" s="102"/>
    </row>
    <row r="20" spans="1:40" x14ac:dyDescent="0.2">
      <c r="A20" s="100" t="s">
        <v>658</v>
      </c>
      <c r="B20" s="100" t="s">
        <v>649</v>
      </c>
      <c r="C20" s="100" t="s">
        <v>628</v>
      </c>
      <c r="D20" s="100" t="s">
        <v>613</v>
      </c>
      <c r="E20" s="100">
        <v>24.102282119054294</v>
      </c>
      <c r="F20" s="100">
        <v>0.96818754404795349</v>
      </c>
      <c r="G20" s="100"/>
      <c r="H20" s="100">
        <v>0.14068432005648601</v>
      </c>
      <c r="J20" s="101"/>
      <c r="K20" s="100"/>
      <c r="U20" s="103" t="s">
        <v>632</v>
      </c>
      <c r="V20" s="102">
        <v>39.71</v>
      </c>
      <c r="W20" s="102">
        <v>42.1</v>
      </c>
      <c r="X20" s="102">
        <f>W20-V20</f>
        <v>2.3900000000000006</v>
      </c>
      <c r="Y20" s="102">
        <f>X20/W20*100</f>
        <v>5.6769596199524948</v>
      </c>
      <c r="Z20" s="102"/>
      <c r="AB20" s="103" t="s">
        <v>632</v>
      </c>
      <c r="AC20" s="102">
        <v>32.880000000000003</v>
      </c>
      <c r="AD20" s="102">
        <v>34.53</v>
      </c>
      <c r="AE20" s="102">
        <f t="shared" si="17"/>
        <v>1.6499999999999986</v>
      </c>
      <c r="AF20" s="102">
        <f t="shared" si="16"/>
        <v>4.778453518679405</v>
      </c>
      <c r="AG20" s="102"/>
      <c r="AI20" s="103" t="s">
        <v>632</v>
      </c>
      <c r="AJ20" s="102">
        <v>65.39</v>
      </c>
      <c r="AK20" s="102">
        <v>64.7</v>
      </c>
      <c r="AL20" s="102">
        <f>AK20-AJ20</f>
        <v>-0.68999999999999773</v>
      </c>
      <c r="AM20" s="102">
        <v>0</v>
      </c>
      <c r="AN20" s="102"/>
    </row>
    <row r="21" spans="1:40" x14ac:dyDescent="0.2">
      <c r="A21" s="100" t="s">
        <v>659</v>
      </c>
      <c r="B21" s="100" t="s">
        <v>660</v>
      </c>
      <c r="C21" s="100" t="s">
        <v>612</v>
      </c>
      <c r="D21" s="100" t="s">
        <v>613</v>
      </c>
      <c r="E21" s="100">
        <v>16.31353225650313</v>
      </c>
      <c r="F21" s="100">
        <v>0.93999002330509074</v>
      </c>
      <c r="G21" s="101">
        <v>16.197058295870935</v>
      </c>
      <c r="H21" s="100">
        <v>0.10194129133171773</v>
      </c>
      <c r="J21" s="100"/>
      <c r="K21" s="100"/>
      <c r="L21" t="s">
        <v>661</v>
      </c>
      <c r="M21" t="s">
        <v>631</v>
      </c>
      <c r="N21" s="108">
        <v>27.838590107662792</v>
      </c>
      <c r="O21">
        <f>N21-N22</f>
        <v>11.328391602274518</v>
      </c>
      <c r="P21">
        <f t="shared" si="7"/>
        <v>-11.328391602274518</v>
      </c>
      <c r="Q21">
        <f>O21-O6</f>
        <v>3.6980984555972292</v>
      </c>
      <c r="R21">
        <f t="shared" si="8"/>
        <v>7.7048012080608533E-2</v>
      </c>
      <c r="S21">
        <f t="shared" si="9"/>
        <v>-3.6980984555972292</v>
      </c>
      <c r="U21" s="103" t="s">
        <v>635</v>
      </c>
      <c r="V21" s="102">
        <v>31.28</v>
      </c>
      <c r="W21" s="102">
        <v>31.82</v>
      </c>
      <c r="X21" s="102">
        <f>W21-V21</f>
        <v>0.53999999999999915</v>
      </c>
      <c r="Y21" s="102">
        <f>X21/W21*100</f>
        <v>1.697045883092392</v>
      </c>
      <c r="Z21" s="102"/>
      <c r="AB21" s="103" t="s">
        <v>635</v>
      </c>
      <c r="AC21" s="102">
        <v>24.91</v>
      </c>
      <c r="AD21" s="102">
        <v>25.57</v>
      </c>
      <c r="AE21" s="102">
        <f t="shared" si="17"/>
        <v>0.66000000000000014</v>
      </c>
      <c r="AF21" s="102">
        <f t="shared" si="16"/>
        <v>2.5811497849041851</v>
      </c>
      <c r="AG21" s="102"/>
      <c r="AI21" s="103" t="s">
        <v>635</v>
      </c>
      <c r="AJ21" s="102">
        <v>65.63</v>
      </c>
      <c r="AK21" s="102">
        <v>66.25</v>
      </c>
      <c r="AL21" s="102">
        <f>AK21-AJ21</f>
        <v>0.62000000000000455</v>
      </c>
      <c r="AM21" s="102">
        <f>AL21/AK21*100</f>
        <v>0.93584905660378037</v>
      </c>
      <c r="AN21" s="102"/>
    </row>
    <row r="22" spans="1:40" x14ac:dyDescent="0.2">
      <c r="A22" s="100" t="s">
        <v>662</v>
      </c>
      <c r="B22" s="100" t="s">
        <v>660</v>
      </c>
      <c r="C22" s="100" t="s">
        <v>612</v>
      </c>
      <c r="D22" s="100" t="s">
        <v>613</v>
      </c>
      <c r="E22" s="100">
        <v>16.153565441482144</v>
      </c>
      <c r="F22" s="100">
        <v>0.95241939160991718</v>
      </c>
      <c r="G22" s="100"/>
      <c r="H22" s="100">
        <v>0.10194129133171773</v>
      </c>
      <c r="J22" s="100"/>
      <c r="K22" s="100"/>
      <c r="M22" t="s">
        <v>634</v>
      </c>
      <c r="N22" s="108">
        <v>16.510198505388274</v>
      </c>
      <c r="U22" s="103" t="s">
        <v>637</v>
      </c>
      <c r="V22" s="102">
        <v>20.46</v>
      </c>
      <c r="W22" s="102">
        <v>21.45</v>
      </c>
      <c r="X22" s="102">
        <f>W22-V22</f>
        <v>0.98999999999999844</v>
      </c>
      <c r="Y22" s="102">
        <f>X22/W22*100</f>
        <v>4.6153846153846079</v>
      </c>
      <c r="Z22" s="102"/>
      <c r="AB22" s="103" t="s">
        <v>637</v>
      </c>
      <c r="AC22" s="102">
        <v>19.8</v>
      </c>
      <c r="AD22" s="102">
        <v>21.13</v>
      </c>
      <c r="AE22" s="102">
        <f t="shared" si="17"/>
        <v>1.3299999999999983</v>
      </c>
      <c r="AF22" s="102">
        <f t="shared" si="16"/>
        <v>6.2943681968764711</v>
      </c>
      <c r="AI22" s="103" t="s">
        <v>637</v>
      </c>
      <c r="AJ22" s="102">
        <v>61.72</v>
      </c>
      <c r="AK22" s="102">
        <v>64.430000000000007</v>
      </c>
      <c r="AL22" s="102">
        <f t="shared" ref="AL22" si="18">AK22-AJ22</f>
        <v>2.710000000000008</v>
      </c>
      <c r="AM22" s="102">
        <f t="shared" ref="AM22" si="19">AL22/AK22*100</f>
        <v>4.2061151637436094</v>
      </c>
      <c r="AN22" s="102"/>
    </row>
    <row r="23" spans="1:40" x14ac:dyDescent="0.2">
      <c r="A23" s="100" t="s">
        <v>663</v>
      </c>
      <c r="B23" s="100" t="s">
        <v>660</v>
      </c>
      <c r="C23" s="100" t="s">
        <v>612</v>
      </c>
      <c r="D23" s="100" t="s">
        <v>613</v>
      </c>
      <c r="E23" s="100">
        <v>16.124077189627535</v>
      </c>
      <c r="F23" s="100">
        <v>0.96095356524025211</v>
      </c>
      <c r="G23" s="100"/>
      <c r="H23" s="100">
        <v>0.10194129133171773</v>
      </c>
      <c r="K23" s="101"/>
      <c r="U23" s="103"/>
      <c r="V23" s="102"/>
      <c r="W23" s="102"/>
      <c r="X23" s="102"/>
      <c r="Y23" s="102"/>
      <c r="Z23" s="102"/>
      <c r="AB23" s="103"/>
      <c r="AC23" s="102"/>
      <c r="AD23" s="102"/>
      <c r="AE23" s="102"/>
      <c r="AF23" s="102"/>
    </row>
    <row r="24" spans="1:40" x14ac:dyDescent="0.2">
      <c r="A24" s="100" t="s">
        <v>664</v>
      </c>
      <c r="B24" s="100" t="s">
        <v>660</v>
      </c>
      <c r="C24" s="100" t="s">
        <v>628</v>
      </c>
      <c r="D24" s="100" t="s">
        <v>613</v>
      </c>
      <c r="E24" s="100">
        <v>23.53008285056081</v>
      </c>
      <c r="F24" s="100">
        <v>0.95233630457133378</v>
      </c>
      <c r="G24" s="100">
        <v>23.584887955465565</v>
      </c>
      <c r="H24" s="100">
        <v>7.7704329875179556E-2</v>
      </c>
      <c r="J24" s="100"/>
      <c r="K24" s="100"/>
      <c r="L24" t="s">
        <v>665</v>
      </c>
      <c r="M24" t="s">
        <v>631</v>
      </c>
      <c r="N24" s="108">
        <v>30.911556831696117</v>
      </c>
      <c r="O24">
        <f t="shared" si="6"/>
        <v>14.015493506694689</v>
      </c>
      <c r="P24">
        <f t="shared" si="7"/>
        <v>-14.015493506694689</v>
      </c>
      <c r="Q24">
        <f>O24-O6</f>
        <v>6.3852003600174001</v>
      </c>
      <c r="R24">
        <f t="shared" si="8"/>
        <v>1.1963635239447993E-2</v>
      </c>
      <c r="S24">
        <f t="shared" si="9"/>
        <v>-6.3852003600174001</v>
      </c>
      <c r="U24" s="98" t="s">
        <v>666</v>
      </c>
      <c r="AB24" s="98" t="s">
        <v>667</v>
      </c>
      <c r="AI24" s="98" t="s">
        <v>666</v>
      </c>
    </row>
    <row r="25" spans="1:40" x14ac:dyDescent="0.2">
      <c r="A25" s="100" t="s">
        <v>668</v>
      </c>
      <c r="B25" s="100" t="s">
        <v>660</v>
      </c>
      <c r="C25" s="100" t="s">
        <v>628</v>
      </c>
      <c r="D25" s="100" t="s">
        <v>613</v>
      </c>
      <c r="E25" s="100">
        <v>23.550766014922189</v>
      </c>
      <c r="F25" s="100">
        <v>0.95306534202775095</v>
      </c>
      <c r="G25" s="100"/>
      <c r="H25" s="100">
        <v>7.7704329875179556E-2</v>
      </c>
      <c r="J25" s="100"/>
      <c r="K25" s="100"/>
      <c r="M25" t="s">
        <v>634</v>
      </c>
      <c r="N25" s="108">
        <v>16.896063325001428</v>
      </c>
      <c r="U25" s="103" t="s">
        <v>616</v>
      </c>
      <c r="V25" s="102">
        <v>39.75</v>
      </c>
      <c r="W25" s="102">
        <v>44.28</v>
      </c>
      <c r="X25" s="102">
        <f>W25-V25</f>
        <v>4.5300000000000011</v>
      </c>
      <c r="Y25" s="102">
        <f>X25/W25*100</f>
        <v>10.230352303523038</v>
      </c>
      <c r="Z25" s="102">
        <f>AVERAGE(Y25:Y29)</f>
        <v>12.613580240905595</v>
      </c>
      <c r="AB25" s="103" t="s">
        <v>616</v>
      </c>
      <c r="AC25" s="102">
        <v>17.43</v>
      </c>
      <c r="AD25" s="102">
        <v>19.48</v>
      </c>
      <c r="AE25" s="102">
        <f>AD25-AC25</f>
        <v>2.0500000000000007</v>
      </c>
      <c r="AF25" s="102">
        <f t="shared" ref="AF25:AF29" si="20">AE25/AD25*100</f>
        <v>10.523613963039018</v>
      </c>
      <c r="AG25" s="102">
        <f>AVERAGE(AF25:AF29)</f>
        <v>14.937663501753425</v>
      </c>
      <c r="AI25" s="103" t="s">
        <v>616</v>
      </c>
      <c r="AJ25" s="102">
        <v>11.8</v>
      </c>
      <c r="AK25" s="102">
        <v>14.97</v>
      </c>
      <c r="AL25" s="102">
        <f>AK25-AJ25</f>
        <v>3.17</v>
      </c>
      <c r="AM25" s="102">
        <f>AL25/AK25*100</f>
        <v>21.17568470273881</v>
      </c>
      <c r="AN25" s="102">
        <f>AVERAGE(AM25:AM29)</f>
        <v>15.527174444975355</v>
      </c>
    </row>
    <row r="26" spans="1:40" x14ac:dyDescent="0.2">
      <c r="A26" s="100" t="s">
        <v>669</v>
      </c>
      <c r="B26" s="100" t="s">
        <v>660</v>
      </c>
      <c r="C26" s="100" t="s">
        <v>628</v>
      </c>
      <c r="D26" s="100" t="s">
        <v>613</v>
      </c>
      <c r="E26" s="100">
        <v>23.673815000913706</v>
      </c>
      <c r="F26" s="100">
        <v>0.90576082010857273</v>
      </c>
      <c r="G26" s="100"/>
      <c r="H26" s="100">
        <v>7.7704329875179556E-2</v>
      </c>
      <c r="K26" s="100"/>
      <c r="U26" s="103" t="s">
        <v>626</v>
      </c>
      <c r="V26" s="102">
        <v>44.17</v>
      </c>
      <c r="W26" s="102">
        <v>50.12</v>
      </c>
      <c r="X26" s="102">
        <f>W26-V26</f>
        <v>5.9499999999999957</v>
      </c>
      <c r="Y26" s="102">
        <f>X26/W26*100</f>
        <v>11.87150837988826</v>
      </c>
      <c r="Z26" s="102"/>
      <c r="AB26" s="103" t="s">
        <v>626</v>
      </c>
      <c r="AC26" s="102">
        <v>42.6</v>
      </c>
      <c r="AD26" s="102">
        <v>52.56</v>
      </c>
      <c r="AE26" s="102">
        <f t="shared" ref="AE26:AE29" si="21">AD26-AC26</f>
        <v>9.9600000000000009</v>
      </c>
      <c r="AF26" s="102">
        <f t="shared" si="20"/>
        <v>18.94977168949772</v>
      </c>
      <c r="AG26" s="102"/>
      <c r="AI26" s="103" t="s">
        <v>626</v>
      </c>
      <c r="AJ26" s="102">
        <v>13.26</v>
      </c>
      <c r="AK26" s="102">
        <v>15.06</v>
      </c>
      <c r="AL26" s="102">
        <f>AK26-AJ26</f>
        <v>1.8000000000000007</v>
      </c>
      <c r="AM26" s="102">
        <f>AL26/AK26*100</f>
        <v>11.952191235059766</v>
      </c>
      <c r="AN26" s="102"/>
    </row>
    <row r="27" spans="1:40" x14ac:dyDescent="0.2">
      <c r="A27" s="100" t="s">
        <v>670</v>
      </c>
      <c r="B27" s="100" t="s">
        <v>671</v>
      </c>
      <c r="C27" s="100" t="s">
        <v>612</v>
      </c>
      <c r="D27" s="100" t="s">
        <v>613</v>
      </c>
      <c r="E27" s="100">
        <v>16.848193113566303</v>
      </c>
      <c r="F27" s="100">
        <v>0.87740843563665105</v>
      </c>
      <c r="G27" s="101">
        <v>16.79221645951748</v>
      </c>
      <c r="H27" s="100">
        <v>6.9662514064289943E-2</v>
      </c>
      <c r="K27" s="100"/>
      <c r="L27" s="110" t="s">
        <v>672</v>
      </c>
      <c r="M27" s="109" t="s">
        <v>631</v>
      </c>
      <c r="N27" s="108">
        <v>24.444631352253953</v>
      </c>
      <c r="O27">
        <f t="shared" si="6"/>
        <v>7.4901010994209329</v>
      </c>
      <c r="P27">
        <f t="shared" si="7"/>
        <v>-7.4901010994209329</v>
      </c>
      <c r="Q27">
        <f>O27-O6</f>
        <v>-0.14019204725635603</v>
      </c>
      <c r="R27">
        <f t="shared" si="8"/>
        <v>1.1020518079590427</v>
      </c>
      <c r="S27">
        <f t="shared" si="9"/>
        <v>0.14019204725635606</v>
      </c>
      <c r="U27" s="103" t="s">
        <v>632</v>
      </c>
      <c r="V27" s="102">
        <v>35.21</v>
      </c>
      <c r="W27" s="102">
        <v>40.869999999999997</v>
      </c>
      <c r="X27" s="102">
        <f>W27-V27</f>
        <v>5.6599999999999966</v>
      </c>
      <c r="Y27" s="102">
        <f>X27/W27*100</f>
        <v>13.84878884267188</v>
      </c>
      <c r="Z27" s="102"/>
      <c r="AB27" s="103" t="s">
        <v>632</v>
      </c>
      <c r="AC27" s="102">
        <v>22.34</v>
      </c>
      <c r="AD27" s="102">
        <v>25.86</v>
      </c>
      <c r="AE27" s="102">
        <f t="shared" si="21"/>
        <v>3.5199999999999996</v>
      </c>
      <c r="AF27" s="102">
        <f t="shared" si="20"/>
        <v>13.611755607115233</v>
      </c>
      <c r="AG27" s="102"/>
      <c r="AI27" s="103" t="s">
        <v>632</v>
      </c>
      <c r="AJ27" s="102">
        <v>27.07</v>
      </c>
      <c r="AK27" s="102">
        <v>32.99</v>
      </c>
      <c r="AL27" s="102">
        <f>AK27-AJ27</f>
        <v>5.9200000000000017</v>
      </c>
      <c r="AM27" s="102">
        <f>AL27/AK27*100</f>
        <v>17.944831767202189</v>
      </c>
      <c r="AN27" s="102"/>
    </row>
    <row r="28" spans="1:40" x14ac:dyDescent="0.2">
      <c r="A28" s="100" t="s">
        <v>673</v>
      </c>
      <c r="B28" s="100" t="s">
        <v>671</v>
      </c>
      <c r="C28" s="100" t="s">
        <v>612</v>
      </c>
      <c r="D28" s="100" t="s">
        <v>613</v>
      </c>
      <c r="E28" s="100">
        <v>16.714199875308822</v>
      </c>
      <c r="F28" s="100">
        <v>0.94472618532524721</v>
      </c>
      <c r="G28" s="100"/>
      <c r="H28" s="100">
        <v>6.9662514064289943E-2</v>
      </c>
      <c r="K28" s="100"/>
      <c r="M28" t="s">
        <v>634</v>
      </c>
      <c r="N28" s="108">
        <v>16.95453025283302</v>
      </c>
      <c r="U28" s="103" t="s">
        <v>635</v>
      </c>
      <c r="V28" s="102">
        <v>29.36</v>
      </c>
      <c r="W28" s="102">
        <v>35.19</v>
      </c>
      <c r="X28" s="102">
        <f>W28-V28</f>
        <v>5.8299999999999983</v>
      </c>
      <c r="Y28" s="102">
        <f>X28/W28*100</f>
        <v>16.567206592782036</v>
      </c>
      <c r="Z28" s="102"/>
      <c r="AB28" s="103" t="s">
        <v>635</v>
      </c>
      <c r="AC28" s="102">
        <v>34.76</v>
      </c>
      <c r="AD28" s="102">
        <v>42.11</v>
      </c>
      <c r="AE28" s="102">
        <f t="shared" si="21"/>
        <v>7.3500000000000014</v>
      </c>
      <c r="AF28" s="102">
        <f t="shared" si="20"/>
        <v>17.454286392780816</v>
      </c>
      <c r="AG28" s="102"/>
      <c r="AI28" s="103" t="s">
        <v>635</v>
      </c>
      <c r="AJ28" s="102">
        <v>26.47</v>
      </c>
      <c r="AK28" s="102">
        <v>30.68</v>
      </c>
      <c r="AL28" s="102">
        <f>AK28-AJ28</f>
        <v>4.2100000000000009</v>
      </c>
      <c r="AM28" s="102">
        <f>AL28/AK28*100</f>
        <v>13.722294654498047</v>
      </c>
      <c r="AN28" s="102"/>
    </row>
    <row r="29" spans="1:40" x14ac:dyDescent="0.2">
      <c r="A29" s="100" t="s">
        <v>674</v>
      </c>
      <c r="B29" s="100" t="s">
        <v>671</v>
      </c>
      <c r="C29" s="100" t="s">
        <v>612</v>
      </c>
      <c r="D29" s="100" t="s">
        <v>613</v>
      </c>
      <c r="E29" s="100">
        <v>16.814256389677311</v>
      </c>
      <c r="F29" s="100">
        <v>0.9494732171289183</v>
      </c>
      <c r="G29" s="100"/>
      <c r="H29" s="100">
        <v>6.9662514064289943E-2</v>
      </c>
      <c r="K29" s="100"/>
      <c r="U29" s="103" t="s">
        <v>637</v>
      </c>
      <c r="V29" s="102">
        <v>29.76</v>
      </c>
      <c r="W29" s="102">
        <v>33.270000000000003</v>
      </c>
      <c r="X29" s="102">
        <f>W29-V29</f>
        <v>3.5100000000000016</v>
      </c>
      <c r="Y29" s="102">
        <f>X29/W29*100</f>
        <v>10.550045085662763</v>
      </c>
      <c r="Z29" s="102"/>
      <c r="AB29" s="103" t="s">
        <v>637</v>
      </c>
      <c r="AC29" s="102">
        <v>19.72</v>
      </c>
      <c r="AD29" s="102">
        <v>22.97</v>
      </c>
      <c r="AE29" s="102">
        <f t="shared" si="21"/>
        <v>3.25</v>
      </c>
      <c r="AF29" s="102">
        <f t="shared" si="20"/>
        <v>14.148889856334348</v>
      </c>
      <c r="AI29" s="103" t="s">
        <v>637</v>
      </c>
      <c r="AJ29" s="102">
        <v>25.25</v>
      </c>
      <c r="AK29" s="102">
        <v>28.97</v>
      </c>
      <c r="AL29" s="102">
        <f t="shared" ref="AL29" si="22">AK29-AJ29</f>
        <v>3.7199999999999989</v>
      </c>
      <c r="AM29" s="102">
        <f t="shared" ref="AM29" si="23">AL29/AK29*100</f>
        <v>12.840869865377973</v>
      </c>
      <c r="AN29" s="102"/>
    </row>
    <row r="30" spans="1:40" x14ac:dyDescent="0.2">
      <c r="A30" s="100" t="s">
        <v>675</v>
      </c>
      <c r="B30" s="100" t="s">
        <v>671</v>
      </c>
      <c r="C30" s="100" t="s">
        <v>628</v>
      </c>
      <c r="D30" s="100" t="s">
        <v>613</v>
      </c>
      <c r="E30" s="100">
        <v>24.08866517375148</v>
      </c>
      <c r="F30" s="100">
        <v>0.93624343934672927</v>
      </c>
      <c r="G30" s="100">
        <v>24.143950054854631</v>
      </c>
      <c r="H30" s="100">
        <v>5.3861844271738901E-2</v>
      </c>
      <c r="K30" s="100"/>
      <c r="L30" t="s">
        <v>676</v>
      </c>
      <c r="M30" s="109" t="s">
        <v>631</v>
      </c>
      <c r="N30" s="108">
        <v>24.75958337873907</v>
      </c>
      <c r="O30">
        <f t="shared" si="6"/>
        <v>7.9774724563796582</v>
      </c>
      <c r="P30">
        <f t="shared" si="7"/>
        <v>-7.9774724563796582</v>
      </c>
      <c r="Q30">
        <f>O30-O6</f>
        <v>0.34717930970236921</v>
      </c>
      <c r="R30">
        <f t="shared" si="8"/>
        <v>0.78611958082631095</v>
      </c>
      <c r="S30">
        <f t="shared" si="9"/>
        <v>-0.34717930970236938</v>
      </c>
    </row>
    <row r="31" spans="1:40" x14ac:dyDescent="0.2">
      <c r="A31" s="100" t="s">
        <v>677</v>
      </c>
      <c r="B31" s="100" t="s">
        <v>671</v>
      </c>
      <c r="C31" s="100" t="s">
        <v>628</v>
      </c>
      <c r="D31" s="100" t="s">
        <v>613</v>
      </c>
      <c r="E31" s="100">
        <v>24.196266058373098</v>
      </c>
      <c r="F31" s="100">
        <v>0.9165198452351363</v>
      </c>
      <c r="G31" s="100"/>
      <c r="H31" s="100">
        <v>5.3861844271738901E-2</v>
      </c>
      <c r="K31" s="100"/>
      <c r="M31" t="s">
        <v>634</v>
      </c>
      <c r="N31" s="108">
        <v>16.782110922359411</v>
      </c>
    </row>
    <row r="32" spans="1:40" ht="16" x14ac:dyDescent="0.2">
      <c r="A32" s="100" t="s">
        <v>678</v>
      </c>
      <c r="B32" s="100" t="s">
        <v>671</v>
      </c>
      <c r="C32" s="100" t="s">
        <v>628</v>
      </c>
      <c r="D32" s="100" t="s">
        <v>613</v>
      </c>
      <c r="E32" s="100">
        <v>24.14691893243932</v>
      </c>
      <c r="F32" s="100">
        <v>0.93825648290603736</v>
      </c>
      <c r="G32" s="100"/>
      <c r="H32" s="100">
        <v>5.3861844271738901E-2</v>
      </c>
      <c r="K32" s="101"/>
      <c r="U32" s="111" t="s">
        <v>679</v>
      </c>
    </row>
    <row r="33" spans="1:29" x14ac:dyDescent="0.2">
      <c r="A33" s="100" t="s">
        <v>680</v>
      </c>
      <c r="B33" s="100" t="s">
        <v>681</v>
      </c>
      <c r="C33" s="100" t="s">
        <v>612</v>
      </c>
      <c r="D33" s="100" t="s">
        <v>613</v>
      </c>
      <c r="E33" s="100">
        <v>16.934851783756059</v>
      </c>
      <c r="F33" s="100">
        <v>0.96265992104768316</v>
      </c>
      <c r="G33" s="101">
        <v>16.510198505388274</v>
      </c>
      <c r="H33" s="100">
        <v>0.34239489364241971</v>
      </c>
      <c r="K33" s="100"/>
      <c r="L33" t="s">
        <v>682</v>
      </c>
      <c r="M33" s="109" t="s">
        <v>631</v>
      </c>
      <c r="N33" s="108">
        <v>30.881140201655416</v>
      </c>
      <c r="O33">
        <f t="shared" si="6"/>
        <v>14.782184013511724</v>
      </c>
      <c r="P33">
        <f t="shared" si="7"/>
        <v>-14.782184013511724</v>
      </c>
      <c r="Q33">
        <f>O33-O6</f>
        <v>7.1518908668344352</v>
      </c>
      <c r="R33">
        <f t="shared" si="8"/>
        <v>7.0317969791091842E-3</v>
      </c>
      <c r="S33">
        <f t="shared" si="9"/>
        <v>-7.1518908668344361</v>
      </c>
      <c r="V33" s="102"/>
      <c r="W33" s="102"/>
    </row>
    <row r="34" spans="1:29" x14ac:dyDescent="0.2">
      <c r="A34" s="100" t="s">
        <v>683</v>
      </c>
      <c r="B34" s="100" t="s">
        <v>681</v>
      </c>
      <c r="C34" s="100" t="s">
        <v>612</v>
      </c>
      <c r="D34" s="100" t="s">
        <v>613</v>
      </c>
      <c r="E34" s="100">
        <v>16.777767223818891</v>
      </c>
      <c r="F34" s="100">
        <v>0.96894560079251935</v>
      </c>
      <c r="G34" s="100"/>
      <c r="H34" s="100">
        <v>0.34239489364241971</v>
      </c>
      <c r="K34" s="100"/>
      <c r="M34" t="s">
        <v>634</v>
      </c>
      <c r="N34" s="108">
        <v>16.098956188143692</v>
      </c>
      <c r="U34" t="s">
        <v>386</v>
      </c>
      <c r="V34" s="112">
        <v>1</v>
      </c>
      <c r="W34" s="112"/>
      <c r="X34" s="18"/>
      <c r="Y34" s="18"/>
      <c r="Z34" s="18"/>
      <c r="AA34" s="18"/>
      <c r="AB34" s="18"/>
      <c r="AC34" s="18"/>
    </row>
    <row r="35" spans="1:29" x14ac:dyDescent="0.2">
      <c r="A35" s="100" t="s">
        <v>684</v>
      </c>
      <c r="B35" s="100" t="s">
        <v>681</v>
      </c>
      <c r="C35" s="100" t="s">
        <v>612</v>
      </c>
      <c r="D35" s="100" t="s">
        <v>613</v>
      </c>
      <c r="E35" s="100">
        <v>16.673229374569274</v>
      </c>
      <c r="F35" s="100">
        <v>0.95158136058887177</v>
      </c>
      <c r="G35" s="100"/>
      <c r="H35" s="100">
        <v>0.34239489364241971</v>
      </c>
      <c r="K35" s="100"/>
      <c r="U35" t="s">
        <v>388</v>
      </c>
      <c r="V35" s="112">
        <v>4</v>
      </c>
      <c r="W35" s="112"/>
      <c r="X35" s="18"/>
      <c r="Y35" s="18"/>
      <c r="Z35" s="18"/>
      <c r="AA35" s="18"/>
      <c r="AB35" s="18"/>
      <c r="AC35" s="18"/>
    </row>
    <row r="36" spans="1:29" x14ac:dyDescent="0.2">
      <c r="A36" s="100" t="s">
        <v>685</v>
      </c>
      <c r="B36" s="100" t="s">
        <v>681</v>
      </c>
      <c r="C36" s="100" t="s">
        <v>628</v>
      </c>
      <c r="D36" s="100" t="s">
        <v>613</v>
      </c>
      <c r="E36" s="100">
        <v>24.867685259982331</v>
      </c>
      <c r="F36" s="100">
        <v>0.95704310595330322</v>
      </c>
      <c r="G36" s="100">
        <v>27.838590107662792</v>
      </c>
      <c r="H36" s="100">
        <v>3.1736510157753459</v>
      </c>
      <c r="K36" s="100"/>
      <c r="L36" t="s">
        <v>686</v>
      </c>
      <c r="M36" t="s">
        <v>631</v>
      </c>
      <c r="N36" s="108">
        <v>26.119623713509309</v>
      </c>
      <c r="O36">
        <f t="shared" si="6"/>
        <v>8.1976016034296642</v>
      </c>
      <c r="P36">
        <f t="shared" si="7"/>
        <v>-8.1976016034296642</v>
      </c>
      <c r="Q36">
        <f>O36-O6</f>
        <v>0.56730845675237518</v>
      </c>
      <c r="R36">
        <f t="shared" si="8"/>
        <v>0.67487468492655667</v>
      </c>
      <c r="S36">
        <f t="shared" si="9"/>
        <v>-0.56730845675237518</v>
      </c>
      <c r="U36" t="s">
        <v>390</v>
      </c>
      <c r="V36" s="112">
        <v>0.05</v>
      </c>
      <c r="W36" s="112"/>
      <c r="X36" s="18"/>
      <c r="Y36" s="18"/>
      <c r="Z36" s="18"/>
      <c r="AA36" s="18"/>
      <c r="AB36" s="18"/>
      <c r="AC36" s="18"/>
    </row>
    <row r="37" spans="1:29" x14ac:dyDescent="0.2">
      <c r="A37" s="100" t="s">
        <v>687</v>
      </c>
      <c r="B37" s="100" t="s">
        <v>681</v>
      </c>
      <c r="C37" s="100" t="s">
        <v>628</v>
      </c>
      <c r="D37" s="100" t="s">
        <v>613</v>
      </c>
      <c r="E37" s="100">
        <v>24.904797092594741</v>
      </c>
      <c r="F37" s="100">
        <v>0.95622002039876175</v>
      </c>
      <c r="G37" s="100"/>
      <c r="H37" s="100">
        <v>3.1736510157753459</v>
      </c>
      <c r="K37" s="100"/>
      <c r="M37" t="s">
        <v>634</v>
      </c>
      <c r="N37" s="108">
        <v>17.922022110079645</v>
      </c>
      <c r="V37" s="112"/>
      <c r="W37" s="112"/>
      <c r="X37" s="18"/>
      <c r="Y37" s="18"/>
      <c r="Z37" s="18"/>
      <c r="AA37" s="18"/>
      <c r="AB37" s="18"/>
      <c r="AC37" s="18"/>
    </row>
    <row r="38" spans="1:29" x14ac:dyDescent="0.2">
      <c r="A38" s="100" t="s">
        <v>688</v>
      </c>
      <c r="B38" s="100" t="s">
        <v>681</v>
      </c>
      <c r="C38" s="100" t="s">
        <v>628</v>
      </c>
      <c r="D38" s="100" t="s">
        <v>613</v>
      </c>
      <c r="E38" s="100">
        <v>25.061209120947225</v>
      </c>
      <c r="F38" s="100">
        <v>0.95780978367211123</v>
      </c>
      <c r="G38" s="100"/>
      <c r="H38" s="100">
        <v>3.1736510157753459</v>
      </c>
      <c r="K38" s="100"/>
      <c r="U38" t="s">
        <v>509</v>
      </c>
      <c r="V38" s="18" t="s">
        <v>394</v>
      </c>
      <c r="W38" s="18" t="s">
        <v>395</v>
      </c>
      <c r="X38" s="18" t="s">
        <v>396</v>
      </c>
      <c r="Y38" s="18" t="s">
        <v>397</v>
      </c>
      <c r="Z38" s="18" t="s">
        <v>398</v>
      </c>
      <c r="AA38" s="18"/>
      <c r="AB38" s="18"/>
      <c r="AC38" s="18"/>
    </row>
    <row r="39" spans="1:29" x14ac:dyDescent="0.2">
      <c r="A39" s="100" t="s">
        <v>689</v>
      </c>
      <c r="B39" s="100" t="s">
        <v>690</v>
      </c>
      <c r="C39" s="100" t="s">
        <v>612</v>
      </c>
      <c r="D39" s="100" t="s">
        <v>613</v>
      </c>
      <c r="E39" s="100">
        <v>17.062152865021574</v>
      </c>
      <c r="F39" s="100">
        <v>0.91615891148379203</v>
      </c>
      <c r="G39" s="101">
        <v>16.896063325001428</v>
      </c>
      <c r="H39" s="100">
        <v>0.14385583371821514</v>
      </c>
      <c r="K39" s="100"/>
      <c r="L39" t="s">
        <v>691</v>
      </c>
      <c r="M39" t="s">
        <v>631</v>
      </c>
      <c r="N39" s="108">
        <v>32.735933985184033</v>
      </c>
      <c r="O39">
        <f>N39-N40</f>
        <v>15.512600990957154</v>
      </c>
      <c r="P39">
        <f t="shared" si="7"/>
        <v>-15.512600990957154</v>
      </c>
      <c r="Q39">
        <f>O39-O6</f>
        <v>7.8823078442798646</v>
      </c>
      <c r="R39">
        <f t="shared" si="8"/>
        <v>4.2382727688644499E-3</v>
      </c>
      <c r="S39">
        <f t="shared" si="9"/>
        <v>-7.8823078442798646</v>
      </c>
      <c r="U39" t="s">
        <v>692</v>
      </c>
      <c r="V39" s="18">
        <v>9.4380000000000006</v>
      </c>
      <c r="W39" s="18" t="s">
        <v>693</v>
      </c>
      <c r="X39" s="18" t="s">
        <v>273</v>
      </c>
      <c r="Y39" s="18" t="s">
        <v>416</v>
      </c>
      <c r="Z39" s="18">
        <v>1.5E-3</v>
      </c>
      <c r="AA39" s="18" t="s">
        <v>512</v>
      </c>
      <c r="AB39" s="18"/>
      <c r="AC39" s="18"/>
    </row>
    <row r="40" spans="1:29" x14ac:dyDescent="0.2">
      <c r="A40" s="100" t="s">
        <v>694</v>
      </c>
      <c r="B40" s="100" t="s">
        <v>690</v>
      </c>
      <c r="C40" s="100" t="s">
        <v>612</v>
      </c>
      <c r="D40" s="100" t="s">
        <v>613</v>
      </c>
      <c r="E40" s="100">
        <v>16.810738332029928</v>
      </c>
      <c r="F40" s="100">
        <v>0.9549182532118593</v>
      </c>
      <c r="G40" s="100"/>
      <c r="H40" s="100">
        <v>0.14385583371821514</v>
      </c>
      <c r="K40" s="100"/>
      <c r="M40" t="s">
        <v>634</v>
      </c>
      <c r="N40" s="108">
        <v>17.22333299422688</v>
      </c>
      <c r="U40" t="s">
        <v>695</v>
      </c>
      <c r="V40" s="18">
        <v>-10.63</v>
      </c>
      <c r="W40" s="18" t="s">
        <v>696</v>
      </c>
      <c r="X40" s="18" t="s">
        <v>273</v>
      </c>
      <c r="Y40" s="18" t="s">
        <v>271</v>
      </c>
      <c r="Z40" s="18">
        <v>6.9999999999999999E-4</v>
      </c>
      <c r="AA40" s="18" t="s">
        <v>569</v>
      </c>
      <c r="AB40" s="18"/>
      <c r="AC40" s="18"/>
    </row>
    <row r="41" spans="1:29" x14ac:dyDescent="0.2">
      <c r="A41" s="100" t="s">
        <v>697</v>
      </c>
      <c r="B41" s="100" t="s">
        <v>690</v>
      </c>
      <c r="C41" s="100" t="s">
        <v>612</v>
      </c>
      <c r="D41" s="100" t="s">
        <v>613</v>
      </c>
      <c r="E41" s="100">
        <v>16.815298777952783</v>
      </c>
      <c r="F41" s="100">
        <v>0.93944653113003207</v>
      </c>
      <c r="G41" s="100"/>
      <c r="H41" s="100">
        <v>0.14385583371821514</v>
      </c>
      <c r="K41" s="101"/>
      <c r="U41" t="s">
        <v>698</v>
      </c>
      <c r="V41" s="18">
        <v>-10.74</v>
      </c>
      <c r="W41" s="18" t="s">
        <v>699</v>
      </c>
      <c r="X41" s="18" t="s">
        <v>273</v>
      </c>
      <c r="Y41" s="18" t="s">
        <v>271</v>
      </c>
      <c r="Z41" s="18">
        <v>5.9999999999999995E-4</v>
      </c>
      <c r="AA41" s="18" t="s">
        <v>553</v>
      </c>
      <c r="AB41" s="18"/>
      <c r="AC41" s="18"/>
    </row>
    <row r="42" spans="1:29" x14ac:dyDescent="0.2">
      <c r="A42" s="100" t="s">
        <v>700</v>
      </c>
      <c r="B42" s="100" t="s">
        <v>690</v>
      </c>
      <c r="C42" s="100" t="s">
        <v>628</v>
      </c>
      <c r="D42" s="100" t="s">
        <v>613</v>
      </c>
      <c r="E42" s="100">
        <v>31.063707748936835</v>
      </c>
      <c r="F42" s="100">
        <v>0.9417078123958883</v>
      </c>
      <c r="G42" s="100">
        <v>30.911556831696117</v>
      </c>
      <c r="H42" s="100">
        <v>0.14532781104500128</v>
      </c>
      <c r="K42" s="100"/>
      <c r="U42" t="s">
        <v>701</v>
      </c>
      <c r="V42" s="18">
        <v>9.548</v>
      </c>
      <c r="W42" s="18" t="s">
        <v>702</v>
      </c>
      <c r="X42" s="18" t="s">
        <v>273</v>
      </c>
      <c r="Y42" s="18" t="s">
        <v>416</v>
      </c>
      <c r="Z42" s="18">
        <v>1.4E-3</v>
      </c>
      <c r="AA42" s="18" t="s">
        <v>515</v>
      </c>
      <c r="AB42" s="18"/>
      <c r="AC42" s="18"/>
    </row>
    <row r="43" spans="1:29" x14ac:dyDescent="0.2">
      <c r="A43" s="100" t="s">
        <v>703</v>
      </c>
      <c r="B43" s="100" t="s">
        <v>690</v>
      </c>
      <c r="C43" s="100" t="s">
        <v>628</v>
      </c>
      <c r="D43" s="100" t="s">
        <v>613</v>
      </c>
      <c r="E43" s="100">
        <v>30.774180912634904</v>
      </c>
      <c r="F43" s="100">
        <v>0.93290800493551007</v>
      </c>
      <c r="G43" s="100"/>
      <c r="H43" s="100">
        <v>0.14532781104500128</v>
      </c>
      <c r="K43" s="100"/>
      <c r="V43" s="18"/>
      <c r="W43" s="18"/>
      <c r="X43" s="18"/>
      <c r="Y43" s="18"/>
      <c r="Z43" s="18"/>
      <c r="AA43" s="18"/>
      <c r="AB43" s="18"/>
      <c r="AC43" s="18"/>
    </row>
    <row r="44" spans="1:29" x14ac:dyDescent="0.2">
      <c r="A44" s="100" t="s">
        <v>704</v>
      </c>
      <c r="B44" s="100" t="s">
        <v>690</v>
      </c>
      <c r="C44" s="100" t="s">
        <v>628</v>
      </c>
      <c r="D44" s="100" t="s">
        <v>613</v>
      </c>
      <c r="E44" s="100">
        <v>30.896781833516606</v>
      </c>
      <c r="F44" s="100">
        <v>0.94799452333690748</v>
      </c>
      <c r="G44" s="100"/>
      <c r="H44" s="100">
        <v>0.14532781104500128</v>
      </c>
      <c r="K44" s="100"/>
      <c r="U44" t="s">
        <v>426</v>
      </c>
      <c r="V44" s="18" t="s">
        <v>427</v>
      </c>
      <c r="W44" s="18" t="s">
        <v>428</v>
      </c>
      <c r="X44" s="18" t="s">
        <v>394</v>
      </c>
      <c r="Y44" s="18" t="s">
        <v>429</v>
      </c>
      <c r="Z44" s="18" t="s">
        <v>430</v>
      </c>
      <c r="AA44" s="18" t="s">
        <v>431</v>
      </c>
      <c r="AB44" s="18" t="s">
        <v>524</v>
      </c>
      <c r="AC44" s="18" t="s">
        <v>433</v>
      </c>
    </row>
    <row r="45" spans="1:29" x14ac:dyDescent="0.2">
      <c r="A45" s="100" t="s">
        <v>659</v>
      </c>
      <c r="B45" s="100" t="s">
        <v>705</v>
      </c>
      <c r="C45" s="100" t="s">
        <v>634</v>
      </c>
      <c r="D45" s="100" t="s">
        <v>613</v>
      </c>
      <c r="E45" s="100">
        <v>16.991214466936711</v>
      </c>
      <c r="F45" s="100">
        <v>0.91963122139057729</v>
      </c>
      <c r="G45" s="101">
        <v>16.95453025283302</v>
      </c>
      <c r="H45" s="100">
        <v>4.0365315300159216E-2</v>
      </c>
      <c r="K45" s="100"/>
      <c r="U45" t="s">
        <v>692</v>
      </c>
      <c r="V45" s="18">
        <v>13.17</v>
      </c>
      <c r="W45" s="18">
        <v>3.7280000000000002</v>
      </c>
      <c r="X45" s="18">
        <v>9.4380000000000006</v>
      </c>
      <c r="Y45" s="18">
        <v>1.6080000000000001</v>
      </c>
      <c r="Z45" s="18">
        <v>3</v>
      </c>
      <c r="AA45" s="18">
        <v>3</v>
      </c>
      <c r="AB45" s="18">
        <v>5.87</v>
      </c>
      <c r="AC45" s="18">
        <v>8</v>
      </c>
    </row>
    <row r="46" spans="1:29" x14ac:dyDescent="0.2">
      <c r="A46" s="100" t="s">
        <v>662</v>
      </c>
      <c r="B46" s="100" t="s">
        <v>705</v>
      </c>
      <c r="C46" s="100" t="s">
        <v>634</v>
      </c>
      <c r="D46" s="100" t="s">
        <v>613</v>
      </c>
      <c r="E46" s="100">
        <v>16.911287141666349</v>
      </c>
      <c r="F46" s="100">
        <v>0.96782770000067575</v>
      </c>
      <c r="G46" s="100"/>
      <c r="H46" s="100">
        <v>4.0365315300159216E-2</v>
      </c>
      <c r="K46" s="100"/>
      <c r="U46" t="s">
        <v>695</v>
      </c>
      <c r="V46" s="18">
        <v>3.7280000000000002</v>
      </c>
      <c r="W46" s="18">
        <v>14.36</v>
      </c>
      <c r="X46" s="18">
        <v>-10.63</v>
      </c>
      <c r="Y46" s="18">
        <v>1.6080000000000001</v>
      </c>
      <c r="Z46" s="18">
        <v>3</v>
      </c>
      <c r="AA46" s="18">
        <v>3</v>
      </c>
      <c r="AB46" s="18">
        <v>6.6120000000000001</v>
      </c>
      <c r="AC46" s="18">
        <v>8</v>
      </c>
    </row>
    <row r="47" spans="1:29" x14ac:dyDescent="0.2">
      <c r="A47" s="100" t="s">
        <v>663</v>
      </c>
      <c r="B47" s="100" t="s">
        <v>705</v>
      </c>
      <c r="C47" s="100" t="s">
        <v>634</v>
      </c>
      <c r="D47" s="100" t="s">
        <v>613</v>
      </c>
      <c r="E47" s="100">
        <v>16.961089149895997</v>
      </c>
      <c r="F47" s="100">
        <v>0.95948095275186107</v>
      </c>
      <c r="G47" s="100"/>
      <c r="H47" s="100">
        <v>4.0365315300159216E-2</v>
      </c>
      <c r="K47" s="100"/>
      <c r="U47" t="s">
        <v>698</v>
      </c>
      <c r="V47" s="18">
        <v>3.6190000000000002</v>
      </c>
      <c r="W47" s="18">
        <v>14.36</v>
      </c>
      <c r="X47" s="18">
        <v>-10.74</v>
      </c>
      <c r="Y47" s="18">
        <v>1.6080000000000001</v>
      </c>
      <c r="Z47" s="18">
        <v>3</v>
      </c>
      <c r="AA47" s="18">
        <v>3</v>
      </c>
      <c r="AB47" s="18">
        <v>6.68</v>
      </c>
      <c r="AC47" s="18">
        <v>8</v>
      </c>
    </row>
    <row r="48" spans="1:29" x14ac:dyDescent="0.2">
      <c r="A48" s="100" t="s">
        <v>664</v>
      </c>
      <c r="B48" s="100" t="s">
        <v>705</v>
      </c>
      <c r="C48" s="100" t="s">
        <v>628</v>
      </c>
      <c r="D48" s="100" t="s">
        <v>613</v>
      </c>
      <c r="E48" s="100">
        <v>24.39778021677045</v>
      </c>
      <c r="F48" s="100">
        <v>0.95804723199316444</v>
      </c>
      <c r="G48" s="100">
        <v>24.444631352253953</v>
      </c>
      <c r="H48" s="100">
        <v>5.080793382227175E-2</v>
      </c>
      <c r="L48" s="100"/>
      <c r="U48" t="s">
        <v>701</v>
      </c>
      <c r="V48" s="18">
        <v>13.17</v>
      </c>
      <c r="W48" s="18">
        <v>3.6190000000000002</v>
      </c>
      <c r="X48" s="18">
        <v>9.548</v>
      </c>
      <c r="Y48" s="18">
        <v>1.6080000000000001</v>
      </c>
      <c r="Z48" s="18">
        <v>3</v>
      </c>
      <c r="AA48" s="18">
        <v>3</v>
      </c>
      <c r="AB48" s="18">
        <v>5.9379999999999997</v>
      </c>
      <c r="AC48" s="18">
        <v>8</v>
      </c>
    </row>
    <row r="49" spans="1:29" x14ac:dyDescent="0.2">
      <c r="A49" s="100" t="s">
        <v>668</v>
      </c>
      <c r="B49" s="100" t="s">
        <v>705</v>
      </c>
      <c r="C49" s="100" t="s">
        <v>628</v>
      </c>
      <c r="D49" s="100" t="s">
        <v>613</v>
      </c>
      <c r="E49" s="100">
        <v>24.437476297586123</v>
      </c>
      <c r="F49" s="100">
        <v>0.95915225174448282</v>
      </c>
      <c r="G49" s="100"/>
      <c r="H49" s="100">
        <v>5.080793382227175E-2</v>
      </c>
      <c r="L49" s="101"/>
      <c r="P49" s="100"/>
      <c r="V49" s="18"/>
      <c r="W49" s="18"/>
      <c r="X49" s="18"/>
      <c r="Y49" s="18"/>
      <c r="Z49" s="18"/>
      <c r="AA49" s="18"/>
      <c r="AB49" s="18"/>
      <c r="AC49" s="18"/>
    </row>
    <row r="50" spans="1:29" x14ac:dyDescent="0.2">
      <c r="A50" s="100" t="s">
        <v>669</v>
      </c>
      <c r="B50" s="100" t="s">
        <v>705</v>
      </c>
      <c r="C50" s="100" t="s">
        <v>628</v>
      </c>
      <c r="D50" s="100" t="s">
        <v>613</v>
      </c>
      <c r="E50" s="100">
        <v>24.498637542405298</v>
      </c>
      <c r="F50" s="100">
        <v>0.96104100847764296</v>
      </c>
      <c r="G50" s="100"/>
      <c r="H50" s="100">
        <v>5.080793382227175E-2</v>
      </c>
      <c r="L50" s="100"/>
      <c r="O50" s="99"/>
      <c r="P50" s="101"/>
    </row>
    <row r="51" spans="1:29" x14ac:dyDescent="0.2">
      <c r="A51" s="100" t="s">
        <v>670</v>
      </c>
      <c r="B51" s="100" t="s">
        <v>706</v>
      </c>
      <c r="C51" s="100" t="s">
        <v>634</v>
      </c>
      <c r="D51" s="100" t="s">
        <v>613</v>
      </c>
      <c r="E51" s="100">
        <v>16.965628462995817</v>
      </c>
      <c r="F51" s="100">
        <v>0.94789194944650546</v>
      </c>
      <c r="G51" s="101">
        <v>16.782110922359411</v>
      </c>
      <c r="H51" s="100">
        <v>0.15895364078406654</v>
      </c>
    </row>
    <row r="52" spans="1:29" x14ac:dyDescent="0.2">
      <c r="A52" s="100" t="s">
        <v>673</v>
      </c>
      <c r="B52" s="100" t="s">
        <v>706</v>
      </c>
      <c r="C52" s="100" t="s">
        <v>634</v>
      </c>
      <c r="D52" s="100" t="s">
        <v>613</v>
      </c>
      <c r="E52" s="100">
        <v>16.693043643743607</v>
      </c>
      <c r="F52" s="100">
        <v>0.97242615044727365</v>
      </c>
      <c r="G52" s="100"/>
      <c r="H52" s="100">
        <v>0.15895364078406654</v>
      </c>
      <c r="N52" s="113"/>
      <c r="O52" s="114"/>
      <c r="P52" s="100"/>
    </row>
    <row r="53" spans="1:29" x14ac:dyDescent="0.2">
      <c r="A53" s="100" t="s">
        <v>674</v>
      </c>
      <c r="B53" s="100" t="s">
        <v>706</v>
      </c>
      <c r="C53" s="100" t="s">
        <v>634</v>
      </c>
      <c r="D53" s="100" t="s">
        <v>613</v>
      </c>
      <c r="E53" s="100">
        <v>16.687660660338814</v>
      </c>
      <c r="F53" s="100">
        <v>0.96561444072623492</v>
      </c>
      <c r="G53" s="100"/>
      <c r="H53" s="100">
        <v>0.15895364078406654</v>
      </c>
      <c r="O53" s="99"/>
      <c r="P53" s="101"/>
    </row>
    <row r="54" spans="1:29" x14ac:dyDescent="0.2">
      <c r="A54" s="100" t="s">
        <v>675</v>
      </c>
      <c r="B54" s="100" t="s">
        <v>706</v>
      </c>
      <c r="C54" s="100" t="s">
        <v>628</v>
      </c>
      <c r="D54" s="100" t="s">
        <v>613</v>
      </c>
      <c r="E54" s="100">
        <v>24.667303887788641</v>
      </c>
      <c r="F54" s="100">
        <v>0.97121039513468288</v>
      </c>
      <c r="G54" s="100">
        <v>24.75958337873907</v>
      </c>
      <c r="H54" s="100">
        <v>0.18259596630250285</v>
      </c>
    </row>
    <row r="55" spans="1:29" x14ac:dyDescent="0.2">
      <c r="A55" s="100" t="s">
        <v>677</v>
      </c>
      <c r="B55" s="100" t="s">
        <v>706</v>
      </c>
      <c r="C55" s="100" t="s">
        <v>628</v>
      </c>
      <c r="D55" s="100" t="s">
        <v>613</v>
      </c>
      <c r="E55" s="100">
        <v>24.641544384505522</v>
      </c>
      <c r="F55" s="100">
        <v>0.9648794345802032</v>
      </c>
      <c r="G55" s="100"/>
      <c r="H55" s="100">
        <v>0.18259596630250285</v>
      </c>
      <c r="O55" s="114"/>
      <c r="P55" s="100"/>
    </row>
    <row r="56" spans="1:29" x14ac:dyDescent="0.2">
      <c r="A56" s="100" t="s">
        <v>678</v>
      </c>
      <c r="B56" s="100" t="s">
        <v>706</v>
      </c>
      <c r="C56" s="100" t="s">
        <v>628</v>
      </c>
      <c r="D56" s="100" t="s">
        <v>613</v>
      </c>
      <c r="E56" s="100">
        <v>24.969901863923056</v>
      </c>
      <c r="F56" s="100">
        <v>0.97265087634996783</v>
      </c>
      <c r="G56" s="100"/>
      <c r="H56" s="100">
        <v>0.18259596630250285</v>
      </c>
      <c r="O56" s="99"/>
      <c r="P56" s="101"/>
    </row>
    <row r="57" spans="1:29" x14ac:dyDescent="0.2">
      <c r="A57" s="100" t="s">
        <v>680</v>
      </c>
      <c r="B57" s="100" t="s">
        <v>707</v>
      </c>
      <c r="C57" s="100" t="s">
        <v>634</v>
      </c>
      <c r="D57" s="100" t="s">
        <v>613</v>
      </c>
      <c r="E57" s="100">
        <v>16.177341477306733</v>
      </c>
      <c r="F57" s="100">
        <v>0.89476679594171271</v>
      </c>
      <c r="G57" s="101">
        <v>16.098956188143692</v>
      </c>
      <c r="H57" s="100">
        <v>6.7908794258057847E-2</v>
      </c>
      <c r="L57" s="100"/>
    </row>
    <row r="58" spans="1:29" x14ac:dyDescent="0.2">
      <c r="A58" s="100" t="s">
        <v>683</v>
      </c>
      <c r="B58" s="100" t="s">
        <v>707</v>
      </c>
      <c r="C58" s="100" t="s">
        <v>634</v>
      </c>
      <c r="D58" s="100" t="s">
        <v>613</v>
      </c>
      <c r="E58" s="100">
        <v>16.061611290743947</v>
      </c>
      <c r="F58" s="100">
        <v>0.91549090576537584</v>
      </c>
      <c r="G58" s="100"/>
      <c r="H58" s="100">
        <v>6.7908794258057847E-2</v>
      </c>
      <c r="P58" s="100"/>
    </row>
    <row r="59" spans="1:29" x14ac:dyDescent="0.2">
      <c r="A59" s="100" t="s">
        <v>684</v>
      </c>
      <c r="B59" s="100" t="s">
        <v>707</v>
      </c>
      <c r="C59" s="100" t="s">
        <v>634</v>
      </c>
      <c r="D59" s="100" t="s">
        <v>613</v>
      </c>
      <c r="E59" s="100">
        <v>16.057915796380399</v>
      </c>
      <c r="F59" s="100">
        <v>0.92565445630956789</v>
      </c>
      <c r="G59" s="100"/>
      <c r="H59" s="100">
        <v>6.7908794258057847E-2</v>
      </c>
      <c r="L59" s="100"/>
      <c r="O59" s="99"/>
      <c r="P59" s="101"/>
    </row>
    <row r="60" spans="1:29" x14ac:dyDescent="0.2">
      <c r="A60" s="100" t="s">
        <v>685</v>
      </c>
      <c r="B60" s="100" t="s">
        <v>707</v>
      </c>
      <c r="C60" s="100" t="s">
        <v>628</v>
      </c>
      <c r="D60" s="100" t="s">
        <v>613</v>
      </c>
      <c r="E60" s="100">
        <v>30.730680676955245</v>
      </c>
      <c r="F60" s="100">
        <v>0.90757116268565696</v>
      </c>
      <c r="G60" s="100">
        <v>30.881140201655416</v>
      </c>
      <c r="H60" s="100">
        <v>0.25873721601467675</v>
      </c>
      <c r="L60" s="100"/>
    </row>
    <row r="61" spans="1:29" x14ac:dyDescent="0.2">
      <c r="A61" s="100" t="s">
        <v>687</v>
      </c>
      <c r="B61" s="100" t="s">
        <v>707</v>
      </c>
      <c r="C61" s="100" t="s">
        <v>628</v>
      </c>
      <c r="D61" s="100" t="s">
        <v>613</v>
      </c>
      <c r="E61" s="100">
        <v>30.732838320784502</v>
      </c>
      <c r="F61" s="100">
        <v>0.90681674761736109</v>
      </c>
      <c r="G61" s="100"/>
      <c r="H61" s="100">
        <v>0.25873721601467675</v>
      </c>
      <c r="L61" s="101"/>
    </row>
    <row r="62" spans="1:29" x14ac:dyDescent="0.2">
      <c r="A62" s="100" t="s">
        <v>688</v>
      </c>
      <c r="B62" s="100" t="s">
        <v>707</v>
      </c>
      <c r="C62" s="100" t="s">
        <v>628</v>
      </c>
      <c r="D62" s="100" t="s">
        <v>613</v>
      </c>
      <c r="E62" s="100">
        <v>31.179901607226505</v>
      </c>
      <c r="F62" s="100">
        <v>0.91216401672515512</v>
      </c>
      <c r="G62" s="100"/>
      <c r="H62" s="100">
        <v>0.25873721601467675</v>
      </c>
      <c r="L62" s="100"/>
      <c r="O62" s="99"/>
      <c r="P62" s="101"/>
    </row>
    <row r="63" spans="1:29" x14ac:dyDescent="0.2">
      <c r="A63" s="100" t="s">
        <v>689</v>
      </c>
      <c r="B63" s="100" t="s">
        <v>708</v>
      </c>
      <c r="C63" s="100" t="s">
        <v>634</v>
      </c>
      <c r="D63" s="100" t="s">
        <v>613</v>
      </c>
      <c r="E63" s="100">
        <v>17.959231271349275</v>
      </c>
      <c r="F63" s="100">
        <v>0.94750237771879853</v>
      </c>
      <c r="G63" s="101">
        <v>17.922022110079645</v>
      </c>
      <c r="H63" s="100">
        <v>3.6437751759648508E-2</v>
      </c>
      <c r="M63" s="100"/>
      <c r="O63" s="100"/>
    </row>
    <row r="64" spans="1:29" x14ac:dyDescent="0.2">
      <c r="A64" s="100" t="s">
        <v>694</v>
      </c>
      <c r="B64" s="100" t="s">
        <v>708</v>
      </c>
      <c r="C64" s="100" t="s">
        <v>634</v>
      </c>
      <c r="D64" s="100" t="s">
        <v>613</v>
      </c>
      <c r="E64" s="100">
        <v>17.886408164627838</v>
      </c>
      <c r="F64" s="100">
        <v>0.98156229547832008</v>
      </c>
      <c r="G64" s="100"/>
      <c r="H64" s="100">
        <v>3.6437751759648508E-2</v>
      </c>
      <c r="M64" s="100"/>
      <c r="O64" s="100"/>
    </row>
    <row r="65" spans="1:15" x14ac:dyDescent="0.2">
      <c r="A65" s="100" t="s">
        <v>697</v>
      </c>
      <c r="B65" s="100" t="s">
        <v>708</v>
      </c>
      <c r="C65" s="100" t="s">
        <v>634</v>
      </c>
      <c r="D65" s="100" t="s">
        <v>613</v>
      </c>
      <c r="E65" s="100">
        <v>17.920426894261823</v>
      </c>
      <c r="F65" s="100">
        <v>0.98305843672400162</v>
      </c>
      <c r="G65" s="100"/>
      <c r="H65" s="100">
        <v>3.6437751759648508E-2</v>
      </c>
      <c r="M65" s="100"/>
      <c r="O65" s="100"/>
    </row>
    <row r="66" spans="1:15" x14ac:dyDescent="0.2">
      <c r="A66" s="100" t="s">
        <v>700</v>
      </c>
      <c r="B66" s="100" t="s">
        <v>708</v>
      </c>
      <c r="C66" s="100" t="s">
        <v>628</v>
      </c>
      <c r="D66" s="100" t="s">
        <v>613</v>
      </c>
      <c r="E66" s="100">
        <v>26.202677028620705</v>
      </c>
      <c r="F66" s="100">
        <v>0.97736374667017667</v>
      </c>
      <c r="G66" s="100">
        <v>26.119623713509309</v>
      </c>
      <c r="H66" s="100">
        <v>7.2097230117122754E-2</v>
      </c>
    </row>
    <row r="67" spans="1:15" x14ac:dyDescent="0.2">
      <c r="A67" s="100" t="s">
        <v>703</v>
      </c>
      <c r="B67" s="100" t="s">
        <v>708</v>
      </c>
      <c r="C67" s="100" t="s">
        <v>628</v>
      </c>
      <c r="D67" s="100" t="s">
        <v>613</v>
      </c>
      <c r="E67" s="100">
        <v>26.073135128199958</v>
      </c>
      <c r="F67" s="100">
        <v>0.97748847028275365</v>
      </c>
      <c r="G67" s="100"/>
      <c r="H67" s="100">
        <v>7.2097230117122754E-2</v>
      </c>
    </row>
    <row r="68" spans="1:15" x14ac:dyDescent="0.2">
      <c r="A68" s="100" t="s">
        <v>704</v>
      </c>
      <c r="B68" s="100" t="s">
        <v>708</v>
      </c>
      <c r="C68" s="100" t="s">
        <v>628</v>
      </c>
      <c r="D68" s="100" t="s">
        <v>613</v>
      </c>
      <c r="E68" s="100">
        <v>26.083058983707268</v>
      </c>
      <c r="F68" s="100">
        <v>0.98151166942922474</v>
      </c>
      <c r="G68" s="100"/>
      <c r="H68" s="100">
        <v>7.2097230117122754E-2</v>
      </c>
    </row>
    <row r="69" spans="1:15" x14ac:dyDescent="0.2">
      <c r="A69" s="100" t="s">
        <v>680</v>
      </c>
      <c r="B69" s="100" t="s">
        <v>709</v>
      </c>
      <c r="C69" s="100" t="s">
        <v>634</v>
      </c>
      <c r="D69" s="100" t="s">
        <v>613</v>
      </c>
      <c r="E69" s="100">
        <v>17.362448053628853</v>
      </c>
      <c r="F69" s="100">
        <v>0.94361650443406553</v>
      </c>
      <c r="G69" s="101">
        <v>17.22333299422688</v>
      </c>
      <c r="H69" s="100">
        <v>0.12833567670952581</v>
      </c>
    </row>
    <row r="70" spans="1:15" x14ac:dyDescent="0.2">
      <c r="A70" s="100" t="s">
        <v>683</v>
      </c>
      <c r="B70" s="100" t="s">
        <v>709</v>
      </c>
      <c r="C70" s="100" t="s">
        <v>634</v>
      </c>
      <c r="D70" s="100" t="s">
        <v>613</v>
      </c>
      <c r="E70" s="100">
        <v>17.109556734306544</v>
      </c>
      <c r="F70" s="100">
        <v>0.96567356537406113</v>
      </c>
      <c r="G70" s="100"/>
      <c r="H70" s="100">
        <v>0.12833567670952581</v>
      </c>
    </row>
    <row r="71" spans="1:15" x14ac:dyDescent="0.2">
      <c r="A71" s="100" t="s">
        <v>684</v>
      </c>
      <c r="B71" s="100" t="s">
        <v>709</v>
      </c>
      <c r="C71" s="100" t="s">
        <v>634</v>
      </c>
      <c r="D71" s="100" t="s">
        <v>613</v>
      </c>
      <c r="E71" s="100">
        <v>17.197994194745242</v>
      </c>
      <c r="F71" s="100">
        <v>0.96781056291504219</v>
      </c>
      <c r="G71" s="100"/>
      <c r="H71" s="100">
        <v>0.12833567670952581</v>
      </c>
    </row>
    <row r="72" spans="1:15" x14ac:dyDescent="0.2">
      <c r="A72" s="100" t="s">
        <v>685</v>
      </c>
      <c r="B72" s="100" t="s">
        <v>709</v>
      </c>
      <c r="C72" s="100" t="s">
        <v>710</v>
      </c>
      <c r="D72" s="100" t="s">
        <v>613</v>
      </c>
      <c r="E72" s="100">
        <v>32.520729753035937</v>
      </c>
      <c r="F72" s="100">
        <v>0.96744626360521491</v>
      </c>
      <c r="G72" s="100">
        <v>32.735933985184033</v>
      </c>
      <c r="H72" s="100">
        <v>0.52571428104915419</v>
      </c>
    </row>
    <row r="73" spans="1:15" x14ac:dyDescent="0.2">
      <c r="A73" s="100" t="s">
        <v>687</v>
      </c>
      <c r="B73" s="100" t="s">
        <v>709</v>
      </c>
      <c r="C73" s="100" t="s">
        <v>710</v>
      </c>
      <c r="D73" s="100" t="s">
        <v>613</v>
      </c>
      <c r="E73" s="100">
        <v>33.335105891977804</v>
      </c>
      <c r="F73" s="100">
        <v>0.98597983610551154</v>
      </c>
      <c r="G73" s="100"/>
      <c r="H73" s="100">
        <v>0.52571428104915419</v>
      </c>
    </row>
    <row r="74" spans="1:15" x14ac:dyDescent="0.2">
      <c r="A74" s="100" t="s">
        <v>688</v>
      </c>
      <c r="B74" s="100" t="s">
        <v>709</v>
      </c>
      <c r="C74" s="100" t="s">
        <v>710</v>
      </c>
      <c r="D74" s="100" t="s">
        <v>613</v>
      </c>
      <c r="E74" s="100">
        <v>32.351966310538359</v>
      </c>
      <c r="F74" s="100">
        <v>0.96226139036546654</v>
      </c>
      <c r="G74" s="100"/>
      <c r="H74" s="100">
        <v>0.52571428104915419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Fig.1 &amp; Supp. 1</vt:lpstr>
      <vt:lpstr>Fig 2 &amp; Supp. 4</vt:lpstr>
      <vt:lpstr>Fig. 3 &amp; Supp. 5</vt:lpstr>
      <vt:lpstr>Fig. 4</vt:lpstr>
      <vt:lpstr>Fig. 5</vt:lpstr>
      <vt:lpstr>Fig. 6 &amp; Supp. 13</vt:lpstr>
      <vt:lpstr>Supp. 6</vt:lpstr>
      <vt:lpstr>Supp. 7 &amp; 8</vt:lpstr>
      <vt:lpstr>Supp. 9</vt:lpstr>
      <vt:lpstr>Supp. 10</vt:lpstr>
      <vt:lpstr>Supp. 11</vt:lpstr>
      <vt:lpstr>Supp.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Arpita Mohanty</dc:creator>
  <cp:lastModifiedBy>Arpita Mohanty</cp:lastModifiedBy>
  <dcterms:created xsi:type="dcterms:W3CDTF">2015-06-05T18:19:34Z</dcterms:created>
  <dcterms:modified xsi:type="dcterms:W3CDTF">2026-05-21T05:59:01Z</dcterms:modified>
</cp:coreProperties>
</file>