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唐娜娜\Desktop\检验信息\文献-检验\投稿\BMC  Gastroenterology 2.18投\"/>
    </mc:Choice>
  </mc:AlternateContent>
  <xr:revisionPtr revIDLastSave="0" documentId="13_ncr:1_{71AE5CD0-AE03-4E5F-8E98-A6094B98959F}" xr6:coauthVersionLast="47" xr6:coauthVersionMax="47" xr10:uidLastSave="{00000000-0000-0000-0000-000000000000}"/>
  <bookViews>
    <workbookView xWindow="380" yWindow="0" windowWidth="17890" windowHeight="10080" tabRatio="768" activeTab="1" xr2:uid="{00000000-000D-0000-FFFF-FFFF00000000}"/>
  </bookViews>
  <sheets>
    <sheet name="Excel 1. Before Treatment" sheetId="9" r:id="rId1"/>
    <sheet name="Excel 2. After Treatment" sheetId="3" r:id="rId2"/>
    <sheet name="Excel 3. patient information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51" i="4" l="1"/>
  <c r="D351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 s="1"/>
  <c r="I150" i="4"/>
  <c r="I148" i="4"/>
  <c r="I147" i="4"/>
  <c r="I146" i="4"/>
  <c r="I145" i="4"/>
  <c r="I144" i="4"/>
  <c r="I143" i="4"/>
  <c r="I142" i="4"/>
  <c r="I141" i="4"/>
  <c r="I140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3" i="4"/>
</calcChain>
</file>

<file path=xl/sharedStrings.xml><?xml version="1.0" encoding="utf-8"?>
<sst xmlns="http://schemas.openxmlformats.org/spreadsheetml/2006/main" count="5176" uniqueCount="1812">
  <si>
    <t>6</t>
    <phoneticPr fontId="5" type="noConversion"/>
  </si>
  <si>
    <t>10</t>
    <phoneticPr fontId="5" type="noConversion"/>
  </si>
  <si>
    <t>7</t>
    <phoneticPr fontId="5" type="noConversion"/>
  </si>
  <si>
    <t>9</t>
    <phoneticPr fontId="5" type="noConversion"/>
  </si>
  <si>
    <t>11</t>
    <phoneticPr fontId="5" type="noConversion"/>
  </si>
  <si>
    <t>8</t>
    <phoneticPr fontId="5" type="noConversion"/>
  </si>
  <si>
    <t>4</t>
    <phoneticPr fontId="5" type="noConversion"/>
  </si>
  <si>
    <t>12</t>
    <phoneticPr fontId="5" type="noConversion"/>
  </si>
  <si>
    <t>sexF0 ,M1</t>
    <phoneticPr fontId="5" type="noConversion"/>
  </si>
  <si>
    <t>Age</t>
    <phoneticPr fontId="5" type="noConversion"/>
  </si>
  <si>
    <t>IFX Y1 N0</t>
  </si>
  <si>
    <t>WBC 2</t>
    <phoneticPr fontId="2" type="noConversion"/>
  </si>
  <si>
    <t>Hb2</t>
    <phoneticPr fontId="2" type="noConversion"/>
  </si>
  <si>
    <t>Plt2</t>
    <phoneticPr fontId="2" type="noConversion"/>
  </si>
  <si>
    <t>HCT2</t>
    <phoneticPr fontId="2" type="noConversion"/>
  </si>
  <si>
    <t>Alb2</t>
    <phoneticPr fontId="2" type="noConversion"/>
  </si>
  <si>
    <t>CRP 2</t>
    <phoneticPr fontId="2" type="noConversion"/>
  </si>
  <si>
    <t>ESR 2</t>
    <phoneticPr fontId="2" type="noConversion"/>
  </si>
  <si>
    <t>NLR2</t>
  </si>
  <si>
    <t>MLR2</t>
  </si>
  <si>
    <t>PLR2</t>
  </si>
  <si>
    <t>3.96</t>
  </si>
  <si>
    <t>101</t>
  </si>
  <si>
    <t>332</t>
  </si>
  <si>
    <t>2.81</t>
  </si>
  <si>
    <t>0.39</t>
  </si>
  <si>
    <t>0.52</t>
  </si>
  <si>
    <t>0.22</t>
  </si>
  <si>
    <t>0.02</t>
  </si>
  <si>
    <t>8.69</t>
  </si>
  <si>
    <t>103</t>
  </si>
  <si>
    <t>350</t>
  </si>
  <si>
    <t>35.5</t>
  </si>
  <si>
    <t>6.14</t>
  </si>
  <si>
    <t>1.38</t>
  </si>
  <si>
    <t>0.62</t>
  </si>
  <si>
    <t>0.53</t>
  </si>
  <si>
    <t>52.3</t>
  </si>
  <si>
    <t>3.83</t>
  </si>
  <si>
    <t>141</t>
  </si>
  <si>
    <t>275</t>
  </si>
  <si>
    <t>41.1</t>
  </si>
  <si>
    <t>1.71</t>
  </si>
  <si>
    <t>1.66</t>
  </si>
  <si>
    <t>0.05</t>
  </si>
  <si>
    <t>39.3</t>
  </si>
  <si>
    <t>2</t>
  </si>
  <si>
    <t>4.99</t>
  </si>
  <si>
    <t>137</t>
  </si>
  <si>
    <t>173</t>
  </si>
  <si>
    <t>41.5</t>
  </si>
  <si>
    <t>3.07</t>
  </si>
  <si>
    <t>1.53</t>
  </si>
  <si>
    <t>0.25</t>
  </si>
  <si>
    <t>0.13</t>
  </si>
  <si>
    <t>0.01</t>
  </si>
  <si>
    <t>44.3</t>
  </si>
  <si>
    <t>7.29</t>
  </si>
  <si>
    <t>148</t>
  </si>
  <si>
    <t>4.34</t>
  </si>
  <si>
    <t>1.74</t>
  </si>
  <si>
    <t>1.15</t>
  </si>
  <si>
    <t>0.04</t>
  </si>
  <si>
    <t>37.9</t>
  </si>
  <si>
    <t>12.41</t>
  </si>
  <si>
    <t>75</t>
  </si>
  <si>
    <t>9.01</t>
  </si>
  <si>
    <t>154</t>
  </si>
  <si>
    <t>277</t>
  </si>
  <si>
    <t>47.7</t>
  </si>
  <si>
    <t>6.51</t>
  </si>
  <si>
    <t>1.69</t>
  </si>
  <si>
    <t>0.58</t>
  </si>
  <si>
    <t>0.20</t>
  </si>
  <si>
    <t>38.9</t>
  </si>
  <si>
    <t>27</t>
  </si>
  <si>
    <t>6.10</t>
  </si>
  <si>
    <t>143</t>
  </si>
  <si>
    <t>202</t>
  </si>
  <si>
    <t>3.23</t>
  </si>
  <si>
    <t>2.34</t>
  </si>
  <si>
    <t>0.07</t>
  </si>
  <si>
    <t>43.1</t>
  </si>
  <si>
    <t>4.72</t>
  </si>
  <si>
    <t>122</t>
  </si>
  <si>
    <t>200</t>
  </si>
  <si>
    <t>35.7</t>
  </si>
  <si>
    <t>2.95</t>
  </si>
  <si>
    <t>1.32</t>
  </si>
  <si>
    <t>0.37</t>
  </si>
  <si>
    <t>0.06</t>
  </si>
  <si>
    <t>40.7</t>
  </si>
  <si>
    <t>6.53</t>
  </si>
  <si>
    <t>312</t>
  </si>
  <si>
    <t>38.3</t>
  </si>
  <si>
    <t>4.06</t>
  </si>
  <si>
    <t>1.52</t>
  </si>
  <si>
    <t>0.66</t>
  </si>
  <si>
    <t>0.26</t>
  </si>
  <si>
    <t>0.03</t>
  </si>
  <si>
    <t>30.4</t>
  </si>
  <si>
    <t>13.40</t>
  </si>
  <si>
    <t>4.35</t>
  </si>
  <si>
    <t>93</t>
  </si>
  <si>
    <t>144</t>
  </si>
  <si>
    <t>27.8</t>
  </si>
  <si>
    <t>2.55</t>
  </si>
  <si>
    <t>1.41</t>
  </si>
  <si>
    <t>0.27</t>
  </si>
  <si>
    <t>0.10</t>
  </si>
  <si>
    <t>33.2</t>
  </si>
  <si>
    <t>4.8</t>
  </si>
  <si>
    <t>7.0</t>
  </si>
  <si>
    <t>110</t>
  </si>
  <si>
    <t>393</t>
  </si>
  <si>
    <t>36.4</t>
  </si>
  <si>
    <t>3.20</t>
  </si>
  <si>
    <t>2.51</t>
  </si>
  <si>
    <t>0.73</t>
  </si>
  <si>
    <t>0.44</t>
  </si>
  <si>
    <t>0.09</t>
  </si>
  <si>
    <t>29.0</t>
  </si>
  <si>
    <t>5.18</t>
  </si>
  <si>
    <t>134</t>
  </si>
  <si>
    <t>40.9</t>
  </si>
  <si>
    <t>2.57</t>
  </si>
  <si>
    <t>1.98</t>
  </si>
  <si>
    <t>0.49</t>
  </si>
  <si>
    <t>0.12</t>
  </si>
  <si>
    <t>7.76</t>
  </si>
  <si>
    <t>156</t>
  </si>
  <si>
    <t>234</t>
  </si>
  <si>
    <t>4.54</t>
  </si>
  <si>
    <t>2.49</t>
  </si>
  <si>
    <t>0.42</t>
  </si>
  <si>
    <t>0.30</t>
  </si>
  <si>
    <t>40.29</t>
  </si>
  <si>
    <t>6.98</t>
  </si>
  <si>
    <t>105</t>
  </si>
  <si>
    <t>274</t>
  </si>
  <si>
    <t>32.8</t>
  </si>
  <si>
    <t>4.12</t>
  </si>
  <si>
    <t>2.12</t>
  </si>
  <si>
    <t>0.18</t>
  </si>
  <si>
    <t>37.1</t>
  </si>
  <si>
    <t>146</t>
  </si>
  <si>
    <t>229</t>
  </si>
  <si>
    <t>42.0</t>
  </si>
  <si>
    <t>4.67</t>
  </si>
  <si>
    <t>1.87</t>
  </si>
  <si>
    <t>0.60</t>
  </si>
  <si>
    <t>38.7</t>
  </si>
  <si>
    <t>48.6</t>
  </si>
  <si>
    <t>5.84</t>
  </si>
  <si>
    <t>140</t>
  </si>
  <si>
    <t>193</t>
  </si>
  <si>
    <t>41.2</t>
  </si>
  <si>
    <t>3.38</t>
  </si>
  <si>
    <t>2.09</t>
  </si>
  <si>
    <t>0.29</t>
  </si>
  <si>
    <t>42.1</t>
  </si>
  <si>
    <t>5.32</t>
  </si>
  <si>
    <t>240</t>
  </si>
  <si>
    <t>6.18</t>
  </si>
  <si>
    <t>1.37</t>
  </si>
  <si>
    <t>0.34</t>
  </si>
  <si>
    <t>5.92</t>
  </si>
  <si>
    <t>115</t>
  </si>
  <si>
    <t>220</t>
  </si>
  <si>
    <t>36.5</t>
  </si>
  <si>
    <t>5.7</t>
  </si>
  <si>
    <t>117</t>
  </si>
  <si>
    <t>233</t>
  </si>
  <si>
    <t>42.6</t>
  </si>
  <si>
    <t>2.32</t>
  </si>
  <si>
    <t>2.91</t>
  </si>
  <si>
    <t>38.4</t>
  </si>
  <si>
    <t>47.1</t>
  </si>
  <si>
    <t>19</t>
  </si>
  <si>
    <t>40.3</t>
  </si>
  <si>
    <t>1.36</t>
  </si>
  <si>
    <t>0.23</t>
  </si>
  <si>
    <t>47.3</t>
  </si>
  <si>
    <t>4.51</t>
  </si>
  <si>
    <t>127</t>
  </si>
  <si>
    <t>211</t>
  </si>
  <si>
    <t>2.85</t>
  </si>
  <si>
    <t>1.20</t>
  </si>
  <si>
    <t>0.28</t>
  </si>
  <si>
    <t>0.16</t>
  </si>
  <si>
    <t>39.5</t>
  </si>
  <si>
    <t>2.65</t>
  </si>
  <si>
    <t>278</t>
  </si>
  <si>
    <t>29.5</t>
  </si>
  <si>
    <t>1.18</t>
  </si>
  <si>
    <t>1.16</t>
  </si>
  <si>
    <t>0.24</t>
  </si>
  <si>
    <t>0.00</t>
  </si>
  <si>
    <t>34.1</t>
  </si>
  <si>
    <t>5.15</t>
  </si>
  <si>
    <t>149</t>
  </si>
  <si>
    <t>44.8</t>
  </si>
  <si>
    <t>3.04</t>
  </si>
  <si>
    <t>1.62</t>
  </si>
  <si>
    <t>43.9</t>
  </si>
  <si>
    <t>11.5</t>
  </si>
  <si>
    <t>414</t>
  </si>
  <si>
    <t>36.8</t>
  </si>
  <si>
    <t>7.52</t>
  </si>
  <si>
    <t>1.78</t>
  </si>
  <si>
    <t>0.65</t>
  </si>
  <si>
    <t>71.6</t>
  </si>
  <si>
    <t>38.1</t>
  </si>
  <si>
    <t>16.1</t>
  </si>
  <si>
    <t>4.78</t>
  </si>
  <si>
    <t>0.82</t>
  </si>
  <si>
    <t>37.5</t>
  </si>
  <si>
    <t>111</t>
  </si>
  <si>
    <t>184</t>
  </si>
  <si>
    <t>35.9</t>
  </si>
  <si>
    <t>1.21</t>
  </si>
  <si>
    <t>0.67</t>
  </si>
  <si>
    <t>33.6</t>
  </si>
  <si>
    <t>3.56</t>
  </si>
  <si>
    <t>295</t>
  </si>
  <si>
    <t>2.23</t>
  </si>
  <si>
    <t>0.90</t>
  </si>
  <si>
    <t>0.31</t>
  </si>
  <si>
    <t>0.11</t>
  </si>
  <si>
    <t>38.0</t>
  </si>
  <si>
    <t>6.75</t>
  </si>
  <si>
    <t>119</t>
  </si>
  <si>
    <t>522</t>
  </si>
  <si>
    <t>3.63</t>
  </si>
  <si>
    <t>2.07</t>
  </si>
  <si>
    <t>8.34</t>
  </si>
  <si>
    <t>147</t>
  </si>
  <si>
    <t>227</t>
  </si>
  <si>
    <t>4.74</t>
  </si>
  <si>
    <t>0.15</t>
  </si>
  <si>
    <t>46.80</t>
  </si>
  <si>
    <t>6.99</t>
  </si>
  <si>
    <t>157</t>
  </si>
  <si>
    <t>364</t>
  </si>
  <si>
    <t>45.3</t>
  </si>
  <si>
    <t>4.49</t>
  </si>
  <si>
    <t>129</t>
  </si>
  <si>
    <t>281</t>
  </si>
  <si>
    <t>2.11</t>
  </si>
  <si>
    <t>1.80</t>
  </si>
  <si>
    <t>0.47</t>
  </si>
  <si>
    <t>45.5</t>
  </si>
  <si>
    <t>6.17</t>
  </si>
  <si>
    <t>136</t>
  </si>
  <si>
    <t>270</t>
  </si>
  <si>
    <t>41.9</t>
  </si>
  <si>
    <t>4.57</t>
  </si>
  <si>
    <t>1.09</t>
  </si>
  <si>
    <t>0.43</t>
  </si>
  <si>
    <t>38.8</t>
  </si>
  <si>
    <t>3.87</t>
  </si>
  <si>
    <t>113</t>
  </si>
  <si>
    <t>34.2</t>
  </si>
  <si>
    <t>2.16</t>
  </si>
  <si>
    <t>1.31</t>
  </si>
  <si>
    <t>0.08</t>
  </si>
  <si>
    <t>4.60</t>
  </si>
  <si>
    <t>2.87</t>
  </si>
  <si>
    <t>4.64</t>
  </si>
  <si>
    <t>155</t>
  </si>
  <si>
    <t>213</t>
  </si>
  <si>
    <t>45.9</t>
  </si>
  <si>
    <t>2.41</t>
  </si>
  <si>
    <t>1.89</t>
  </si>
  <si>
    <t>43.5</t>
  </si>
  <si>
    <t>8</t>
  </si>
  <si>
    <t>4.41</t>
  </si>
  <si>
    <t>284</t>
  </si>
  <si>
    <t>2.60</t>
  </si>
  <si>
    <t>1.19</t>
  </si>
  <si>
    <t>0.45</t>
  </si>
  <si>
    <t>152</t>
  </si>
  <si>
    <t>237</t>
  </si>
  <si>
    <t>4.20</t>
  </si>
  <si>
    <t>1.07</t>
  </si>
  <si>
    <t>0.85</t>
  </si>
  <si>
    <t>50.0</t>
  </si>
  <si>
    <t>32.48</t>
  </si>
  <si>
    <t>47.6</t>
  </si>
  <si>
    <t>3.70</t>
  </si>
  <si>
    <t>159</t>
  </si>
  <si>
    <t>290</t>
  </si>
  <si>
    <t>48.0</t>
  </si>
  <si>
    <t>2.44</t>
  </si>
  <si>
    <t>0.86</t>
  </si>
  <si>
    <t>48.8</t>
  </si>
  <si>
    <t>5.40</t>
  </si>
  <si>
    <t>150</t>
  </si>
  <si>
    <t>1.90</t>
  </si>
  <si>
    <t>3.00</t>
  </si>
  <si>
    <t>11.50</t>
  </si>
  <si>
    <t>437</t>
  </si>
  <si>
    <t>8.46</t>
  </si>
  <si>
    <t>0.78</t>
  </si>
  <si>
    <t>33.9</t>
  </si>
  <si>
    <t>7.27</t>
  </si>
  <si>
    <t>264</t>
  </si>
  <si>
    <t>0.57</t>
  </si>
  <si>
    <t>23</t>
  </si>
  <si>
    <t>6.90</t>
  </si>
  <si>
    <t>392</t>
  </si>
  <si>
    <t>4.70</t>
  </si>
  <si>
    <t>1.50</t>
  </si>
  <si>
    <t>4.2</t>
  </si>
  <si>
    <t>145</t>
  </si>
  <si>
    <t>44.5</t>
  </si>
  <si>
    <t>3.18</t>
  </si>
  <si>
    <t>20</t>
  </si>
  <si>
    <t>3.86</t>
  </si>
  <si>
    <t>236</t>
  </si>
  <si>
    <t>2.52</t>
  </si>
  <si>
    <t>0.71</t>
  </si>
  <si>
    <t>0.55</t>
  </si>
  <si>
    <t>8.50</t>
  </si>
  <si>
    <t>94</t>
  </si>
  <si>
    <t>353</t>
  </si>
  <si>
    <t>5.46</t>
  </si>
  <si>
    <t>8.17</t>
  </si>
  <si>
    <t>95</t>
  </si>
  <si>
    <t>461</t>
  </si>
  <si>
    <t>31.0</t>
  </si>
  <si>
    <t>5.13</t>
  </si>
  <si>
    <t>0.56</t>
  </si>
  <si>
    <t>1.00</t>
  </si>
  <si>
    <t>0.70</t>
  </si>
  <si>
    <t>47.5</t>
  </si>
  <si>
    <t>92</t>
  </si>
  <si>
    <t>4.86</t>
  </si>
  <si>
    <t>48.5</t>
  </si>
  <si>
    <t>3.12</t>
  </si>
  <si>
    <t>41.4</t>
  </si>
  <si>
    <t>3.90</t>
  </si>
  <si>
    <t>66</t>
  </si>
  <si>
    <t>390</t>
  </si>
  <si>
    <t>25.2</t>
  </si>
  <si>
    <t>1.58</t>
  </si>
  <si>
    <t>1.82</t>
  </si>
  <si>
    <t>0.38</t>
  </si>
  <si>
    <t>139</t>
  </si>
  <si>
    <t>41.8</t>
  </si>
  <si>
    <t>1.93</t>
  </si>
  <si>
    <t>1.76</t>
  </si>
  <si>
    <t>21</t>
  </si>
  <si>
    <t>6.22</t>
  </si>
  <si>
    <t>208</t>
  </si>
  <si>
    <t>3.50</t>
  </si>
  <si>
    <t>2.02</t>
  </si>
  <si>
    <t>0.59</t>
  </si>
  <si>
    <t>8.22</t>
  </si>
  <si>
    <t>28</t>
  </si>
  <si>
    <t>10.41</t>
  </si>
  <si>
    <t>96</t>
  </si>
  <si>
    <t>504</t>
  </si>
  <si>
    <t>8.99</t>
  </si>
  <si>
    <t>1.01</t>
  </si>
  <si>
    <t>0.41</t>
  </si>
  <si>
    <t>42.00</t>
  </si>
  <si>
    <t>4.10</t>
  </si>
  <si>
    <t>201.00</t>
  </si>
  <si>
    <t>34.5</t>
  </si>
  <si>
    <t>2.00</t>
  </si>
  <si>
    <t>0.32</t>
  </si>
  <si>
    <t>43.3</t>
  </si>
  <si>
    <t>7.36</t>
  </si>
  <si>
    <t>46.8</t>
  </si>
  <si>
    <t>4.27</t>
  </si>
  <si>
    <t>0.64</t>
  </si>
  <si>
    <t>4.19</t>
  </si>
  <si>
    <t>135</t>
  </si>
  <si>
    <t>194</t>
  </si>
  <si>
    <t>1.40</t>
  </si>
  <si>
    <t>45.8</t>
  </si>
  <si>
    <t>6.8</t>
  </si>
  <si>
    <t>158</t>
  </si>
  <si>
    <t>46.4</t>
  </si>
  <si>
    <t>4.09</t>
  </si>
  <si>
    <t>2.18</t>
  </si>
  <si>
    <t>46.0</t>
  </si>
  <si>
    <t>5.91</t>
  </si>
  <si>
    <t>247</t>
  </si>
  <si>
    <t>42.2</t>
  </si>
  <si>
    <t>4.17</t>
  </si>
  <si>
    <t>39.9</t>
  </si>
  <si>
    <t>13.00</t>
  </si>
  <si>
    <t>6.83</t>
  </si>
  <si>
    <t>303</t>
  </si>
  <si>
    <t>39.0</t>
  </si>
  <si>
    <t>1.77</t>
  </si>
  <si>
    <t>0.51</t>
  </si>
  <si>
    <t>40.1</t>
  </si>
  <si>
    <t>4.04</t>
  </si>
  <si>
    <t>130</t>
  </si>
  <si>
    <t>39.6</t>
  </si>
  <si>
    <t>1.88</t>
  </si>
  <si>
    <t>0.36</t>
  </si>
  <si>
    <t>9</t>
  </si>
  <si>
    <t>7.74</t>
  </si>
  <si>
    <t>225</t>
  </si>
  <si>
    <t>40.0</t>
  </si>
  <si>
    <t>5.17</t>
  </si>
  <si>
    <t>1.64</t>
  </si>
  <si>
    <t>6.81</t>
  </si>
  <si>
    <t>0.50</t>
  </si>
  <si>
    <t>6.16</t>
  </si>
  <si>
    <t>109</t>
  </si>
  <si>
    <t>36.9</t>
  </si>
  <si>
    <t>1.56</t>
  </si>
  <si>
    <t>0.77</t>
  </si>
  <si>
    <t>0.14</t>
  </si>
  <si>
    <t>37.7</t>
  </si>
  <si>
    <t>4.31</t>
  </si>
  <si>
    <t>2.21</t>
  </si>
  <si>
    <t>46.6</t>
  </si>
  <si>
    <t>5.05</t>
  </si>
  <si>
    <t>3.40</t>
  </si>
  <si>
    <t>1.34</t>
  </si>
  <si>
    <t>7.68</t>
  </si>
  <si>
    <t>249</t>
  </si>
  <si>
    <t>41.7</t>
  </si>
  <si>
    <t>4.45</t>
  </si>
  <si>
    <t>2.48</t>
  </si>
  <si>
    <t>0.21</t>
  </si>
  <si>
    <t>22</t>
  </si>
  <si>
    <t>7.10</t>
  </si>
  <si>
    <t>128</t>
  </si>
  <si>
    <t>40.6</t>
  </si>
  <si>
    <t>34</t>
  </si>
  <si>
    <t>102</t>
  </si>
  <si>
    <t>31.5</t>
  </si>
  <si>
    <t>1.79</t>
  </si>
  <si>
    <t>0.19</t>
  </si>
  <si>
    <t>32.7</t>
  </si>
  <si>
    <t>10.47</t>
  </si>
  <si>
    <t>7.95</t>
  </si>
  <si>
    <t>36.6</t>
  </si>
  <si>
    <t>41</t>
  </si>
  <si>
    <t>7.22</t>
  </si>
  <si>
    <t>425</t>
  </si>
  <si>
    <t>1.60</t>
  </si>
  <si>
    <t>50.3</t>
  </si>
  <si>
    <t>56.53</t>
  </si>
  <si>
    <t>14.00</t>
  </si>
  <si>
    <t>16.00</t>
  </si>
  <si>
    <t>3.88</t>
  </si>
  <si>
    <t>45.6</t>
  </si>
  <si>
    <t>2.29</t>
  </si>
  <si>
    <t>5.1</t>
  </si>
  <si>
    <t>4</t>
  </si>
  <si>
    <t>3.41</t>
  </si>
  <si>
    <t>267</t>
  </si>
  <si>
    <t>1.05</t>
  </si>
  <si>
    <t>123</t>
  </si>
  <si>
    <t>286</t>
  </si>
  <si>
    <t>36.2</t>
  </si>
  <si>
    <t>3.74</t>
  </si>
  <si>
    <t>1.23</t>
  </si>
  <si>
    <t>0.35</t>
  </si>
  <si>
    <t>4.9</t>
  </si>
  <si>
    <t>44.0</t>
  </si>
  <si>
    <t>2.47</t>
  </si>
  <si>
    <t>46.2</t>
  </si>
  <si>
    <t>3.43</t>
  </si>
  <si>
    <t>3.93</t>
  </si>
  <si>
    <t>0.33</t>
  </si>
  <si>
    <t>8.00</t>
  </si>
  <si>
    <t>8.76</t>
  </si>
  <si>
    <t>165</t>
  </si>
  <si>
    <t>5.34</t>
  </si>
  <si>
    <t>2.64</t>
  </si>
  <si>
    <t>0.61</t>
  </si>
  <si>
    <t>5.9</t>
  </si>
  <si>
    <t>4.40</t>
  </si>
  <si>
    <t>33.0</t>
  </si>
  <si>
    <t>4.44</t>
  </si>
  <si>
    <t>114</t>
  </si>
  <si>
    <t>1.28</t>
  </si>
  <si>
    <t>6.08</t>
  </si>
  <si>
    <t>4.63</t>
  </si>
  <si>
    <t>0.92</t>
  </si>
  <si>
    <t>5</t>
  </si>
  <si>
    <t>33.8</t>
  </si>
  <si>
    <t>2.19</t>
  </si>
  <si>
    <t>1.17</t>
  </si>
  <si>
    <t>42.7</t>
  </si>
  <si>
    <t>15</t>
  </si>
  <si>
    <t>6.48</t>
  </si>
  <si>
    <t>138</t>
  </si>
  <si>
    <t>89</t>
  </si>
  <si>
    <t>4.47</t>
  </si>
  <si>
    <t>46.3</t>
  </si>
  <si>
    <t>6.21</t>
  </si>
  <si>
    <t>131</t>
  </si>
  <si>
    <t>160</t>
  </si>
  <si>
    <t>41.3</t>
  </si>
  <si>
    <t>1.72</t>
  </si>
  <si>
    <t>32.6</t>
  </si>
  <si>
    <t>0.40</t>
  </si>
  <si>
    <t>14</t>
  </si>
  <si>
    <t>118</t>
  </si>
  <si>
    <t>1.75</t>
  </si>
  <si>
    <t>5.4</t>
  </si>
  <si>
    <t>13.50</t>
  </si>
  <si>
    <t>27.2</t>
  </si>
  <si>
    <t>12.37</t>
  </si>
  <si>
    <t>34.7</t>
  </si>
  <si>
    <t>8.80</t>
  </si>
  <si>
    <t>7.00</t>
  </si>
  <si>
    <t>3.60</t>
  </si>
  <si>
    <t>170</t>
  </si>
  <si>
    <t>44.70</t>
  </si>
  <si>
    <t>5.02</t>
  </si>
  <si>
    <t>3.99</t>
  </si>
  <si>
    <t>44.1</t>
  </si>
  <si>
    <t>39</t>
  </si>
  <si>
    <t>4.50</t>
  </si>
  <si>
    <t>107</t>
  </si>
  <si>
    <t>316</t>
  </si>
  <si>
    <t>2.20</t>
  </si>
  <si>
    <t>48.2</t>
  </si>
  <si>
    <t>11.00</t>
  </si>
  <si>
    <t>3.36</t>
  </si>
  <si>
    <t>218</t>
  </si>
  <si>
    <t>34.8</t>
  </si>
  <si>
    <t>1.84</t>
  </si>
  <si>
    <t>1.12</t>
  </si>
  <si>
    <t>42</t>
  </si>
  <si>
    <t>9.31</t>
  </si>
  <si>
    <t>81</t>
  </si>
  <si>
    <t>452</t>
  </si>
  <si>
    <t>7.57</t>
  </si>
  <si>
    <t>1.11</t>
  </si>
  <si>
    <t>7.5</t>
  </si>
  <si>
    <t>70</t>
  </si>
  <si>
    <t>2.82</t>
  </si>
  <si>
    <t>0.72</t>
  </si>
  <si>
    <t>42.5</t>
  </si>
  <si>
    <t>9.90</t>
  </si>
  <si>
    <t>43.6</t>
  </si>
  <si>
    <t>6.70</t>
  </si>
  <si>
    <t>2.62</t>
  </si>
  <si>
    <t>0.46</t>
  </si>
  <si>
    <t>26</t>
  </si>
  <si>
    <t>4.39</t>
  </si>
  <si>
    <t>125</t>
  </si>
  <si>
    <t>36.1</t>
  </si>
  <si>
    <t>40.2</t>
  </si>
  <si>
    <t>7.63</t>
  </si>
  <si>
    <t>76</t>
  </si>
  <si>
    <t>6.78</t>
    <phoneticPr fontId="2" type="noConversion"/>
  </si>
  <si>
    <t>93</t>
    <phoneticPr fontId="2" type="noConversion"/>
  </si>
  <si>
    <t>218</t>
    <phoneticPr fontId="2" type="noConversion"/>
  </si>
  <si>
    <t>24.4</t>
    <phoneticPr fontId="2" type="noConversion"/>
  </si>
  <si>
    <t>4.71</t>
    <phoneticPr fontId="2" type="noConversion"/>
  </si>
  <si>
    <t>1.11</t>
    <phoneticPr fontId="2" type="noConversion"/>
  </si>
  <si>
    <t>0.85</t>
    <phoneticPr fontId="2" type="noConversion"/>
  </si>
  <si>
    <t>0.1</t>
    <phoneticPr fontId="2" type="noConversion"/>
  </si>
  <si>
    <t>0.01</t>
    <phoneticPr fontId="2" type="noConversion"/>
  </si>
  <si>
    <t>28.8</t>
    <phoneticPr fontId="2" type="noConversion"/>
  </si>
  <si>
    <t>24.9</t>
    <phoneticPr fontId="2" type="noConversion"/>
  </si>
  <si>
    <t>85</t>
    <phoneticPr fontId="2" type="noConversion"/>
  </si>
  <si>
    <t>5.94</t>
    <phoneticPr fontId="2" type="noConversion"/>
  </si>
  <si>
    <t>98</t>
    <phoneticPr fontId="2" type="noConversion"/>
  </si>
  <si>
    <t>253</t>
    <phoneticPr fontId="2" type="noConversion"/>
  </si>
  <si>
    <t>28.7</t>
    <phoneticPr fontId="2" type="noConversion"/>
  </si>
  <si>
    <t>4.15</t>
    <phoneticPr fontId="2" type="noConversion"/>
  </si>
  <si>
    <t>0.98</t>
    <phoneticPr fontId="2" type="noConversion"/>
  </si>
  <si>
    <t>0.63</t>
    <phoneticPr fontId="2" type="noConversion"/>
  </si>
  <si>
    <t>0.16</t>
    <phoneticPr fontId="2" type="noConversion"/>
  </si>
  <si>
    <t>0.02</t>
    <phoneticPr fontId="2" type="noConversion"/>
  </si>
  <si>
    <t>26.9</t>
    <phoneticPr fontId="2" type="noConversion"/>
  </si>
  <si>
    <t>2</t>
    <phoneticPr fontId="2" type="noConversion"/>
  </si>
  <si>
    <t>14</t>
    <phoneticPr fontId="2" type="noConversion"/>
  </si>
  <si>
    <t>1.10</t>
  </si>
  <si>
    <t>4.6</t>
    <phoneticPr fontId="2" type="noConversion"/>
  </si>
  <si>
    <t>6</t>
  </si>
  <si>
    <t>6.09</t>
  </si>
  <si>
    <t>372</t>
  </si>
  <si>
    <t>3.49</t>
  </si>
  <si>
    <t>2.24</t>
  </si>
  <si>
    <t>15.2</t>
  </si>
  <si>
    <t>21.5</t>
    <phoneticPr fontId="2" type="noConversion"/>
  </si>
  <si>
    <t>26</t>
    <phoneticPr fontId="2" type="noConversion"/>
  </si>
  <si>
    <t>6.65</t>
  </si>
  <si>
    <t>148.00</t>
  </si>
  <si>
    <t>207</t>
  </si>
  <si>
    <t>4.15</t>
  </si>
  <si>
    <t>2.15</t>
  </si>
  <si>
    <t>49.6</t>
  </si>
  <si>
    <t>3.02</t>
    <phoneticPr fontId="2" type="noConversion"/>
  </si>
  <si>
    <t>5.4</t>
    <phoneticPr fontId="2" type="noConversion"/>
  </si>
  <si>
    <t>139</t>
    <phoneticPr fontId="2" type="noConversion"/>
  </si>
  <si>
    <t>190</t>
    <phoneticPr fontId="2" type="noConversion"/>
  </si>
  <si>
    <t>41.2</t>
    <phoneticPr fontId="2" type="noConversion"/>
  </si>
  <si>
    <t>2.81</t>
    <phoneticPr fontId="2" type="noConversion"/>
  </si>
  <si>
    <t>1.87</t>
    <phoneticPr fontId="2" type="noConversion"/>
  </si>
  <si>
    <t>0.44</t>
    <phoneticPr fontId="2" type="noConversion"/>
  </si>
  <si>
    <t>0.26</t>
    <phoneticPr fontId="2" type="noConversion"/>
  </si>
  <si>
    <t>0.04</t>
    <phoneticPr fontId="2" type="noConversion"/>
  </si>
  <si>
    <t>39.5</t>
    <phoneticPr fontId="2" type="noConversion"/>
  </si>
  <si>
    <t>5.63</t>
    <phoneticPr fontId="2" type="noConversion"/>
  </si>
  <si>
    <t>100</t>
    <phoneticPr fontId="2" type="noConversion"/>
  </si>
  <si>
    <t>228</t>
    <phoneticPr fontId="2" type="noConversion"/>
  </si>
  <si>
    <t>34</t>
    <phoneticPr fontId="2" type="noConversion"/>
  </si>
  <si>
    <t>4.35</t>
    <phoneticPr fontId="2" type="noConversion"/>
  </si>
  <si>
    <t>0.47</t>
    <phoneticPr fontId="2" type="noConversion"/>
  </si>
  <si>
    <t>0.7</t>
    <phoneticPr fontId="2" type="noConversion"/>
  </si>
  <si>
    <t>0.08</t>
    <phoneticPr fontId="2" type="noConversion"/>
  </si>
  <si>
    <t>30.3</t>
    <phoneticPr fontId="2" type="noConversion"/>
  </si>
  <si>
    <t>13.3</t>
    <phoneticPr fontId="2" type="noConversion"/>
  </si>
  <si>
    <t>43</t>
    <phoneticPr fontId="2" type="noConversion"/>
  </si>
  <si>
    <t>5.80</t>
  </si>
  <si>
    <t>41.6</t>
  </si>
  <si>
    <t>3.24</t>
  </si>
  <si>
    <t>1.44</t>
  </si>
  <si>
    <t>0.84</t>
  </si>
  <si>
    <t>3.23</t>
    <phoneticPr fontId="2" type="noConversion"/>
  </si>
  <si>
    <t>7</t>
    <phoneticPr fontId="2" type="noConversion"/>
  </si>
  <si>
    <t>4.00</t>
  </si>
  <si>
    <t>30.8</t>
  </si>
  <si>
    <t>40.2</t>
    <phoneticPr fontId="2" type="noConversion"/>
  </si>
  <si>
    <t>2.36</t>
    <phoneticPr fontId="2" type="noConversion"/>
  </si>
  <si>
    <t>5</t>
    <phoneticPr fontId="2" type="noConversion"/>
  </si>
  <si>
    <t>126</t>
    <phoneticPr fontId="2" type="noConversion"/>
  </si>
  <si>
    <t>261</t>
    <phoneticPr fontId="2" type="noConversion"/>
  </si>
  <si>
    <t>37.9</t>
    <phoneticPr fontId="2" type="noConversion"/>
  </si>
  <si>
    <t>3.06</t>
    <phoneticPr fontId="2" type="noConversion"/>
  </si>
  <si>
    <t>1.02</t>
    <phoneticPr fontId="2" type="noConversion"/>
  </si>
  <si>
    <t>0.36</t>
    <phoneticPr fontId="2" type="noConversion"/>
  </si>
  <si>
    <t>38.2</t>
    <phoneticPr fontId="2" type="noConversion"/>
  </si>
  <si>
    <t>4.3</t>
    <phoneticPr fontId="2" type="noConversion"/>
  </si>
  <si>
    <t>12</t>
    <phoneticPr fontId="2" type="noConversion"/>
  </si>
  <si>
    <t>9.71</t>
  </si>
  <si>
    <t>2.30</t>
  </si>
  <si>
    <t>42.3</t>
  </si>
  <si>
    <t>0.22</t>
    <phoneticPr fontId="2" type="noConversion"/>
  </si>
  <si>
    <t>1</t>
    <phoneticPr fontId="2" type="noConversion"/>
  </si>
  <si>
    <t>4.14</t>
  </si>
  <si>
    <t>142</t>
  </si>
  <si>
    <t>44.7</t>
  </si>
  <si>
    <t>2.42</t>
  </si>
  <si>
    <t>8.38</t>
    <phoneticPr fontId="2" type="noConversion"/>
  </si>
  <si>
    <t>7.45</t>
  </si>
  <si>
    <t>217</t>
  </si>
  <si>
    <t>43.2</t>
  </si>
  <si>
    <t>5.69</t>
  </si>
  <si>
    <t>0.74</t>
  </si>
  <si>
    <t>0.81</t>
  </si>
  <si>
    <t>29.2</t>
    <phoneticPr fontId="2" type="noConversion"/>
  </si>
  <si>
    <t>29</t>
  </si>
  <si>
    <t>7.2</t>
    <phoneticPr fontId="2" type="noConversion"/>
  </si>
  <si>
    <t>135</t>
    <phoneticPr fontId="2" type="noConversion"/>
  </si>
  <si>
    <t>208</t>
    <phoneticPr fontId="2" type="noConversion"/>
  </si>
  <si>
    <t>40.1</t>
    <phoneticPr fontId="2" type="noConversion"/>
  </si>
  <si>
    <t>1.29</t>
    <phoneticPr fontId="2" type="noConversion"/>
  </si>
  <si>
    <t>0.72</t>
    <phoneticPr fontId="2" type="noConversion"/>
  </si>
  <si>
    <t>0.17</t>
    <phoneticPr fontId="2" type="noConversion"/>
  </si>
  <si>
    <t>36</t>
    <phoneticPr fontId="2" type="noConversion"/>
  </si>
  <si>
    <t>18.7</t>
    <phoneticPr fontId="2" type="noConversion"/>
  </si>
  <si>
    <t>33</t>
    <phoneticPr fontId="2" type="noConversion"/>
  </si>
  <si>
    <t>5.61</t>
  </si>
  <si>
    <t>210</t>
  </si>
  <si>
    <t>2.59</t>
  </si>
  <si>
    <t>47.9</t>
  </si>
  <si>
    <t>4.38</t>
  </si>
  <si>
    <t>2.10</t>
  </si>
  <si>
    <t>38.6</t>
  </si>
  <si>
    <t>6.00</t>
  </si>
  <si>
    <t>4.11</t>
  </si>
  <si>
    <t>151</t>
  </si>
  <si>
    <t>255</t>
  </si>
  <si>
    <t>44.9</t>
  </si>
  <si>
    <t>2.39</t>
  </si>
  <si>
    <t>41.7</t>
    <phoneticPr fontId="2" type="noConversion"/>
  </si>
  <si>
    <t>2.03</t>
    <phoneticPr fontId="2" type="noConversion"/>
  </si>
  <si>
    <t>5.89</t>
  </si>
  <si>
    <t>254</t>
  </si>
  <si>
    <t>42.6</t>
    <phoneticPr fontId="2" type="noConversion"/>
  </si>
  <si>
    <t>3.77</t>
  </si>
  <si>
    <t>1.59</t>
  </si>
  <si>
    <t>9.2</t>
    <phoneticPr fontId="2" type="noConversion"/>
  </si>
  <si>
    <t>8.49</t>
  </si>
  <si>
    <t>167</t>
  </si>
  <si>
    <t>248</t>
  </si>
  <si>
    <t>49.4</t>
  </si>
  <si>
    <t>5.06</t>
  </si>
  <si>
    <t>5.7</t>
    <phoneticPr fontId="2" type="noConversion"/>
  </si>
  <si>
    <t>17</t>
  </si>
  <si>
    <t>7.87</t>
    <phoneticPr fontId="2" type="noConversion"/>
  </si>
  <si>
    <t>151</t>
    <phoneticPr fontId="2" type="noConversion"/>
  </si>
  <si>
    <t>290</t>
    <phoneticPr fontId="2" type="noConversion"/>
  </si>
  <si>
    <t>45.2</t>
    <phoneticPr fontId="2" type="noConversion"/>
  </si>
  <si>
    <t>5.55</t>
    <phoneticPr fontId="2" type="noConversion"/>
  </si>
  <si>
    <t>1.84</t>
    <phoneticPr fontId="2" type="noConversion"/>
  </si>
  <si>
    <t>0.43</t>
    <phoneticPr fontId="2" type="noConversion"/>
  </si>
  <si>
    <t>48.8</t>
    <phoneticPr fontId="2" type="noConversion"/>
  </si>
  <si>
    <t>10.2</t>
    <phoneticPr fontId="2" type="noConversion"/>
  </si>
  <si>
    <t>39</t>
    <phoneticPr fontId="2" type="noConversion"/>
  </si>
  <si>
    <t>12.23</t>
    <phoneticPr fontId="2" type="noConversion"/>
  </si>
  <si>
    <t>121</t>
    <phoneticPr fontId="2" type="noConversion"/>
  </si>
  <si>
    <t>477</t>
    <phoneticPr fontId="2" type="noConversion"/>
  </si>
  <si>
    <t>36.7</t>
    <phoneticPr fontId="2" type="noConversion"/>
  </si>
  <si>
    <t>9.11</t>
    <phoneticPr fontId="2" type="noConversion"/>
  </si>
  <si>
    <t>1.75</t>
    <phoneticPr fontId="2" type="noConversion"/>
  </si>
  <si>
    <t>1.03</t>
    <phoneticPr fontId="2" type="noConversion"/>
  </si>
  <si>
    <t>0.32</t>
    <phoneticPr fontId="2" type="noConversion"/>
  </si>
  <si>
    <t>29.7</t>
    <phoneticPr fontId="2" type="noConversion"/>
  </si>
  <si>
    <t>42.2</t>
    <phoneticPr fontId="2" type="noConversion"/>
  </si>
  <si>
    <t>81</t>
    <phoneticPr fontId="2" type="noConversion"/>
  </si>
  <si>
    <t>9.1</t>
  </si>
  <si>
    <t>401</t>
  </si>
  <si>
    <t>30.9</t>
  </si>
  <si>
    <t>6.88</t>
  </si>
  <si>
    <t>1.65</t>
  </si>
  <si>
    <t>33.3</t>
    <phoneticPr fontId="2" type="noConversion"/>
  </si>
  <si>
    <t>12.4</t>
    <phoneticPr fontId="2" type="noConversion"/>
  </si>
  <si>
    <t>132</t>
  </si>
  <si>
    <t>34.0</t>
  </si>
  <si>
    <t>5.00</t>
  </si>
  <si>
    <t>33.5</t>
  </si>
  <si>
    <t>24.3</t>
    <phoneticPr fontId="2" type="noConversion"/>
  </si>
  <si>
    <t>56</t>
  </si>
  <si>
    <t>7.07</t>
  </si>
  <si>
    <t>231</t>
  </si>
  <si>
    <t>4.79</t>
  </si>
  <si>
    <t>1.39</t>
  </si>
  <si>
    <t>39.1</t>
  </si>
  <si>
    <t>4.75</t>
    <phoneticPr fontId="2" type="noConversion"/>
  </si>
  <si>
    <t>24</t>
  </si>
  <si>
    <t>205</t>
  </si>
  <si>
    <t>42.8</t>
  </si>
  <si>
    <t>2.33</t>
  </si>
  <si>
    <t>3.14</t>
    <phoneticPr fontId="2" type="noConversion"/>
  </si>
  <si>
    <t>11.22</t>
  </si>
  <si>
    <t>261</t>
  </si>
  <si>
    <t>36.7</t>
  </si>
  <si>
    <t>9.19</t>
  </si>
  <si>
    <t>4.18</t>
  </si>
  <si>
    <t>1.97</t>
  </si>
  <si>
    <t>31.1</t>
  </si>
  <si>
    <t>12</t>
  </si>
  <si>
    <t>35.7</t>
    <phoneticPr fontId="2" type="noConversion"/>
  </si>
  <si>
    <t>1.91</t>
  </si>
  <si>
    <t>0.96</t>
  </si>
  <si>
    <t>0.48</t>
  </si>
  <si>
    <t>8.1</t>
  </si>
  <si>
    <t>365</t>
  </si>
  <si>
    <t>5.60</t>
  </si>
  <si>
    <t>0.99</t>
  </si>
  <si>
    <t>35.6</t>
  </si>
  <si>
    <t>25.4</t>
    <phoneticPr fontId="2" type="noConversion"/>
  </si>
  <si>
    <t>11.60</t>
  </si>
  <si>
    <t>188</t>
  </si>
  <si>
    <t>35.5</t>
    <phoneticPr fontId="2" type="noConversion"/>
  </si>
  <si>
    <t>10.26</t>
  </si>
  <si>
    <t>39.60</t>
  </si>
  <si>
    <t>5.22</t>
  </si>
  <si>
    <t>154</t>
    <phoneticPr fontId="2" type="noConversion"/>
  </si>
  <si>
    <t>153</t>
  </si>
  <si>
    <t>45.4</t>
  </si>
  <si>
    <t>3.53</t>
  </si>
  <si>
    <t>0.68</t>
  </si>
  <si>
    <t>7.30</t>
  </si>
  <si>
    <t>42</t>
    <phoneticPr fontId="2" type="noConversion"/>
  </si>
  <si>
    <t>5.01</t>
  </si>
  <si>
    <t>5.04</t>
  </si>
  <si>
    <t>99</t>
  </si>
  <si>
    <t>230</t>
  </si>
  <si>
    <t>3.06</t>
  </si>
  <si>
    <t>32.9</t>
  </si>
  <si>
    <t>15.5</t>
    <phoneticPr fontId="2" type="noConversion"/>
  </si>
  <si>
    <t>10.78</t>
  </si>
  <si>
    <t>124</t>
  </si>
  <si>
    <t>10.21</t>
  </si>
  <si>
    <t>150</t>
    <phoneticPr fontId="2" type="noConversion"/>
  </si>
  <si>
    <t>45.0</t>
  </si>
  <si>
    <t>2.61</t>
  </si>
  <si>
    <t>8.30</t>
  </si>
  <si>
    <t>159</t>
    <phoneticPr fontId="2" type="noConversion"/>
  </si>
  <si>
    <t>296</t>
  </si>
  <si>
    <t>5.65</t>
  </si>
  <si>
    <t>1.99</t>
  </si>
  <si>
    <t>17.54</t>
  </si>
  <si>
    <t>5.14</t>
  </si>
  <si>
    <t>29.4</t>
  </si>
  <si>
    <t>28.5</t>
  </si>
  <si>
    <t>20.5</t>
    <phoneticPr fontId="2" type="noConversion"/>
  </si>
  <si>
    <t>3.89</t>
  </si>
  <si>
    <t>98</t>
  </si>
  <si>
    <t>31.4</t>
    <phoneticPr fontId="2" type="noConversion"/>
  </si>
  <si>
    <t>2.53</t>
  </si>
  <si>
    <t>0.97</t>
  </si>
  <si>
    <t>32.3</t>
  </si>
  <si>
    <t>9</t>
    <phoneticPr fontId="2" type="noConversion"/>
  </si>
  <si>
    <t>51.00</t>
  </si>
  <si>
    <t>5.6</t>
    <phoneticPr fontId="2" type="noConversion"/>
  </si>
  <si>
    <t>95</t>
    <phoneticPr fontId="2" type="noConversion"/>
  </si>
  <si>
    <t>448</t>
    <phoneticPr fontId="2" type="noConversion"/>
  </si>
  <si>
    <t>3.53</t>
    <phoneticPr fontId="2" type="noConversion"/>
  </si>
  <si>
    <t>1.21</t>
    <phoneticPr fontId="2" type="noConversion"/>
  </si>
  <si>
    <t>0.49</t>
    <phoneticPr fontId="2" type="noConversion"/>
  </si>
  <si>
    <t>0.34</t>
    <phoneticPr fontId="2" type="noConversion"/>
  </si>
  <si>
    <t>33.1</t>
    <phoneticPr fontId="2" type="noConversion"/>
  </si>
  <si>
    <t>44.8</t>
    <phoneticPr fontId="2" type="noConversion"/>
  </si>
  <si>
    <t>44</t>
    <phoneticPr fontId="2" type="noConversion"/>
  </si>
  <si>
    <t>7.94</t>
  </si>
  <si>
    <t>356</t>
  </si>
  <si>
    <t>40.6</t>
    <phoneticPr fontId="2" type="noConversion"/>
  </si>
  <si>
    <t>28.0</t>
  </si>
  <si>
    <t>33</t>
  </si>
  <si>
    <t>6.06</t>
  </si>
  <si>
    <t>114</t>
    <phoneticPr fontId="2" type="noConversion"/>
  </si>
  <si>
    <t>349</t>
  </si>
  <si>
    <t>4.61</t>
  </si>
  <si>
    <t>43.5</t>
    <phoneticPr fontId="2" type="noConversion"/>
  </si>
  <si>
    <t>19</t>
    <phoneticPr fontId="2" type="noConversion"/>
  </si>
  <si>
    <t>28.00</t>
  </si>
  <si>
    <t>4.5</t>
    <phoneticPr fontId="2" type="noConversion"/>
  </si>
  <si>
    <t>127</t>
    <phoneticPr fontId="2" type="noConversion"/>
  </si>
  <si>
    <t>275</t>
    <phoneticPr fontId="2" type="noConversion"/>
  </si>
  <si>
    <t>36.4</t>
    <phoneticPr fontId="2" type="noConversion"/>
  </si>
  <si>
    <t>2.71</t>
    <phoneticPr fontId="2" type="noConversion"/>
  </si>
  <si>
    <t>1.46</t>
    <phoneticPr fontId="2" type="noConversion"/>
  </si>
  <si>
    <t>0.28</t>
    <phoneticPr fontId="2" type="noConversion"/>
  </si>
  <si>
    <t>42.1</t>
    <phoneticPr fontId="2" type="noConversion"/>
  </si>
  <si>
    <t>8.13</t>
    <phoneticPr fontId="2" type="noConversion"/>
  </si>
  <si>
    <t>24</t>
    <phoneticPr fontId="2" type="noConversion"/>
  </si>
  <si>
    <t>6.47</t>
  </si>
  <si>
    <t>345</t>
  </si>
  <si>
    <t>45.7</t>
  </si>
  <si>
    <t>3.69</t>
  </si>
  <si>
    <t>23.7</t>
    <phoneticPr fontId="2" type="noConversion"/>
  </si>
  <si>
    <t>26.00</t>
  </si>
  <si>
    <t>7.21</t>
  </si>
  <si>
    <t>238</t>
  </si>
  <si>
    <t>6.58</t>
    <phoneticPr fontId="2" type="noConversion"/>
  </si>
  <si>
    <t>134</t>
    <phoneticPr fontId="2" type="noConversion"/>
  </si>
  <si>
    <t>182</t>
    <phoneticPr fontId="2" type="noConversion"/>
  </si>
  <si>
    <t>37.3</t>
    <phoneticPr fontId="2" type="noConversion"/>
  </si>
  <si>
    <t>4.07</t>
    <phoneticPr fontId="2" type="noConversion"/>
  </si>
  <si>
    <t>2.09</t>
    <phoneticPr fontId="2" type="noConversion"/>
  </si>
  <si>
    <t>0.33</t>
    <phoneticPr fontId="2" type="noConversion"/>
  </si>
  <si>
    <t>0.09</t>
    <phoneticPr fontId="2" type="noConversion"/>
  </si>
  <si>
    <t>0</t>
    <phoneticPr fontId="2" type="noConversion"/>
  </si>
  <si>
    <t>3</t>
    <phoneticPr fontId="2" type="noConversion"/>
  </si>
  <si>
    <t>4</t>
    <phoneticPr fontId="2" type="noConversion"/>
  </si>
  <si>
    <t>94</t>
    <phoneticPr fontId="2" type="noConversion"/>
  </si>
  <si>
    <t>224</t>
  </si>
  <si>
    <t>3.73</t>
  </si>
  <si>
    <t>1.04</t>
  </si>
  <si>
    <t>5.47</t>
    <phoneticPr fontId="2" type="noConversion"/>
  </si>
  <si>
    <t>10.00</t>
  </si>
  <si>
    <t>5.70</t>
  </si>
  <si>
    <t>190</t>
  </si>
  <si>
    <t>3.03</t>
  </si>
  <si>
    <t>15.83</t>
  </si>
  <si>
    <t>262</t>
  </si>
  <si>
    <t>37.6</t>
  </si>
  <si>
    <t>2.01</t>
  </si>
  <si>
    <t>5.68</t>
  </si>
  <si>
    <t>27</t>
    <phoneticPr fontId="2" type="noConversion"/>
  </si>
  <si>
    <t>3.13</t>
  </si>
  <si>
    <t>0.05</t>
    <phoneticPr fontId="2" type="noConversion"/>
  </si>
  <si>
    <t>5.77</t>
  </si>
  <si>
    <t>120</t>
    <phoneticPr fontId="2" type="noConversion"/>
  </si>
  <si>
    <t>294</t>
  </si>
  <si>
    <t>35,8</t>
    <phoneticPr fontId="2" type="noConversion"/>
  </si>
  <si>
    <t>5.39</t>
  </si>
  <si>
    <t>258</t>
  </si>
  <si>
    <t>37.3</t>
  </si>
  <si>
    <t>3.68</t>
  </si>
  <si>
    <t>1.13</t>
  </si>
  <si>
    <t>36</t>
  </si>
  <si>
    <t>10.72</t>
  </si>
  <si>
    <t>330</t>
  </si>
  <si>
    <t>8.78</t>
  </si>
  <si>
    <t>1.06</t>
  </si>
  <si>
    <t>0.69</t>
  </si>
  <si>
    <t>46.7</t>
    <phoneticPr fontId="2" type="noConversion"/>
  </si>
  <si>
    <t>60.00</t>
  </si>
  <si>
    <t>221</t>
  </si>
  <si>
    <t>1.92</t>
  </si>
  <si>
    <t>45.2</t>
  </si>
  <si>
    <t>38</t>
  </si>
  <si>
    <t>5.66</t>
  </si>
  <si>
    <t>161</t>
  </si>
  <si>
    <t>3.05</t>
  </si>
  <si>
    <t>2.08</t>
  </si>
  <si>
    <t>11</t>
  </si>
  <si>
    <t>5.54</t>
  </si>
  <si>
    <t>196</t>
  </si>
  <si>
    <t>40.8</t>
  </si>
  <si>
    <t>2.21</t>
    <phoneticPr fontId="2" type="noConversion"/>
  </si>
  <si>
    <t>4.32</t>
  </si>
  <si>
    <t>370</t>
  </si>
  <si>
    <t>43.4</t>
  </si>
  <si>
    <t>1.94</t>
  </si>
  <si>
    <t>32</t>
    <phoneticPr fontId="2" type="noConversion"/>
  </si>
  <si>
    <t>17</t>
    <phoneticPr fontId="2" type="noConversion"/>
  </si>
  <si>
    <t>2.28</t>
  </si>
  <si>
    <t>42.9</t>
  </si>
  <si>
    <t>456</t>
  </si>
  <si>
    <t>3.34</t>
  </si>
  <si>
    <t>3.19</t>
  </si>
  <si>
    <t>29.1</t>
  </si>
  <si>
    <t>7.04</t>
  </si>
  <si>
    <t>315</t>
  </si>
  <si>
    <t>25.1</t>
  </si>
  <si>
    <t>37.0</t>
  </si>
  <si>
    <t>6.4</t>
  </si>
  <si>
    <t>42,7</t>
    <phoneticPr fontId="2" type="noConversion"/>
  </si>
  <si>
    <t>2.66</t>
  </si>
  <si>
    <t>2.97</t>
  </si>
  <si>
    <t>0.54</t>
  </si>
  <si>
    <t>4.62</t>
  </si>
  <si>
    <t>171</t>
  </si>
  <si>
    <t>2.25</t>
  </si>
  <si>
    <t>14.99</t>
  </si>
  <si>
    <t>10.02</t>
  </si>
  <si>
    <t>228</t>
  </si>
  <si>
    <t>48,2</t>
    <phoneticPr fontId="2" type="noConversion"/>
  </si>
  <si>
    <t>7.69</t>
  </si>
  <si>
    <t>1.57</t>
  </si>
  <si>
    <t>5.33</t>
  </si>
  <si>
    <t>265</t>
  </si>
  <si>
    <t>44.6</t>
  </si>
  <si>
    <t>2.68</t>
  </si>
  <si>
    <t>4.97</t>
  </si>
  <si>
    <t>239</t>
  </si>
  <si>
    <t>2.86</t>
  </si>
  <si>
    <t>38.60</t>
  </si>
  <si>
    <t>6.95</t>
  </si>
  <si>
    <t>162</t>
  </si>
  <si>
    <t>285</t>
  </si>
  <si>
    <t>48.3</t>
  </si>
  <si>
    <t>4.89</t>
  </si>
  <si>
    <t>1.29</t>
  </si>
  <si>
    <t>121</t>
  </si>
  <si>
    <t>201</t>
  </si>
  <si>
    <t>1.55</t>
  </si>
  <si>
    <t>44.4</t>
  </si>
  <si>
    <t>43.8</t>
  </si>
  <si>
    <t>1.43</t>
  </si>
  <si>
    <t>39.7</t>
  </si>
  <si>
    <t>6.01</t>
  </si>
  <si>
    <t>310</t>
  </si>
  <si>
    <t>40.4</t>
  </si>
  <si>
    <t>3.82</t>
  </si>
  <si>
    <t>6.50</t>
  </si>
  <si>
    <t>203.00</t>
  </si>
  <si>
    <t>4.53</t>
  </si>
  <si>
    <t>12.00</t>
  </si>
  <si>
    <t>8.90</t>
  </si>
  <si>
    <t>43,3</t>
    <phoneticPr fontId="2" type="noConversion"/>
  </si>
  <si>
    <t>0.75</t>
  </si>
  <si>
    <t>43.20</t>
  </si>
  <si>
    <t>5.48</t>
  </si>
  <si>
    <t>179</t>
  </si>
  <si>
    <t>6.12</t>
  </si>
  <si>
    <t>164</t>
  </si>
  <si>
    <t>4.68</t>
  </si>
  <si>
    <t>343</t>
  </si>
  <si>
    <t>1.08</t>
  </si>
  <si>
    <t>31.3</t>
  </si>
  <si>
    <t>28.1</t>
  </si>
  <si>
    <t>71</t>
  </si>
  <si>
    <t>327</t>
  </si>
  <si>
    <t>49.2</t>
  </si>
  <si>
    <t>3.10</t>
  </si>
  <si>
    <t>7.23</t>
  </si>
  <si>
    <t>7</t>
  </si>
  <si>
    <t>8.53</t>
  </si>
  <si>
    <t>77</t>
  </si>
  <si>
    <t>359</t>
  </si>
  <si>
    <t>26.0</t>
  </si>
  <si>
    <t>5.85</t>
  </si>
  <si>
    <t>0.98</t>
  </si>
  <si>
    <t>26.4</t>
  </si>
  <si>
    <t>6.54</t>
  </si>
  <si>
    <t>291</t>
  </si>
  <si>
    <t>2.35</t>
  </si>
  <si>
    <t>79</t>
  </si>
  <si>
    <t>24.0</t>
  </si>
  <si>
    <t>4.4</t>
  </si>
  <si>
    <t>212</t>
  </si>
  <si>
    <t>35.1</t>
  </si>
  <si>
    <t>2.03</t>
  </si>
  <si>
    <t>1.67</t>
  </si>
  <si>
    <t>18</t>
  </si>
  <si>
    <t>3.01</t>
  </si>
  <si>
    <t>112</t>
  </si>
  <si>
    <t>7.01</t>
  </si>
  <si>
    <t>120</t>
  </si>
  <si>
    <t>37.4</t>
  </si>
  <si>
    <t>4.52</t>
  </si>
  <si>
    <t>1.25</t>
  </si>
  <si>
    <t>100</t>
  </si>
  <si>
    <t>4.56</t>
  </si>
  <si>
    <t>0.79</t>
  </si>
  <si>
    <t>3.64</t>
  </si>
  <si>
    <t>178</t>
  </si>
  <si>
    <t>2.38</t>
  </si>
  <si>
    <t>1.03</t>
  </si>
  <si>
    <t>39.80</t>
  </si>
  <si>
    <t>19.00</t>
  </si>
  <si>
    <t>5.51</t>
  </si>
  <si>
    <t>360</t>
  </si>
  <si>
    <t>3.97</t>
  </si>
  <si>
    <t>0.89</t>
  </si>
  <si>
    <t>0.17</t>
  </si>
  <si>
    <t>6.23</t>
  </si>
  <si>
    <t>368</t>
  </si>
  <si>
    <t>34.4</t>
  </si>
  <si>
    <t>4.65</t>
  </si>
  <si>
    <t>272</t>
  </si>
  <si>
    <t>2.69</t>
  </si>
  <si>
    <t>17.00</t>
  </si>
  <si>
    <t>9.17</t>
  </si>
  <si>
    <t>182</t>
  </si>
  <si>
    <t>4.90</t>
  </si>
  <si>
    <t>3.33</t>
  </si>
  <si>
    <t>5.88</t>
  </si>
  <si>
    <t>204</t>
  </si>
  <si>
    <t>3.29</t>
  </si>
  <si>
    <t>16</t>
  </si>
  <si>
    <t>6.77</t>
  </si>
  <si>
    <t>307</t>
  </si>
  <si>
    <t>41.0</t>
  </si>
  <si>
    <t>5.42</t>
  </si>
  <si>
    <t>108</t>
  </si>
  <si>
    <t>246</t>
  </si>
  <si>
    <t>445</t>
  </si>
  <si>
    <t>5.47</t>
  </si>
  <si>
    <t>0.80</t>
  </si>
  <si>
    <t>31.2</t>
  </si>
  <si>
    <t>61</t>
  </si>
  <si>
    <t>10.30</t>
  </si>
  <si>
    <t>6.32</t>
  </si>
  <si>
    <t>7.60</t>
  </si>
  <si>
    <t>19.14</t>
  </si>
  <si>
    <t>4.84</t>
  </si>
  <si>
    <t>191</t>
  </si>
  <si>
    <t>6.73</t>
  </si>
  <si>
    <t>276</t>
  </si>
  <si>
    <t>48.9</t>
  </si>
  <si>
    <t>10</t>
  </si>
  <si>
    <t>8.8</t>
  </si>
  <si>
    <t>273</t>
  </si>
  <si>
    <t>5.94</t>
  </si>
  <si>
    <t>1.83</t>
  </si>
  <si>
    <t>7.85</t>
  </si>
  <si>
    <t>329</t>
  </si>
  <si>
    <t>6.46</t>
  </si>
  <si>
    <t>37.60</t>
  </si>
  <si>
    <t>7.72</t>
  </si>
  <si>
    <t>1.70</t>
  </si>
  <si>
    <t>40</t>
  </si>
  <si>
    <t>80</t>
  </si>
  <si>
    <t>413</t>
  </si>
  <si>
    <t>39.2</t>
  </si>
  <si>
    <t>244</t>
  </si>
  <si>
    <t>3.46</t>
  </si>
  <si>
    <t>1.47</t>
  </si>
  <si>
    <t>198</t>
  </si>
  <si>
    <t>43.00</t>
  </si>
  <si>
    <t>308</t>
  </si>
  <si>
    <t>49.00</t>
  </si>
  <si>
    <t>65</t>
  </si>
  <si>
    <t>630</t>
  </si>
  <si>
    <t>22.1</t>
  </si>
  <si>
    <t>166</t>
  </si>
  <si>
    <t>49.7</t>
  </si>
  <si>
    <t>4.29</t>
  </si>
  <si>
    <t>0.91</t>
  </si>
  <si>
    <t>35.4</t>
  </si>
  <si>
    <t>3.9</t>
  </si>
  <si>
    <t>8.95</t>
  </si>
  <si>
    <t>232</t>
  </si>
  <si>
    <t>78.5</t>
  </si>
  <si>
    <t>6.40</t>
  </si>
  <si>
    <t>292</t>
  </si>
  <si>
    <t>1.02</t>
  </si>
  <si>
    <t>243</t>
  </si>
  <si>
    <t>38.2</t>
  </si>
  <si>
    <t>6.05</t>
  </si>
  <si>
    <t>266</t>
  </si>
  <si>
    <t>35.3</t>
  </si>
  <si>
    <t>2.04</t>
  </si>
  <si>
    <t>5.99</t>
  </si>
  <si>
    <t>4.23</t>
  </si>
  <si>
    <t>25.00</t>
  </si>
  <si>
    <t>3.30</t>
  </si>
  <si>
    <t>63</t>
  </si>
  <si>
    <t>1.86</t>
  </si>
  <si>
    <t>1.63</t>
  </si>
  <si>
    <t>8.85</t>
  </si>
  <si>
    <t>347</t>
  </si>
  <si>
    <t>25.8</t>
  </si>
  <si>
    <t>260</t>
  </si>
  <si>
    <t>1.48</t>
  </si>
  <si>
    <t>5.96</t>
  </si>
  <si>
    <t>257</t>
  </si>
  <si>
    <t>2.90</t>
  </si>
  <si>
    <t>6.2</t>
  </si>
  <si>
    <t>88.06</t>
  </si>
  <si>
    <t>9.2</t>
  </si>
  <si>
    <t>463</t>
  </si>
  <si>
    <t>34.6</t>
  </si>
  <si>
    <t>4.03</t>
  </si>
  <si>
    <t>126</t>
  </si>
  <si>
    <t>3.94</t>
  </si>
  <si>
    <t>309</t>
  </si>
  <si>
    <t>8.2</t>
  </si>
  <si>
    <t>4.5</t>
  </si>
  <si>
    <t>235</t>
  </si>
  <si>
    <t>5.2</t>
  </si>
  <si>
    <t>7.43</t>
  </si>
  <si>
    <t>242</t>
  </si>
  <si>
    <t>1.51</t>
  </si>
  <si>
    <t>0.63</t>
  </si>
  <si>
    <t>39.8</t>
  </si>
  <si>
    <t>104</t>
  </si>
  <si>
    <t>301</t>
  </si>
  <si>
    <t>33.1</t>
  </si>
  <si>
    <t>99.3</t>
  </si>
  <si>
    <t>11.1</t>
  </si>
  <si>
    <t>5.30</t>
  </si>
  <si>
    <t>31</t>
  </si>
  <si>
    <t>219</t>
  </si>
  <si>
    <t>37.2</t>
  </si>
  <si>
    <t>25.5</t>
  </si>
  <si>
    <t>87</t>
  </si>
  <si>
    <t>1.14</t>
  </si>
  <si>
    <t>31.6</t>
  </si>
  <si>
    <t>10.0</t>
  </si>
  <si>
    <t>6.87</t>
  </si>
  <si>
    <t>305</t>
  </si>
  <si>
    <t>0.95</t>
  </si>
  <si>
    <t>4.73</t>
  </si>
  <si>
    <t>252</t>
  </si>
  <si>
    <t>3.37</t>
  </si>
  <si>
    <t>0.83</t>
  </si>
  <si>
    <t>50.00</t>
  </si>
  <si>
    <t>192</t>
  </si>
  <si>
    <t>7.14</t>
  </si>
  <si>
    <t>35.8</t>
  </si>
  <si>
    <t>46.1</t>
  </si>
  <si>
    <t>5.64</t>
  </si>
  <si>
    <t>175</t>
  </si>
  <si>
    <t>34.9</t>
  </si>
  <si>
    <t>36.0</t>
  </si>
  <si>
    <t>17.74</t>
  </si>
  <si>
    <t>55</t>
  </si>
  <si>
    <t>9.69</t>
  </si>
  <si>
    <t>7.99</t>
  </si>
  <si>
    <t>17.31</t>
  </si>
  <si>
    <t>5.09</t>
  </si>
  <si>
    <t>1.26</t>
  </si>
  <si>
    <t>3.85</t>
  </si>
  <si>
    <t>106</t>
  </si>
  <si>
    <t>17.0</t>
  </si>
  <si>
    <t>6.44</t>
  </si>
  <si>
    <t>4.46</t>
  </si>
  <si>
    <t>27.00</t>
  </si>
  <si>
    <t>20.87</t>
  </si>
  <si>
    <t>9.30</t>
  </si>
  <si>
    <t>1.30</t>
  </si>
  <si>
    <t>44.00</t>
  </si>
  <si>
    <t>4.6</t>
  </si>
  <si>
    <t>83</t>
  </si>
  <si>
    <t>27.9</t>
  </si>
  <si>
    <t>10.98</t>
  </si>
  <si>
    <t>88</t>
  </si>
  <si>
    <t>7.77</t>
  </si>
  <si>
    <t>6.27</t>
  </si>
  <si>
    <t>304</t>
  </si>
  <si>
    <t>4.02</t>
  </si>
  <si>
    <t>9.86</t>
  </si>
  <si>
    <t>444</t>
  </si>
  <si>
    <t>27.4</t>
  </si>
  <si>
    <t>7.84</t>
  </si>
  <si>
    <t>133</t>
  </si>
  <si>
    <t>215</t>
  </si>
  <si>
    <t>4.55</t>
  </si>
  <si>
    <t>186</t>
  </si>
  <si>
    <t>2.46</t>
  </si>
  <si>
    <t>5.95</t>
  </si>
  <si>
    <t>3.79</t>
  </si>
  <si>
    <t>42.90</t>
  </si>
  <si>
    <t>是否缓解（否=0 是=1）首次复查</t>
    <phoneticPr fontId="2" type="noConversion"/>
  </si>
  <si>
    <t>penetrate</t>
  </si>
  <si>
    <t>HBI</t>
    <phoneticPr fontId="2" type="noConversion"/>
  </si>
  <si>
    <t xml:space="preserve"> surgery(no=0;yes=1)</t>
    <phoneticPr fontId="5" type="noConversion"/>
  </si>
  <si>
    <t>imm AZA</t>
    <phoneticPr fontId="5" type="noConversion"/>
  </si>
  <si>
    <t xml:space="preserve">lesion site(ileum1;colon2;ileum 3) </t>
    <phoneticPr fontId="5" type="noConversion"/>
  </si>
  <si>
    <r>
      <t>IBD family n=0 y=1</t>
    </r>
    <r>
      <rPr>
        <sz val="10"/>
        <rFont val="等线"/>
        <family val="3"/>
        <charset val="134"/>
      </rPr>
      <t>）</t>
    </r>
    <phoneticPr fontId="5" type="noConversion"/>
  </si>
  <si>
    <r>
      <t>upper tract</t>
    </r>
    <r>
      <rPr>
        <sz val="10"/>
        <rFont val="等线"/>
        <family val="3"/>
        <charset val="134"/>
      </rPr>
      <t>(</t>
    </r>
    <r>
      <rPr>
        <sz val="10"/>
        <rFont val="Arial"/>
        <family val="2"/>
      </rPr>
      <t>n=0 y=1</t>
    </r>
    <r>
      <rPr>
        <sz val="10"/>
        <rFont val="等线"/>
        <family val="3"/>
        <charset val="134"/>
      </rPr>
      <t>)</t>
    </r>
    <phoneticPr fontId="5" type="noConversion"/>
  </si>
  <si>
    <r>
      <t>perianal</t>
    </r>
    <r>
      <rPr>
        <sz val="10"/>
        <color indexed="8"/>
        <rFont val="等线"/>
        <family val="3"/>
        <charset val="134"/>
      </rPr>
      <t>（</t>
    </r>
    <r>
      <rPr>
        <sz val="10"/>
        <color indexed="8"/>
        <rFont val="Arial"/>
        <family val="2"/>
      </rPr>
      <t>n=0 y=1</t>
    </r>
    <r>
      <rPr>
        <sz val="10"/>
        <color indexed="8"/>
        <rFont val="等线"/>
        <family val="3"/>
        <charset val="134"/>
      </rPr>
      <t>））</t>
    </r>
    <phoneticPr fontId="5" type="noConversion"/>
  </si>
  <si>
    <r>
      <t>stenosis(n=0;Y=1</t>
    </r>
    <r>
      <rPr>
        <sz val="10"/>
        <color rgb="FF000000"/>
        <rFont val="微软雅黑"/>
        <family val="2"/>
        <charset val="134"/>
      </rPr>
      <t>）</t>
    </r>
    <phoneticPr fontId="2" type="noConversion"/>
  </si>
  <si>
    <r>
      <t>hormone</t>
    </r>
    <r>
      <rPr>
        <sz val="10"/>
        <rFont val="等线"/>
        <family val="3"/>
        <charset val="134"/>
      </rPr>
      <t>（</t>
    </r>
    <r>
      <rPr>
        <sz val="10"/>
        <rFont val="Arial"/>
        <family val="2"/>
      </rPr>
      <t>no=0 yes=1</t>
    </r>
    <r>
      <rPr>
        <sz val="10"/>
        <rFont val="等线"/>
        <family val="3"/>
        <charset val="134"/>
      </rPr>
      <t>）</t>
    </r>
    <phoneticPr fontId="5" type="noConversion"/>
  </si>
  <si>
    <t>Disease course(M)</t>
    <phoneticPr fontId="2" type="noConversion"/>
  </si>
  <si>
    <r>
      <t>Smoking</t>
    </r>
    <r>
      <rPr>
        <sz val="10"/>
        <rFont val="等线"/>
        <family val="3"/>
        <charset val="134"/>
      </rPr>
      <t>（</t>
    </r>
    <r>
      <rPr>
        <sz val="10"/>
        <rFont val="Arial"/>
        <family val="2"/>
      </rPr>
      <t>n=0 y=1</t>
    </r>
    <r>
      <rPr>
        <sz val="10"/>
        <rFont val="等线"/>
        <family val="3"/>
        <charset val="134"/>
      </rPr>
      <t>）</t>
    </r>
    <phoneticPr fontId="5" type="noConversion"/>
  </si>
  <si>
    <t xml:space="preserve">WBC1 </t>
    <phoneticPr fontId="2" type="noConversion"/>
  </si>
  <si>
    <t>Hb1</t>
    <phoneticPr fontId="2" type="noConversion"/>
  </si>
  <si>
    <t>Plt1</t>
    <phoneticPr fontId="2" type="noConversion"/>
  </si>
  <si>
    <t>HCT1</t>
    <phoneticPr fontId="2" type="noConversion"/>
  </si>
  <si>
    <t>Alb1</t>
    <phoneticPr fontId="2" type="noConversion"/>
  </si>
  <si>
    <t>CRP1</t>
    <phoneticPr fontId="2" type="noConversion"/>
  </si>
  <si>
    <t>ESR 1</t>
    <phoneticPr fontId="2" type="noConversion"/>
  </si>
  <si>
    <t>5.72</t>
  </si>
  <si>
    <t>527</t>
  </si>
  <si>
    <t>7.73</t>
  </si>
  <si>
    <t>1.35</t>
  </si>
  <si>
    <t>28.2</t>
  </si>
  <si>
    <t>8.66</t>
  </si>
  <si>
    <t>396</t>
  </si>
  <si>
    <t>6.07</t>
  </si>
  <si>
    <t>498</t>
  </si>
  <si>
    <t>37.8</t>
  </si>
  <si>
    <t>5.52</t>
  </si>
  <si>
    <t>3.47</t>
  </si>
  <si>
    <t>5.38</t>
  </si>
  <si>
    <t>280</t>
  </si>
  <si>
    <t>31.7</t>
  </si>
  <si>
    <t>8.26</t>
  </si>
  <si>
    <t>1.24</t>
  </si>
  <si>
    <t>23.6</t>
  </si>
  <si>
    <t>32</t>
  </si>
  <si>
    <t>3.62</t>
  </si>
  <si>
    <t>10.69</t>
  </si>
  <si>
    <t>253</t>
  </si>
  <si>
    <t>8.64</t>
  </si>
  <si>
    <t>10.12</t>
  </si>
  <si>
    <t>3.17</t>
  </si>
  <si>
    <t>324</t>
  </si>
  <si>
    <t>4.83</t>
  </si>
  <si>
    <t>30.0</t>
  </si>
  <si>
    <t>29.8</t>
  </si>
  <si>
    <t>2.73</t>
  </si>
  <si>
    <t>49</t>
  </si>
  <si>
    <t>7.32</t>
  </si>
  <si>
    <t>342</t>
  </si>
  <si>
    <t>31.9</t>
  </si>
  <si>
    <t>3.81</t>
  </si>
  <si>
    <t>2.96</t>
  </si>
  <si>
    <t>28.6</t>
  </si>
  <si>
    <t>496</t>
  </si>
  <si>
    <t>32.0</t>
  </si>
  <si>
    <t>4.25</t>
  </si>
  <si>
    <t>1.85</t>
  </si>
  <si>
    <t>60</t>
  </si>
  <si>
    <t>7.09</t>
  </si>
  <si>
    <t>4.69</t>
  </si>
  <si>
    <t>6.61</t>
  </si>
  <si>
    <t>298</t>
  </si>
  <si>
    <t>3.71</t>
  </si>
  <si>
    <t>2.05</t>
  </si>
  <si>
    <t>7.08</t>
  </si>
  <si>
    <t>320</t>
  </si>
  <si>
    <t>5.23</t>
  </si>
  <si>
    <t>6.3</t>
  </si>
  <si>
    <t>9.23</t>
  </si>
  <si>
    <t>97</t>
  </si>
  <si>
    <t>454</t>
  </si>
  <si>
    <t>31.4</t>
  </si>
  <si>
    <t>108.0</t>
  </si>
  <si>
    <t>23.1</t>
  </si>
  <si>
    <t>14.14</t>
  </si>
  <si>
    <t>12.02</t>
  </si>
  <si>
    <t>5.36</t>
  </si>
  <si>
    <t>6.57</t>
  </si>
  <si>
    <t>33.7</t>
  </si>
  <si>
    <t>340</t>
  </si>
  <si>
    <t>11.30</t>
  </si>
  <si>
    <t>328</t>
  </si>
  <si>
    <t>34.3</t>
  </si>
  <si>
    <t>8.35</t>
  </si>
  <si>
    <t>32.5</t>
  </si>
  <si>
    <t>7.12</t>
  </si>
  <si>
    <t>357</t>
  </si>
  <si>
    <t>4.59</t>
  </si>
  <si>
    <t>7.54</t>
  </si>
  <si>
    <t>529</t>
  </si>
  <si>
    <t>91</t>
  </si>
  <si>
    <t>450.00</t>
  </si>
  <si>
    <t>7.11</t>
  </si>
  <si>
    <t>314</t>
  </si>
  <si>
    <t>12.9</t>
  </si>
  <si>
    <t>8.24</t>
  </si>
  <si>
    <t>6.30</t>
  </si>
  <si>
    <t>8.06</t>
  </si>
  <si>
    <t>318</t>
  </si>
  <si>
    <t>1.46</t>
  </si>
  <si>
    <t>4.48</t>
  </si>
  <si>
    <t>185</t>
  </si>
  <si>
    <t>47.2</t>
  </si>
  <si>
    <t>10.59</t>
  </si>
  <si>
    <t>472</t>
  </si>
  <si>
    <t>23.4</t>
  </si>
  <si>
    <t>6.60</t>
  </si>
  <si>
    <t>39.4</t>
  </si>
  <si>
    <t>6.6</t>
  </si>
  <si>
    <t>5.71</t>
  </si>
  <si>
    <t>57</t>
  </si>
  <si>
    <t>20.4</t>
  </si>
  <si>
    <t>3.32</t>
  </si>
  <si>
    <t>1.45</t>
  </si>
  <si>
    <t>1.27</t>
  </si>
  <si>
    <t>3.3</t>
  </si>
  <si>
    <t>8.38</t>
  </si>
  <si>
    <t>491</t>
  </si>
  <si>
    <t>5.49</t>
  </si>
  <si>
    <t>32.4</t>
  </si>
  <si>
    <t>27.7</t>
  </si>
  <si>
    <t>12.56</t>
  </si>
  <si>
    <t>323</t>
  </si>
  <si>
    <t>8.08</t>
  </si>
  <si>
    <t>341</t>
  </si>
  <si>
    <t>2.54</t>
  </si>
  <si>
    <t>22.7</t>
  </si>
  <si>
    <t>23.0</t>
  </si>
  <si>
    <t>3.58</t>
  </si>
  <si>
    <t>30.6</t>
  </si>
  <si>
    <t>14.13</t>
  </si>
  <si>
    <t>7.33</t>
  </si>
  <si>
    <t>358</t>
  </si>
  <si>
    <t>3.80</t>
  </si>
  <si>
    <t>7.42</t>
  </si>
  <si>
    <t>9.8</t>
  </si>
  <si>
    <t>7.58</t>
  </si>
  <si>
    <t>10.5</t>
  </si>
  <si>
    <t>378</t>
  </si>
  <si>
    <t>7.96</t>
  </si>
  <si>
    <t>33.3</t>
  </si>
  <si>
    <t>6.04</t>
  </si>
  <si>
    <t>385</t>
  </si>
  <si>
    <t>0.87</t>
  </si>
  <si>
    <t>8.25</t>
  </si>
  <si>
    <t>51.1</t>
  </si>
  <si>
    <t>3.27</t>
  </si>
  <si>
    <t>52.4</t>
  </si>
  <si>
    <t>5.74</t>
  </si>
  <si>
    <t>7.26</t>
  </si>
  <si>
    <t>241</t>
  </si>
  <si>
    <t>2.70</t>
  </si>
  <si>
    <t>4.13</t>
  </si>
  <si>
    <t>12.48</t>
  </si>
  <si>
    <t>457</t>
  </si>
  <si>
    <t>9.25</t>
  </si>
  <si>
    <t>9.28</t>
  </si>
  <si>
    <t>344</t>
  </si>
  <si>
    <t>40.5</t>
  </si>
  <si>
    <t>5.98</t>
  </si>
  <si>
    <t>90</t>
  </si>
  <si>
    <t>11.70</t>
  </si>
  <si>
    <t>384</t>
  </si>
  <si>
    <t>8.13</t>
  </si>
  <si>
    <t>6.03</t>
  </si>
  <si>
    <t>84.00</t>
  </si>
  <si>
    <t>335</t>
  </si>
  <si>
    <t>197</t>
  </si>
  <si>
    <t>6.31</t>
  </si>
  <si>
    <t>78</t>
  </si>
  <si>
    <t>4.08</t>
  </si>
  <si>
    <t>8.65</t>
  </si>
  <si>
    <t>5.67</t>
  </si>
  <si>
    <t>0.76</t>
  </si>
  <si>
    <t>174</t>
  </si>
  <si>
    <t>4.85</t>
  </si>
  <si>
    <t>11.9</t>
  </si>
  <si>
    <t>422</t>
  </si>
  <si>
    <t>45</t>
  </si>
  <si>
    <t>9.38</t>
  </si>
  <si>
    <t>128.00</t>
  </si>
  <si>
    <t>6.02</t>
  </si>
  <si>
    <t>59</t>
  </si>
  <si>
    <t>322</t>
  </si>
  <si>
    <t>6.43</t>
  </si>
  <si>
    <t>3.08</t>
  </si>
  <si>
    <t>2.56</t>
  </si>
  <si>
    <t>9.89</t>
  </si>
  <si>
    <t>177</t>
  </si>
  <si>
    <t>52.5</t>
  </si>
  <si>
    <t>450</t>
  </si>
  <si>
    <t>38.5</t>
  </si>
  <si>
    <t>4.82</t>
  </si>
  <si>
    <t>2.79</t>
  </si>
  <si>
    <t>10.51</t>
  </si>
  <si>
    <t>34.00</t>
  </si>
  <si>
    <t>22.30</t>
  </si>
  <si>
    <t>11.67</t>
  </si>
  <si>
    <t>371</t>
  </si>
  <si>
    <t>2.22</t>
  </si>
  <si>
    <t>58.00</t>
  </si>
  <si>
    <t>13.6</t>
  </si>
  <si>
    <t>10.86</t>
  </si>
  <si>
    <t>50</t>
  </si>
  <si>
    <t>2.94</t>
  </si>
  <si>
    <t>37.56</t>
  </si>
  <si>
    <t>5.24</t>
  </si>
  <si>
    <t>5.63</t>
  </si>
  <si>
    <t>6.78</t>
  </si>
  <si>
    <t>4.42</t>
  </si>
  <si>
    <t>399</t>
  </si>
  <si>
    <t>17.70</t>
  </si>
  <si>
    <t>306</t>
  </si>
  <si>
    <t>4.98</t>
  </si>
  <si>
    <t>1.68</t>
  </si>
  <si>
    <t>11.52</t>
  </si>
  <si>
    <t>271</t>
  </si>
  <si>
    <t>8.55</t>
  </si>
  <si>
    <t>2.45</t>
  </si>
  <si>
    <t>4.24</t>
  </si>
  <si>
    <t>5.19</t>
  </si>
  <si>
    <t>12.3</t>
  </si>
  <si>
    <t>30</t>
  </si>
  <si>
    <t>7.24</t>
  </si>
  <si>
    <t>35.0</t>
  </si>
  <si>
    <t>23.00</t>
  </si>
  <si>
    <t>4.87</t>
  </si>
  <si>
    <t>3.57</t>
  </si>
  <si>
    <t>21.00</t>
  </si>
  <si>
    <t>14.90</t>
  </si>
  <si>
    <t>41.00</t>
  </si>
  <si>
    <t>5.3</t>
  </si>
  <si>
    <t>31.10</t>
  </si>
  <si>
    <t>4.96</t>
  </si>
  <si>
    <t>1.54</t>
  </si>
  <si>
    <t>66.00</t>
  </si>
  <si>
    <t>36.90</t>
  </si>
  <si>
    <t>5.0</t>
  </si>
  <si>
    <t>43.7</t>
  </si>
  <si>
    <t>7.50</t>
  </si>
  <si>
    <t>5.10</t>
  </si>
  <si>
    <t>3.59</t>
  </si>
  <si>
    <t>5.21</t>
  </si>
  <si>
    <t>5.26</t>
  </si>
  <si>
    <t>2.89</t>
  </si>
  <si>
    <t>1.81</t>
  </si>
  <si>
    <t>2.84</t>
  </si>
  <si>
    <t>8.12</t>
  </si>
  <si>
    <t>338</t>
  </si>
  <si>
    <t>4.76</t>
  </si>
  <si>
    <t>10.29</t>
  </si>
  <si>
    <t>355</t>
  </si>
  <si>
    <t>7.67</t>
  </si>
  <si>
    <t>0.94</t>
  </si>
  <si>
    <t>469</t>
  </si>
  <si>
    <t>15.5</t>
  </si>
  <si>
    <t>3.39</t>
  </si>
  <si>
    <t>42.80</t>
  </si>
  <si>
    <t>16.19</t>
  </si>
  <si>
    <t>13.17</t>
  </si>
  <si>
    <t>30.79</t>
  </si>
  <si>
    <t>6.82</t>
  </si>
  <si>
    <t>36.3</t>
  </si>
  <si>
    <t>50.1</t>
  </si>
  <si>
    <t>37</t>
  </si>
  <si>
    <t>8.0</t>
  </si>
  <si>
    <t>31</t>
    <phoneticPr fontId="2" type="noConversion"/>
  </si>
  <si>
    <t>5.50</t>
  </si>
  <si>
    <t>10.5</t>
    <phoneticPr fontId="2" type="noConversion"/>
  </si>
  <si>
    <t>2.93</t>
  </si>
  <si>
    <t>101</t>
    <phoneticPr fontId="2" type="noConversion"/>
  </si>
  <si>
    <t>31.3</t>
    <phoneticPr fontId="2" type="noConversion"/>
  </si>
  <si>
    <t>65.00</t>
  </si>
  <si>
    <t>13</t>
  </si>
  <si>
    <t>6.13</t>
  </si>
  <si>
    <t>183</t>
  </si>
  <si>
    <t>9.78</t>
  </si>
  <si>
    <t>116</t>
  </si>
  <si>
    <t>443</t>
  </si>
  <si>
    <t>70.00</t>
  </si>
  <si>
    <t>41</t>
    <phoneticPr fontId="2" type="noConversion"/>
  </si>
  <si>
    <t>8.5</t>
  </si>
  <si>
    <t>36.2</t>
    <phoneticPr fontId="2" type="noConversion"/>
  </si>
  <si>
    <t>7.19</t>
  </si>
  <si>
    <t>111</t>
    <phoneticPr fontId="2" type="noConversion"/>
  </si>
  <si>
    <t>34.4</t>
    <phoneticPr fontId="2" type="noConversion"/>
  </si>
  <si>
    <t>36.80</t>
  </si>
  <si>
    <t>4.1</t>
    <phoneticPr fontId="2" type="noConversion"/>
  </si>
  <si>
    <t>117</t>
    <phoneticPr fontId="2" type="noConversion"/>
  </si>
  <si>
    <t>192</t>
    <phoneticPr fontId="2" type="noConversion"/>
  </si>
  <si>
    <t>34.5</t>
    <phoneticPr fontId="2" type="noConversion"/>
  </si>
  <si>
    <t>2.55</t>
    <phoneticPr fontId="2" type="noConversion"/>
  </si>
  <si>
    <t>1.16</t>
    <phoneticPr fontId="2" type="noConversion"/>
  </si>
  <si>
    <t>0.18</t>
    <phoneticPr fontId="2" type="noConversion"/>
  </si>
  <si>
    <t>0.19</t>
    <phoneticPr fontId="2" type="noConversion"/>
  </si>
  <si>
    <t>7.67</t>
    <phoneticPr fontId="2" type="noConversion"/>
  </si>
  <si>
    <t>21</t>
    <phoneticPr fontId="2" type="noConversion"/>
  </si>
  <si>
    <t>5.08</t>
  </si>
  <si>
    <t>8</t>
    <phoneticPr fontId="2" type="noConversion"/>
  </si>
  <si>
    <t>11.10</t>
  </si>
  <si>
    <t>19.8</t>
    <phoneticPr fontId="2" type="noConversion"/>
  </si>
  <si>
    <t>9.26</t>
  </si>
  <si>
    <t>24.6</t>
  </si>
  <si>
    <t>73.78</t>
  </si>
  <si>
    <t>11.38</t>
  </si>
  <si>
    <t>311</t>
  </si>
  <si>
    <t>50.5</t>
    <phoneticPr fontId="2" type="noConversion"/>
  </si>
  <si>
    <t>54.4</t>
    <phoneticPr fontId="2" type="noConversion"/>
  </si>
  <si>
    <t>36.00</t>
  </si>
  <si>
    <t>10.39</t>
  </si>
  <si>
    <t>7.81</t>
  </si>
  <si>
    <t>99</t>
    <phoneticPr fontId="2" type="noConversion"/>
  </si>
  <si>
    <t>32.0</t>
    <phoneticPr fontId="2" type="noConversion"/>
  </si>
  <si>
    <t>7.53</t>
  </si>
  <si>
    <t>5.76</t>
  </si>
  <si>
    <t>56.9</t>
    <phoneticPr fontId="2" type="noConversion"/>
  </si>
  <si>
    <t>12.54</t>
  </si>
  <si>
    <t>411</t>
  </si>
  <si>
    <t>38.6</t>
    <phoneticPr fontId="2" type="noConversion"/>
  </si>
  <si>
    <t>10.58</t>
  </si>
  <si>
    <t>13</t>
    <phoneticPr fontId="2" type="noConversion"/>
  </si>
  <si>
    <t>8.77</t>
  </si>
  <si>
    <t>302</t>
  </si>
  <si>
    <t>3.4</t>
    <phoneticPr fontId="2" type="noConversion"/>
  </si>
  <si>
    <t>145</t>
    <phoneticPr fontId="2" type="noConversion"/>
  </si>
  <si>
    <t>16.6</t>
    <phoneticPr fontId="2" type="noConversion"/>
  </si>
  <si>
    <t>9.08</t>
  </si>
  <si>
    <t>144</t>
    <phoneticPr fontId="2" type="noConversion"/>
  </si>
  <si>
    <t>17.2</t>
    <phoneticPr fontId="2" type="noConversion"/>
  </si>
  <si>
    <t>31.00</t>
  </si>
  <si>
    <t>9.75</t>
  </si>
  <si>
    <t>75</t>
    <phoneticPr fontId="2" type="noConversion"/>
  </si>
  <si>
    <t>26.1</t>
  </si>
  <si>
    <t>86.5</t>
    <phoneticPr fontId="2" type="noConversion"/>
  </si>
  <si>
    <t>4.30</t>
  </si>
  <si>
    <t>35</t>
    <phoneticPr fontId="2" type="noConversion"/>
  </si>
  <si>
    <t>44.9</t>
    <phoneticPr fontId="2" type="noConversion"/>
  </si>
  <si>
    <t>176</t>
  </si>
  <si>
    <t>39.9</t>
    <phoneticPr fontId="2" type="noConversion"/>
  </si>
  <si>
    <t>2.75</t>
  </si>
  <si>
    <t>10.08</t>
  </si>
  <si>
    <t>118</t>
    <phoneticPr fontId="2" type="noConversion"/>
  </si>
  <si>
    <t>36.6</t>
    <phoneticPr fontId="2" type="noConversion"/>
  </si>
  <si>
    <t>8.47</t>
  </si>
  <si>
    <t>41.3</t>
    <phoneticPr fontId="2" type="noConversion"/>
  </si>
  <si>
    <t>3.19</t>
    <phoneticPr fontId="2" type="noConversion"/>
  </si>
  <si>
    <t>8.54</t>
  </si>
  <si>
    <t>29</t>
    <phoneticPr fontId="2" type="noConversion"/>
  </si>
  <si>
    <t>37.4</t>
    <phoneticPr fontId="2" type="noConversion"/>
  </si>
  <si>
    <t>33.4</t>
  </si>
  <si>
    <t>6</t>
    <phoneticPr fontId="2" type="noConversion"/>
  </si>
  <si>
    <t>38.00</t>
  </si>
  <si>
    <t>37.1</t>
    <phoneticPr fontId="2" type="noConversion"/>
  </si>
  <si>
    <t>73.50</t>
  </si>
  <si>
    <t>38.4</t>
    <phoneticPr fontId="2" type="noConversion"/>
  </si>
  <si>
    <t>8.60</t>
  </si>
  <si>
    <t>299</t>
  </si>
  <si>
    <t>31.8</t>
  </si>
  <si>
    <t>13.7</t>
    <phoneticPr fontId="2" type="noConversion"/>
  </si>
  <si>
    <t>35</t>
  </si>
  <si>
    <t>42.4</t>
  </si>
  <si>
    <t>3.54</t>
  </si>
  <si>
    <t>64.1</t>
    <phoneticPr fontId="2" type="noConversion"/>
  </si>
  <si>
    <t>29.00</t>
  </si>
  <si>
    <t>351</t>
  </si>
  <si>
    <t>37.00</t>
  </si>
  <si>
    <t>8.6</t>
  </si>
  <si>
    <t>513</t>
  </si>
  <si>
    <t>6.72</t>
  </si>
  <si>
    <t>29.3</t>
  </si>
  <si>
    <t>3.12</t>
    <phoneticPr fontId="2" type="noConversion"/>
  </si>
  <si>
    <t>46.00</t>
  </si>
  <si>
    <t>9.32</t>
  </si>
  <si>
    <t>381</t>
  </si>
  <si>
    <t>6.11</t>
  </si>
  <si>
    <t>24.8</t>
  </si>
  <si>
    <t>102</t>
    <phoneticPr fontId="2" type="noConversion"/>
  </si>
  <si>
    <t>8.33</t>
  </si>
  <si>
    <t>26.5</t>
  </si>
  <si>
    <t>86</t>
  </si>
  <si>
    <t>32.3</t>
    <phoneticPr fontId="2" type="noConversion"/>
  </si>
  <si>
    <t>62.00</t>
  </si>
  <si>
    <t>397</t>
  </si>
  <si>
    <t>57</t>
    <phoneticPr fontId="2" type="noConversion"/>
  </si>
  <si>
    <t>58.3</t>
    <phoneticPr fontId="2" type="noConversion"/>
  </si>
  <si>
    <t>13.46</t>
  </si>
  <si>
    <t>395</t>
  </si>
  <si>
    <t>11.02</t>
  </si>
  <si>
    <t>27.3</t>
    <phoneticPr fontId="2" type="noConversion"/>
  </si>
  <si>
    <t>125</t>
    <phoneticPr fontId="2" type="noConversion"/>
  </si>
  <si>
    <t>53</t>
  </si>
  <si>
    <t>449</t>
  </si>
  <si>
    <t>4.0</t>
  </si>
  <si>
    <t>427</t>
  </si>
  <si>
    <t>25</t>
    <phoneticPr fontId="2" type="noConversion"/>
  </si>
  <si>
    <t>60</t>
    <phoneticPr fontId="2" type="noConversion"/>
  </si>
  <si>
    <t>44.1</t>
    <phoneticPr fontId="2" type="noConversion"/>
  </si>
  <si>
    <t>2.40</t>
  </si>
  <si>
    <t>5.31</t>
  </si>
  <si>
    <t>381</t>
    <phoneticPr fontId="2" type="noConversion"/>
  </si>
  <si>
    <t>20.6</t>
    <phoneticPr fontId="2" type="noConversion"/>
  </si>
  <si>
    <t>6.36</t>
  </si>
  <si>
    <t>37.5</t>
    <phoneticPr fontId="2" type="noConversion"/>
  </si>
  <si>
    <t>1.61</t>
  </si>
  <si>
    <t>16.98</t>
  </si>
  <si>
    <t>32.2</t>
    <phoneticPr fontId="2" type="noConversion"/>
  </si>
  <si>
    <t>40.50</t>
  </si>
  <si>
    <t>8.93</t>
    <phoneticPr fontId="2" type="noConversion"/>
  </si>
  <si>
    <t>9.39</t>
  </si>
  <si>
    <t>120.00</t>
  </si>
  <si>
    <t>6.42</t>
  </si>
  <si>
    <t>27.3</t>
  </si>
  <si>
    <t>5.6</t>
  </si>
  <si>
    <t>259</t>
  </si>
  <si>
    <t>46.5</t>
  </si>
  <si>
    <t>43.0</t>
  </si>
  <si>
    <t>5.5</t>
    <phoneticPr fontId="2" type="noConversion"/>
  </si>
  <si>
    <t>4.81</t>
  </si>
  <si>
    <t>41.9</t>
    <phoneticPr fontId="2" type="noConversion"/>
  </si>
  <si>
    <t>2.74</t>
  </si>
  <si>
    <t>6.5</t>
  </si>
  <si>
    <t>119</t>
    <phoneticPr fontId="2" type="noConversion"/>
  </si>
  <si>
    <t>432</t>
  </si>
  <si>
    <t>6.7</t>
    <phoneticPr fontId="2" type="noConversion"/>
  </si>
  <si>
    <t>4.78</t>
    <phoneticPr fontId="2" type="noConversion"/>
  </si>
  <si>
    <t>197</t>
    <phoneticPr fontId="2" type="noConversion"/>
  </si>
  <si>
    <t>0.06</t>
    <phoneticPr fontId="2" type="noConversion"/>
  </si>
  <si>
    <t>42.4</t>
    <phoneticPr fontId="2" type="noConversion"/>
  </si>
  <si>
    <t>38.3</t>
    <phoneticPr fontId="2" type="noConversion"/>
  </si>
  <si>
    <t>36.9</t>
    <phoneticPr fontId="2" type="noConversion"/>
  </si>
  <si>
    <t>13.18</t>
  </si>
  <si>
    <t>409</t>
  </si>
  <si>
    <t>10.06</t>
  </si>
  <si>
    <t>5.8</t>
    <phoneticPr fontId="2" type="noConversion"/>
  </si>
  <si>
    <t>25</t>
  </si>
  <si>
    <t>387</t>
  </si>
  <si>
    <t>28.4</t>
  </si>
  <si>
    <t>45.3</t>
    <phoneticPr fontId="2" type="noConversion"/>
  </si>
  <si>
    <t>417</t>
  </si>
  <si>
    <t>3.16</t>
  </si>
  <si>
    <t>9.00</t>
  </si>
  <si>
    <t>325</t>
  </si>
  <si>
    <t>7.15</t>
  </si>
  <si>
    <t>421</t>
  </si>
  <si>
    <t>26.8</t>
  </si>
  <si>
    <t>9.18</t>
  </si>
  <si>
    <t>6.97</t>
  </si>
  <si>
    <t>5.75</t>
  </si>
  <si>
    <t>12.74</t>
  </si>
  <si>
    <t>10.01</t>
  </si>
  <si>
    <t>9.64</t>
  </si>
  <si>
    <t>29.7</t>
  </si>
  <si>
    <t>5.25</t>
  </si>
  <si>
    <t>458</t>
  </si>
  <si>
    <t>8.23</t>
  </si>
  <si>
    <t>4.37</t>
  </si>
  <si>
    <t>9.16</t>
  </si>
  <si>
    <t>15.00</t>
  </si>
  <si>
    <t>8.31</t>
  </si>
  <si>
    <t>32.80</t>
  </si>
  <si>
    <t>56.40</t>
  </si>
  <si>
    <t>2.92</t>
  </si>
  <si>
    <t>11.65</t>
  </si>
  <si>
    <t>429</t>
  </si>
  <si>
    <t>9.05</t>
  </si>
  <si>
    <t>59.4</t>
  </si>
  <si>
    <t>20.9</t>
  </si>
  <si>
    <t>48</t>
  </si>
  <si>
    <t>331</t>
  </si>
  <si>
    <t>4.28</t>
  </si>
  <si>
    <t>6.79</t>
  </si>
  <si>
    <t>20.7</t>
  </si>
  <si>
    <t>20.0</t>
  </si>
  <si>
    <t>17.2</t>
  </si>
  <si>
    <t>5.16</t>
  </si>
  <si>
    <t>2.63</t>
  </si>
  <si>
    <t>79.40</t>
  </si>
  <si>
    <t>27.40</t>
  </si>
  <si>
    <t>59.50</t>
  </si>
  <si>
    <t>45.00</t>
  </si>
  <si>
    <t>3.5</t>
  </si>
  <si>
    <t>85</t>
  </si>
  <si>
    <t>326</t>
  </si>
  <si>
    <t>26.2</t>
  </si>
  <si>
    <t>20.8</t>
  </si>
  <si>
    <t>2.80</t>
  </si>
  <si>
    <t>3.45</t>
  </si>
  <si>
    <t>544</t>
  </si>
  <si>
    <t>9.6</t>
  </si>
  <si>
    <t>77.00</t>
  </si>
  <si>
    <t>7.93</t>
  </si>
  <si>
    <t>4.75</t>
  </si>
  <si>
    <t>15.73</t>
  </si>
  <si>
    <t>126.00</t>
  </si>
  <si>
    <t>289</t>
  </si>
  <si>
    <t>13.12</t>
  </si>
  <si>
    <t>33.00</t>
  </si>
  <si>
    <t>5.87</t>
  </si>
  <si>
    <t>2.88</t>
  </si>
  <si>
    <t>69</t>
  </si>
  <si>
    <t>7.55</t>
  </si>
  <si>
    <t>30.5</t>
  </si>
  <si>
    <t>5.55</t>
  </si>
  <si>
    <t>6.64</t>
  </si>
  <si>
    <t>74</t>
  </si>
  <si>
    <t>26.7</t>
  </si>
  <si>
    <t>11.92</t>
  </si>
  <si>
    <t>459</t>
  </si>
  <si>
    <t>2.36</t>
  </si>
  <si>
    <t>19.52</t>
  </si>
  <si>
    <t>32.00</t>
  </si>
  <si>
    <t>14.21</t>
  </si>
  <si>
    <t>525</t>
  </si>
  <si>
    <t>10.53</t>
  </si>
  <si>
    <t>9.5</t>
  </si>
  <si>
    <t>5.29</t>
  </si>
  <si>
    <t>28.9</t>
  </si>
  <si>
    <t>4.16</t>
  </si>
  <si>
    <t>62</t>
  </si>
  <si>
    <t>6.71</t>
  </si>
  <si>
    <t>28.3</t>
  </si>
  <si>
    <t>5.03</t>
  </si>
  <si>
    <t>4.01</t>
  </si>
  <si>
    <t>1.22</t>
  </si>
  <si>
    <t>4.77</t>
  </si>
  <si>
    <t>8.88</t>
  </si>
  <si>
    <t>8.07</t>
  </si>
  <si>
    <t>23.9</t>
  </si>
  <si>
    <t>48.06</t>
  </si>
  <si>
    <t>369</t>
  </si>
  <si>
    <t>27.6</t>
  </si>
  <si>
    <t>6.58</t>
  </si>
  <si>
    <t>383</t>
  </si>
  <si>
    <t>14.40</t>
  </si>
  <si>
    <t>5.41</t>
  </si>
  <si>
    <t>9.14</t>
  </si>
  <si>
    <t>5.57</t>
  </si>
  <si>
    <t>18.0</t>
  </si>
  <si>
    <t>39,8</t>
    <phoneticPr fontId="2" type="noConversion"/>
  </si>
  <si>
    <t>34,4</t>
    <phoneticPr fontId="2" type="noConversion"/>
  </si>
  <si>
    <t>6.35</t>
  </si>
  <si>
    <t>346</t>
  </si>
  <si>
    <t>41,2</t>
    <phoneticPr fontId="2" type="noConversion"/>
  </si>
  <si>
    <t>0.93</t>
  </si>
  <si>
    <t>34,2</t>
    <phoneticPr fontId="2" type="noConversion"/>
  </si>
  <si>
    <t>o.82</t>
    <phoneticPr fontId="2" type="noConversion"/>
  </si>
  <si>
    <t>16.2</t>
  </si>
  <si>
    <t>5.78</t>
  </si>
  <si>
    <t>9.51</t>
  </si>
  <si>
    <t>7.25</t>
  </si>
  <si>
    <t>18.00</t>
  </si>
  <si>
    <t>53.00</t>
  </si>
  <si>
    <t>8.61</t>
  </si>
  <si>
    <t>388</t>
  </si>
  <si>
    <t>48.1</t>
  </si>
  <si>
    <t>7.02</t>
  </si>
  <si>
    <t>6.80</t>
  </si>
  <si>
    <t>11.39</t>
  </si>
  <si>
    <t>9.42</t>
  </si>
  <si>
    <t>9.20</t>
  </si>
  <si>
    <t>7.79</t>
  </si>
  <si>
    <t>45.50</t>
  </si>
  <si>
    <t>9.4</t>
  </si>
  <si>
    <t>223</t>
  </si>
  <si>
    <t>8.7</t>
  </si>
  <si>
    <t>63.00</t>
  </si>
  <si>
    <t>6.62</t>
  </si>
  <si>
    <t>334</t>
  </si>
  <si>
    <t>4.94</t>
  </si>
  <si>
    <t>3.22</t>
  </si>
  <si>
    <t>13.75</t>
  </si>
  <si>
    <t>333</t>
  </si>
  <si>
    <t>16.01</t>
  </si>
  <si>
    <t>2.58</t>
  </si>
  <si>
    <t>40.40</t>
  </si>
  <si>
    <t>20.00</t>
  </si>
  <si>
    <t>9.55</t>
  </si>
  <si>
    <t>2.71</t>
  </si>
  <si>
    <t>34.50</t>
  </si>
  <si>
    <t>11.51</t>
  </si>
  <si>
    <t>8.70</t>
  </si>
  <si>
    <t>8.20</t>
  </si>
  <si>
    <t>42.60</t>
  </si>
  <si>
    <t>4.43</t>
  </si>
  <si>
    <t>362</t>
  </si>
  <si>
    <t>40.20</t>
  </si>
  <si>
    <t>NLR1</t>
  </si>
  <si>
    <t>MLR1</t>
  </si>
  <si>
    <t>PLR1</t>
  </si>
  <si>
    <t>CRP/Alb1</t>
  </si>
  <si>
    <t>LMR1</t>
    <phoneticPr fontId="2" type="noConversion"/>
  </si>
  <si>
    <t>Plt/Alb1</t>
    <phoneticPr fontId="2" type="noConversion"/>
  </si>
  <si>
    <t>Plt/Alb2</t>
    <phoneticPr fontId="2" type="noConversion"/>
  </si>
  <si>
    <t>LMR2</t>
    <phoneticPr fontId="2" type="noConversion"/>
  </si>
  <si>
    <t>CRP/Alb2</t>
    <phoneticPr fontId="2" type="noConversion"/>
  </si>
  <si>
    <t>patient‘s number</t>
    <phoneticPr fontId="2" type="noConversion"/>
  </si>
  <si>
    <t xml:space="preserve">NE1  </t>
    <phoneticPr fontId="2" type="noConversion"/>
  </si>
  <si>
    <t>LY1</t>
    <phoneticPr fontId="2" type="noConversion"/>
  </si>
  <si>
    <t>MO1</t>
    <phoneticPr fontId="2" type="noConversion"/>
  </si>
  <si>
    <t>EO1</t>
    <phoneticPr fontId="2" type="noConversion"/>
  </si>
  <si>
    <t>BA1</t>
    <phoneticPr fontId="2" type="noConversion"/>
  </si>
  <si>
    <t>NE 2</t>
    <phoneticPr fontId="2" type="noConversion"/>
  </si>
  <si>
    <t>LY2</t>
    <phoneticPr fontId="2" type="noConversion"/>
  </si>
  <si>
    <t>MO2</t>
    <phoneticPr fontId="2" type="noConversion"/>
  </si>
  <si>
    <t>EO2</t>
    <phoneticPr fontId="2" type="noConversion"/>
  </si>
  <si>
    <t>BA2</t>
    <phoneticPr fontId="2" type="noConversion"/>
  </si>
  <si>
    <t>MH（No=0 Yes=1）</t>
    <phoneticPr fontId="2" type="noConversion"/>
  </si>
  <si>
    <t>编号</t>
    <phoneticPr fontId="5" type="noConversion"/>
  </si>
  <si>
    <t>Patient's number</t>
    <phoneticPr fontId="5" type="noConversion"/>
  </si>
  <si>
    <t>MH（NO=0 YES=1）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</si>
</sst>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 x14ac:knownFonts="1">
    <font>
      <sz val="11"/>
      <color theme="1"/>
      <name val="等线"/>
      <family val="2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3"/>
      <charset val="134"/>
    </font>
    <font>
      <sz val="9"/>
      <name val="等线"/>
      <family val="3"/>
      <charset val="134"/>
    </font>
    <font>
      <sz val="12"/>
      <name val="宋体"/>
      <family val="3"/>
      <charset val="134"/>
    </font>
    <font>
      <sz val="11"/>
      <color indexed="8"/>
      <name val="等线"/>
      <family val="3"/>
      <charset val="134"/>
    </font>
    <font>
      <sz val="10"/>
      <name val="Arial"/>
      <family val="2"/>
    </font>
    <font>
      <sz val="12"/>
      <color indexed="30"/>
      <name val="宋体"/>
      <family val="3"/>
      <charset val="134"/>
    </font>
    <font>
      <sz val="11"/>
      <name val="等线"/>
      <family val="2"/>
      <scheme val="minor"/>
    </font>
    <font>
      <sz val="10"/>
      <color indexed="8"/>
      <name val="Arial"/>
      <family val="2"/>
    </font>
    <font>
      <sz val="10"/>
      <name val="等线"/>
      <family val="3"/>
      <charset val="134"/>
    </font>
    <font>
      <sz val="10"/>
      <color indexed="8"/>
      <name val="等线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1"/>
      <color theme="4" tint="-0.249977111117893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宋体"/>
      <family val="2"/>
      <charset val="134"/>
    </font>
    <font>
      <sz val="10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" fillId="0" borderId="0" xfId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176" fontId="3" fillId="0" borderId="0" xfId="0" applyNumberFormat="1" applyFont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9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7" fillId="0" borderId="0" xfId="1" applyFont="1" applyAlignment="1">
      <alignment horizontal="left"/>
    </xf>
    <xf numFmtId="0" fontId="17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</cellXfs>
  <cellStyles count="2">
    <cellStyle name="Normal" xfId="1" xr:uid="{B305C158-4D53-4075-B4B8-BE8F7700CEA8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68B-7EA7-4C64-B197-2CD894FA9BCB}">
  <dimension ref="A1:S349"/>
  <sheetViews>
    <sheetView zoomScale="80" zoomScaleNormal="80" workbookViewId="0"/>
  </sheetViews>
  <sheetFormatPr defaultRowHeight="14" x14ac:dyDescent="0.3"/>
  <cols>
    <col min="1" max="1" width="7.9140625" customWidth="1"/>
  </cols>
  <sheetData>
    <row r="1" spans="1:19" ht="28" x14ac:dyDescent="0.3">
      <c r="A1" s="7" t="s">
        <v>1797</v>
      </c>
      <c r="B1" s="7" t="s">
        <v>1211</v>
      </c>
      <c r="C1" s="7" t="s">
        <v>1212</v>
      </c>
      <c r="D1" s="7" t="s">
        <v>1213</v>
      </c>
      <c r="E1" s="7" t="s">
        <v>1214</v>
      </c>
      <c r="F1" s="7" t="s">
        <v>1798</v>
      </c>
      <c r="G1" s="7" t="s">
        <v>1799</v>
      </c>
      <c r="H1" s="7" t="s">
        <v>1800</v>
      </c>
      <c r="I1" s="7" t="s">
        <v>1801</v>
      </c>
      <c r="J1" s="7" t="s">
        <v>1802</v>
      </c>
      <c r="K1" s="7" t="s">
        <v>1215</v>
      </c>
      <c r="L1" s="7" t="s">
        <v>1216</v>
      </c>
      <c r="M1" s="7" t="s">
        <v>1217</v>
      </c>
      <c r="N1" s="7" t="s">
        <v>1788</v>
      </c>
      <c r="O1" s="7" t="s">
        <v>1789</v>
      </c>
      <c r="P1" s="7" t="s">
        <v>1790</v>
      </c>
      <c r="Q1" t="s">
        <v>1791</v>
      </c>
      <c r="R1" t="s">
        <v>1792</v>
      </c>
      <c r="S1" t="s">
        <v>1793</v>
      </c>
    </row>
    <row r="2" spans="1:19" x14ac:dyDescent="0.3">
      <c r="A2" s="2">
        <v>2</v>
      </c>
      <c r="B2" s="13" t="s">
        <v>1218</v>
      </c>
      <c r="C2" s="13" t="s">
        <v>336</v>
      </c>
      <c r="D2" s="13" t="s">
        <v>1219</v>
      </c>
      <c r="E2" s="13">
        <v>32</v>
      </c>
      <c r="F2" s="13" t="s">
        <v>289</v>
      </c>
      <c r="G2" s="13" t="s">
        <v>492</v>
      </c>
      <c r="H2" s="13" t="s">
        <v>417</v>
      </c>
      <c r="I2" s="13" t="s">
        <v>90</v>
      </c>
      <c r="J2" s="13" t="s">
        <v>28</v>
      </c>
      <c r="K2" s="6">
        <v>24</v>
      </c>
      <c r="L2" s="6">
        <v>55.1</v>
      </c>
      <c r="M2" s="6">
        <v>57</v>
      </c>
      <c r="N2" s="6">
        <v>3.1623931623931627</v>
      </c>
      <c r="O2" s="6">
        <v>0.65811965811965822</v>
      </c>
      <c r="P2" s="6">
        <v>450.42735042735046</v>
      </c>
      <c r="Q2">
        <v>2.2958333333333334</v>
      </c>
      <c r="R2">
        <v>1.5194805194805194</v>
      </c>
      <c r="S2">
        <v>21.958333333333332</v>
      </c>
    </row>
    <row r="3" spans="1:19" x14ac:dyDescent="0.3">
      <c r="A3" s="2">
        <v>3</v>
      </c>
      <c r="B3" s="13" t="s">
        <v>1220</v>
      </c>
      <c r="C3" s="13" t="s">
        <v>557</v>
      </c>
      <c r="D3" s="13" t="s">
        <v>310</v>
      </c>
      <c r="E3" s="13">
        <v>26.8</v>
      </c>
      <c r="F3" s="13" t="s">
        <v>792</v>
      </c>
      <c r="G3" s="13" t="s">
        <v>1221</v>
      </c>
      <c r="H3" s="13" t="s">
        <v>922</v>
      </c>
      <c r="I3" s="13" t="s">
        <v>109</v>
      </c>
      <c r="J3" s="13" t="s">
        <v>55</v>
      </c>
      <c r="K3" s="13" t="s">
        <v>1222</v>
      </c>
      <c r="L3" s="6">
        <v>53</v>
      </c>
      <c r="M3" s="6">
        <v>94</v>
      </c>
      <c r="N3" s="6">
        <v>3.8074074074074069</v>
      </c>
      <c r="O3" s="6">
        <v>0.4</v>
      </c>
      <c r="P3" s="6">
        <v>290.37037037037032</v>
      </c>
      <c r="Q3">
        <v>1.8794326241134751</v>
      </c>
      <c r="R3">
        <v>2.5</v>
      </c>
      <c r="S3">
        <v>13.900709219858156</v>
      </c>
    </row>
    <row r="4" spans="1:19" x14ac:dyDescent="0.3">
      <c r="A4" s="2">
        <v>5</v>
      </c>
      <c r="B4" s="13" t="s">
        <v>1223</v>
      </c>
      <c r="C4" s="13" t="s">
        <v>1178</v>
      </c>
      <c r="D4" s="13" t="s">
        <v>1224</v>
      </c>
      <c r="E4" s="13">
        <v>31.1</v>
      </c>
      <c r="F4" s="13" t="s">
        <v>1225</v>
      </c>
      <c r="G4" s="13" t="s">
        <v>1071</v>
      </c>
      <c r="H4" s="13" t="s">
        <v>221</v>
      </c>
      <c r="I4" s="13" t="s">
        <v>506</v>
      </c>
      <c r="J4" s="13" t="s">
        <v>44</v>
      </c>
      <c r="K4" s="13" t="s">
        <v>387</v>
      </c>
      <c r="L4" s="6">
        <v>5</v>
      </c>
      <c r="M4" s="6">
        <v>11</v>
      </c>
      <c r="N4" s="6">
        <v>4.129251700680272</v>
      </c>
      <c r="O4" s="6">
        <v>0.45578231292517013</v>
      </c>
      <c r="P4" s="6">
        <v>269.38775510204084</v>
      </c>
      <c r="Q4">
        <v>0.10869565217391304</v>
      </c>
      <c r="R4">
        <v>2.1940298507462686</v>
      </c>
      <c r="S4">
        <v>8.6086956521739122</v>
      </c>
    </row>
    <row r="5" spans="1:19" x14ac:dyDescent="0.3">
      <c r="A5" s="2">
        <v>6</v>
      </c>
      <c r="B5" s="13" t="s">
        <v>235</v>
      </c>
      <c r="C5" s="13" t="s">
        <v>231</v>
      </c>
      <c r="D5" s="13" t="s">
        <v>1226</v>
      </c>
      <c r="E5" s="13" t="s">
        <v>1227</v>
      </c>
      <c r="F5" s="13" t="s">
        <v>984</v>
      </c>
      <c r="G5" s="13" t="s">
        <v>345</v>
      </c>
      <c r="H5" s="13" t="s">
        <v>624</v>
      </c>
      <c r="I5" s="13" t="s">
        <v>99</v>
      </c>
      <c r="J5" s="13" t="s">
        <v>99</v>
      </c>
      <c r="K5" s="13" t="s">
        <v>219</v>
      </c>
      <c r="L5" s="13">
        <v>35</v>
      </c>
      <c r="M5" s="13" t="s">
        <v>1181</v>
      </c>
      <c r="N5" s="6">
        <v>3.70253164556962</v>
      </c>
      <c r="O5" s="6">
        <v>0.53164556962025311</v>
      </c>
      <c r="P5" s="6">
        <v>315.18987341772151</v>
      </c>
      <c r="Q5">
        <v>0.97493036211699169</v>
      </c>
      <c r="R5">
        <v>1.8809523809523812</v>
      </c>
      <c r="S5">
        <v>13.871866295264624</v>
      </c>
    </row>
    <row r="6" spans="1:19" x14ac:dyDescent="0.3">
      <c r="A6" s="2">
        <v>7</v>
      </c>
      <c r="B6" s="13" t="s">
        <v>1228</v>
      </c>
      <c r="C6" s="13">
        <v>123</v>
      </c>
      <c r="D6" s="13" t="s">
        <v>290</v>
      </c>
      <c r="E6" s="13">
        <v>35</v>
      </c>
      <c r="F6" s="13" t="s">
        <v>1229</v>
      </c>
      <c r="G6" s="13" t="s">
        <v>52</v>
      </c>
      <c r="H6" s="13" t="s">
        <v>165</v>
      </c>
      <c r="I6" s="13" t="s">
        <v>143</v>
      </c>
      <c r="J6" s="13" t="s">
        <v>197</v>
      </c>
      <c r="K6" s="13" t="s">
        <v>454</v>
      </c>
      <c r="L6" s="6">
        <v>2</v>
      </c>
      <c r="M6" s="6">
        <v>12</v>
      </c>
      <c r="N6" s="6">
        <v>2.2679738562091503</v>
      </c>
      <c r="O6" s="6">
        <v>0.22222222222222224</v>
      </c>
      <c r="P6" s="6">
        <v>103.92156862745098</v>
      </c>
      <c r="Q6">
        <v>4.3859649122807015E-2</v>
      </c>
      <c r="R6">
        <v>4.5</v>
      </c>
      <c r="S6">
        <v>3.486842105263158</v>
      </c>
    </row>
    <row r="7" spans="1:19" x14ac:dyDescent="0.3">
      <c r="A7" s="2">
        <v>8</v>
      </c>
      <c r="B7" s="13" t="s">
        <v>1230</v>
      </c>
      <c r="C7" s="13">
        <v>100</v>
      </c>
      <c r="D7" s="13" t="s">
        <v>1231</v>
      </c>
      <c r="E7" s="13" t="s">
        <v>140</v>
      </c>
      <c r="F7" s="13" t="s">
        <v>341</v>
      </c>
      <c r="G7" s="13" t="s">
        <v>72</v>
      </c>
      <c r="H7" s="13" t="s">
        <v>1017</v>
      </c>
      <c r="I7" s="13" t="s">
        <v>197</v>
      </c>
      <c r="J7" s="13" t="s">
        <v>55</v>
      </c>
      <c r="K7" s="13" t="s">
        <v>1232</v>
      </c>
      <c r="L7" s="6">
        <v>60.3</v>
      </c>
      <c r="M7" s="13">
        <v>103</v>
      </c>
      <c r="N7" s="6">
        <v>6.7241379310344831</v>
      </c>
      <c r="O7" s="6">
        <v>1.5344827586206897</v>
      </c>
      <c r="P7" s="6">
        <v>482.75862068965523</v>
      </c>
      <c r="Q7">
        <v>1.9022082018927444</v>
      </c>
      <c r="R7">
        <v>0.65168539325842689</v>
      </c>
      <c r="S7">
        <v>8.8328075709779181</v>
      </c>
    </row>
    <row r="8" spans="1:19" x14ac:dyDescent="0.3">
      <c r="A8" s="2">
        <v>9</v>
      </c>
      <c r="B8" s="13" t="s">
        <v>1233</v>
      </c>
      <c r="C8" s="13" t="s">
        <v>434</v>
      </c>
      <c r="D8" s="13" t="s">
        <v>788</v>
      </c>
      <c r="E8" s="13" t="s">
        <v>1129</v>
      </c>
      <c r="F8" s="13" t="s">
        <v>953</v>
      </c>
      <c r="G8" s="13" t="s">
        <v>1234</v>
      </c>
      <c r="H8" s="13" t="s">
        <v>1150</v>
      </c>
      <c r="I8" s="13" t="s">
        <v>418</v>
      </c>
      <c r="J8" s="13" t="s">
        <v>62</v>
      </c>
      <c r="K8" s="13" t="s">
        <v>643</v>
      </c>
      <c r="L8" s="13" t="s">
        <v>1235</v>
      </c>
      <c r="M8" s="13" t="s">
        <v>1236</v>
      </c>
      <c r="N8" s="6">
        <v>4.846774193548387</v>
      </c>
      <c r="O8" s="6">
        <v>0.66935483870967738</v>
      </c>
      <c r="P8" s="6">
        <v>238.70967741935485</v>
      </c>
      <c r="Q8">
        <v>0.55791962174940901</v>
      </c>
      <c r="R8">
        <v>1.493975903614458</v>
      </c>
      <c r="S8">
        <v>6.9976359338061469</v>
      </c>
    </row>
    <row r="9" spans="1:19" x14ac:dyDescent="0.3">
      <c r="A9" s="2">
        <v>10</v>
      </c>
      <c r="B9" s="13" t="s">
        <v>868</v>
      </c>
      <c r="C9" s="13" t="s">
        <v>1001</v>
      </c>
      <c r="D9" s="13" t="s">
        <v>58</v>
      </c>
      <c r="E9" s="13">
        <v>35.9</v>
      </c>
      <c r="F9" s="13" t="s">
        <v>1237</v>
      </c>
      <c r="G9" s="13" t="s">
        <v>96</v>
      </c>
      <c r="H9" s="13" t="s">
        <v>550</v>
      </c>
      <c r="I9" s="13" t="s">
        <v>81</v>
      </c>
      <c r="J9" s="13" t="s">
        <v>55</v>
      </c>
      <c r="K9" s="13" t="s">
        <v>74</v>
      </c>
      <c r="L9" s="6">
        <v>15</v>
      </c>
      <c r="M9" s="13">
        <v>7</v>
      </c>
      <c r="N9" s="6">
        <v>2.3815789473684212</v>
      </c>
      <c r="O9" s="6">
        <v>0.30263157894736842</v>
      </c>
      <c r="P9" s="6">
        <v>97.368421052631575</v>
      </c>
      <c r="Q9">
        <v>0.38560411311053988</v>
      </c>
      <c r="R9">
        <v>3.3043478260869565</v>
      </c>
      <c r="S9">
        <v>3.8046272493573268</v>
      </c>
    </row>
    <row r="10" spans="1:19" x14ac:dyDescent="0.3">
      <c r="A10" s="2">
        <v>11</v>
      </c>
      <c r="B10" s="13" t="s">
        <v>1238</v>
      </c>
      <c r="C10" s="13" t="s">
        <v>383</v>
      </c>
      <c r="D10" s="13" t="s">
        <v>1239</v>
      </c>
      <c r="E10" s="13">
        <v>47.5</v>
      </c>
      <c r="F10" s="13" t="s">
        <v>1240</v>
      </c>
      <c r="G10" s="13" t="s">
        <v>380</v>
      </c>
      <c r="H10" s="13" t="s">
        <v>127</v>
      </c>
      <c r="I10" s="13" t="s">
        <v>239</v>
      </c>
      <c r="J10" s="13" t="s">
        <v>55</v>
      </c>
      <c r="K10" s="13" t="s">
        <v>949</v>
      </c>
      <c r="L10" s="13">
        <v>12</v>
      </c>
      <c r="M10" s="6">
        <v>8</v>
      </c>
      <c r="N10" s="6">
        <v>6.1714285714285726</v>
      </c>
      <c r="O10" s="6">
        <v>0.35000000000000003</v>
      </c>
      <c r="P10" s="6">
        <v>180.71428571428572</v>
      </c>
      <c r="Q10">
        <v>0.27027027027027029</v>
      </c>
      <c r="R10">
        <v>2.8571428571428572</v>
      </c>
      <c r="S10">
        <v>5.698198198198198</v>
      </c>
    </row>
    <row r="11" spans="1:19" x14ac:dyDescent="0.3">
      <c r="A11" s="2">
        <v>13</v>
      </c>
      <c r="B11" s="13" t="s">
        <v>1241</v>
      </c>
      <c r="C11" s="13" t="s">
        <v>767</v>
      </c>
      <c r="D11" s="13" t="s">
        <v>389</v>
      </c>
      <c r="E11" s="13">
        <v>44.9</v>
      </c>
      <c r="F11" s="13" t="s">
        <v>1059</v>
      </c>
      <c r="G11" s="13" t="s">
        <v>485</v>
      </c>
      <c r="H11" s="13" t="s">
        <v>307</v>
      </c>
      <c r="I11" s="13" t="s">
        <v>347</v>
      </c>
      <c r="J11" s="13" t="s">
        <v>62</v>
      </c>
      <c r="K11" s="13" t="s">
        <v>160</v>
      </c>
      <c r="L11" s="13">
        <v>20.8</v>
      </c>
      <c r="M11" s="13">
        <v>13</v>
      </c>
      <c r="N11" s="6">
        <v>6.1328125</v>
      </c>
      <c r="O11" s="6">
        <v>0.44531249999999994</v>
      </c>
      <c r="P11" s="6">
        <v>192.96875</v>
      </c>
      <c r="Q11">
        <v>0.49406175771971494</v>
      </c>
      <c r="R11">
        <v>2.2456140350877196</v>
      </c>
      <c r="S11">
        <v>5.8669833729216148</v>
      </c>
    </row>
    <row r="12" spans="1:19" x14ac:dyDescent="0.3">
      <c r="A12" s="2">
        <v>14</v>
      </c>
      <c r="B12" s="13" t="s">
        <v>1006</v>
      </c>
      <c r="C12" s="13" t="s">
        <v>217</v>
      </c>
      <c r="D12" s="13" t="s">
        <v>1086</v>
      </c>
      <c r="E12" s="13">
        <v>34</v>
      </c>
      <c r="F12" s="13" t="s">
        <v>1242</v>
      </c>
      <c r="G12" s="13" t="s">
        <v>1150</v>
      </c>
      <c r="H12" s="13" t="s">
        <v>550</v>
      </c>
      <c r="I12" s="13" t="s">
        <v>120</v>
      </c>
      <c r="J12" s="13" t="s">
        <v>55</v>
      </c>
      <c r="K12" s="13" t="s">
        <v>1095</v>
      </c>
      <c r="L12" s="6">
        <v>14</v>
      </c>
      <c r="M12" s="6">
        <v>34</v>
      </c>
      <c r="N12" s="6">
        <v>3.8192771084337349</v>
      </c>
      <c r="O12" s="6">
        <v>0.55421686746987953</v>
      </c>
      <c r="P12" s="6">
        <v>279.51807228915663</v>
      </c>
      <c r="Q12">
        <v>0.39660056657223797</v>
      </c>
      <c r="R12">
        <v>1.8043478260869563</v>
      </c>
      <c r="S12">
        <v>6.5722379603399439</v>
      </c>
    </row>
    <row r="13" spans="1:19" x14ac:dyDescent="0.3">
      <c r="A13" s="2">
        <v>16</v>
      </c>
      <c r="B13" s="13" t="s">
        <v>1182</v>
      </c>
      <c r="C13" s="13">
        <v>121</v>
      </c>
      <c r="D13" s="13" t="s">
        <v>1243</v>
      </c>
      <c r="E13" s="13" t="s">
        <v>878</v>
      </c>
      <c r="F13" s="13" t="s">
        <v>1244</v>
      </c>
      <c r="G13" s="13" t="s">
        <v>931</v>
      </c>
      <c r="H13" s="13" t="s">
        <v>364</v>
      </c>
      <c r="I13" s="13" t="s">
        <v>165</v>
      </c>
      <c r="J13" s="13" t="s">
        <v>28</v>
      </c>
      <c r="K13" s="13" t="s">
        <v>1245</v>
      </c>
      <c r="L13" s="6">
        <v>18.8</v>
      </c>
      <c r="M13" s="2">
        <v>28</v>
      </c>
      <c r="N13" s="6">
        <v>3.0764331210191083</v>
      </c>
      <c r="O13" s="6">
        <v>0.64331210191082799</v>
      </c>
      <c r="P13" s="6">
        <v>206.36942675159236</v>
      </c>
      <c r="Q13">
        <v>0.62666666666666671</v>
      </c>
      <c r="R13">
        <v>1.5544554455445545</v>
      </c>
      <c r="S13">
        <v>10.8</v>
      </c>
    </row>
    <row r="14" spans="1:19" x14ac:dyDescent="0.3">
      <c r="A14" s="2">
        <v>17</v>
      </c>
      <c r="B14" s="13" t="s">
        <v>992</v>
      </c>
      <c r="C14" s="13" t="s">
        <v>775</v>
      </c>
      <c r="D14" s="13" t="s">
        <v>401</v>
      </c>
      <c r="E14" s="13" t="s">
        <v>1246</v>
      </c>
      <c r="F14" s="13" t="s">
        <v>1247</v>
      </c>
      <c r="G14" s="13" t="s">
        <v>34</v>
      </c>
      <c r="H14" s="13" t="s">
        <v>431</v>
      </c>
      <c r="I14" s="13" t="s">
        <v>120</v>
      </c>
      <c r="J14" s="13" t="s">
        <v>28</v>
      </c>
      <c r="K14" s="13" t="s">
        <v>554</v>
      </c>
      <c r="L14" s="13" t="s">
        <v>1112</v>
      </c>
      <c r="M14" s="13" t="s">
        <v>1248</v>
      </c>
      <c r="N14" s="6">
        <v>1.9782608695652175</v>
      </c>
      <c r="O14" s="6">
        <v>0.15217391304347827</v>
      </c>
      <c r="P14" s="6">
        <v>94.20289855072464</v>
      </c>
      <c r="Q14">
        <v>0.17174515235457063</v>
      </c>
      <c r="R14">
        <v>6.5714285714285712</v>
      </c>
      <c r="S14">
        <v>3.601108033240997</v>
      </c>
    </row>
    <row r="15" spans="1:19" x14ac:dyDescent="0.3">
      <c r="A15" s="2">
        <v>19</v>
      </c>
      <c r="B15" s="13" t="s">
        <v>1249</v>
      </c>
      <c r="C15" s="13" t="s">
        <v>797</v>
      </c>
      <c r="D15" s="13" t="s">
        <v>1250</v>
      </c>
      <c r="E15" s="13" t="s">
        <v>1251</v>
      </c>
      <c r="F15" s="13" t="s">
        <v>1252</v>
      </c>
      <c r="G15" s="13" t="s">
        <v>1253</v>
      </c>
      <c r="H15" s="13" t="s">
        <v>466</v>
      </c>
      <c r="I15" s="13" t="s">
        <v>440</v>
      </c>
      <c r="J15" s="13" t="s">
        <v>55</v>
      </c>
      <c r="K15" s="13" t="s">
        <v>1254</v>
      </c>
      <c r="L15" s="6">
        <v>5.6</v>
      </c>
      <c r="M15" s="2">
        <v>27</v>
      </c>
      <c r="N15" s="6">
        <v>1.2871621621621623</v>
      </c>
      <c r="O15" s="6">
        <v>0.11824324324324324</v>
      </c>
      <c r="P15" s="6">
        <v>115.54054054054055</v>
      </c>
      <c r="Q15">
        <v>0.19580419580419578</v>
      </c>
      <c r="R15">
        <v>8.4571428571428573</v>
      </c>
      <c r="S15">
        <v>11.958041958041957</v>
      </c>
    </row>
    <row r="16" spans="1:19" x14ac:dyDescent="0.3">
      <c r="A16" s="2">
        <v>20</v>
      </c>
      <c r="B16" s="13" t="s">
        <v>651</v>
      </c>
      <c r="C16" s="13" t="s">
        <v>1130</v>
      </c>
      <c r="D16" s="13" t="s">
        <v>1255</v>
      </c>
      <c r="E16" s="13" t="s">
        <v>1256</v>
      </c>
      <c r="F16" s="13" t="s">
        <v>1257</v>
      </c>
      <c r="G16" s="13" t="s">
        <v>1258</v>
      </c>
      <c r="H16" s="13" t="s">
        <v>886</v>
      </c>
      <c r="I16" s="13" t="s">
        <v>35</v>
      </c>
      <c r="J16" s="13" t="s">
        <v>44</v>
      </c>
      <c r="K16" s="13" t="s">
        <v>720</v>
      </c>
      <c r="L16" s="13">
        <v>3</v>
      </c>
      <c r="M16" s="13" t="s">
        <v>1259</v>
      </c>
      <c r="N16" s="6">
        <v>2.2972972972972974</v>
      </c>
      <c r="O16" s="6">
        <v>0.37297297297297294</v>
      </c>
      <c r="P16" s="6">
        <v>268.10810810810807</v>
      </c>
      <c r="Q16">
        <v>9.7087378640776698E-2</v>
      </c>
      <c r="R16">
        <v>2.6811594202898554</v>
      </c>
      <c r="S16">
        <v>16.051779935275082</v>
      </c>
    </row>
    <row r="17" spans="1:19" x14ac:dyDescent="0.3">
      <c r="A17" s="2">
        <v>21</v>
      </c>
      <c r="B17" s="6">
        <v>4.83</v>
      </c>
      <c r="C17" s="6">
        <v>114</v>
      </c>
      <c r="D17" s="6">
        <v>170</v>
      </c>
      <c r="E17" s="6">
        <v>35.700000000000003</v>
      </c>
      <c r="F17" s="6">
        <v>3.27</v>
      </c>
      <c r="G17" s="6">
        <v>1.1399999999999999</v>
      </c>
      <c r="H17" s="6">
        <v>0.37</v>
      </c>
      <c r="I17" s="6">
        <v>0.03</v>
      </c>
      <c r="J17" s="6">
        <v>0.02</v>
      </c>
      <c r="K17" s="6">
        <v>33</v>
      </c>
      <c r="L17" s="6">
        <v>8.1</v>
      </c>
      <c r="M17" s="6">
        <v>27</v>
      </c>
      <c r="N17" s="6">
        <v>2.8684210526315792</v>
      </c>
      <c r="O17" s="6">
        <v>0.32456140350877194</v>
      </c>
      <c r="P17" s="6">
        <v>149.12280701754386</v>
      </c>
      <c r="Q17">
        <v>0.24545454545454545</v>
      </c>
      <c r="R17">
        <v>3.0810810810810807</v>
      </c>
      <c r="S17">
        <v>5.1515151515151514</v>
      </c>
    </row>
    <row r="18" spans="1:19" x14ac:dyDescent="0.3">
      <c r="A18" s="2">
        <v>22</v>
      </c>
      <c r="B18" s="13" t="s">
        <v>1260</v>
      </c>
      <c r="C18" s="13" t="s">
        <v>200</v>
      </c>
      <c r="D18" s="13" t="s">
        <v>306</v>
      </c>
      <c r="E18" s="13">
        <v>46.1</v>
      </c>
      <c r="F18" s="13" t="s">
        <v>1261</v>
      </c>
      <c r="G18" s="13" t="s">
        <v>71</v>
      </c>
      <c r="H18" s="13" t="s">
        <v>53</v>
      </c>
      <c r="I18" s="13" t="s">
        <v>550</v>
      </c>
      <c r="J18" s="13" t="s">
        <v>197</v>
      </c>
      <c r="K18" s="13">
        <v>43.6</v>
      </c>
      <c r="L18" s="6">
        <v>40</v>
      </c>
      <c r="M18" s="6">
        <v>2</v>
      </c>
      <c r="N18" s="6">
        <v>2.775147928994083</v>
      </c>
      <c r="O18" s="6">
        <v>0.14792899408284024</v>
      </c>
      <c r="P18" s="6">
        <v>156.2130177514793</v>
      </c>
      <c r="Q18">
        <v>0.9174311926605504</v>
      </c>
      <c r="R18">
        <v>6.76</v>
      </c>
      <c r="S18">
        <v>6.0550458715596331</v>
      </c>
    </row>
    <row r="19" spans="1:19" x14ac:dyDescent="0.3">
      <c r="A19" s="2">
        <v>23</v>
      </c>
      <c r="B19" s="13" t="s">
        <v>1262</v>
      </c>
      <c r="C19" s="13" t="s">
        <v>775</v>
      </c>
      <c r="D19" s="13" t="s">
        <v>1263</v>
      </c>
      <c r="E19" s="13" t="s">
        <v>801</v>
      </c>
      <c r="F19" s="13" t="s">
        <v>1264</v>
      </c>
      <c r="G19" s="13" t="s">
        <v>1265</v>
      </c>
      <c r="H19" s="13" t="s">
        <v>26</v>
      </c>
      <c r="I19" s="13" t="s">
        <v>135</v>
      </c>
      <c r="J19" s="13" t="s">
        <v>99</v>
      </c>
      <c r="K19" s="13" t="s">
        <v>229</v>
      </c>
      <c r="L19" s="13">
        <v>2</v>
      </c>
      <c r="M19" s="6">
        <v>11</v>
      </c>
      <c r="N19" s="6">
        <v>1.8097560975609757</v>
      </c>
      <c r="O19" s="6">
        <v>0.25365853658536586</v>
      </c>
      <c r="P19" s="6">
        <v>145.36585365853659</v>
      </c>
      <c r="Q19">
        <v>5.2631578947368418E-2</v>
      </c>
      <c r="R19">
        <v>3.9423076923076916</v>
      </c>
      <c r="S19">
        <v>7.8421052631578947</v>
      </c>
    </row>
    <row r="20" spans="1:19" x14ac:dyDescent="0.3">
      <c r="A20" s="2">
        <v>24</v>
      </c>
      <c r="B20" s="13" t="s">
        <v>1266</v>
      </c>
      <c r="C20" s="13" t="s">
        <v>501</v>
      </c>
      <c r="D20" s="13" t="s">
        <v>1267</v>
      </c>
      <c r="E20" s="13" t="s">
        <v>399</v>
      </c>
      <c r="F20" s="13" t="s">
        <v>1268</v>
      </c>
      <c r="G20" s="13" t="s">
        <v>1166</v>
      </c>
      <c r="H20" s="13" t="s">
        <v>25</v>
      </c>
      <c r="I20" s="13" t="s">
        <v>189</v>
      </c>
      <c r="J20" s="13" t="s">
        <v>62</v>
      </c>
      <c r="K20" s="13" t="s">
        <v>147</v>
      </c>
      <c r="L20" s="13" t="s">
        <v>1269</v>
      </c>
      <c r="M20" s="6">
        <v>10</v>
      </c>
      <c r="N20" s="6">
        <v>4.1507936507936511</v>
      </c>
      <c r="O20" s="6">
        <v>0.30952380952380953</v>
      </c>
      <c r="P20" s="6">
        <v>253.96825396825398</v>
      </c>
      <c r="Q20">
        <v>0.15</v>
      </c>
      <c r="R20">
        <v>3.2307692307692308</v>
      </c>
      <c r="S20">
        <v>7.6190476190476186</v>
      </c>
    </row>
    <row r="21" spans="1:19" x14ac:dyDescent="0.3">
      <c r="A21" s="2">
        <v>25</v>
      </c>
      <c r="B21" s="13" t="s">
        <v>1270</v>
      </c>
      <c r="C21" s="13" t="s">
        <v>1271</v>
      </c>
      <c r="D21" s="13" t="s">
        <v>1272</v>
      </c>
      <c r="E21" s="13" t="s">
        <v>1273</v>
      </c>
      <c r="F21" s="13" t="s">
        <v>914</v>
      </c>
      <c r="G21" s="13" t="s">
        <v>1108</v>
      </c>
      <c r="H21" s="13" t="s">
        <v>72</v>
      </c>
      <c r="I21" s="13" t="s">
        <v>228</v>
      </c>
      <c r="J21" s="13" t="s">
        <v>28</v>
      </c>
      <c r="K21" s="13" t="s">
        <v>100</v>
      </c>
      <c r="L21" s="13" t="s">
        <v>1274</v>
      </c>
      <c r="M21" s="6">
        <v>113</v>
      </c>
      <c r="N21" s="6">
        <v>4.756756756756757</v>
      </c>
      <c r="O21" s="6">
        <v>0.39189189189189189</v>
      </c>
      <c r="P21" s="6">
        <v>306.75675675675677</v>
      </c>
      <c r="Q21">
        <v>3.5526315789473686</v>
      </c>
      <c r="R21">
        <v>2.5517241379310347</v>
      </c>
      <c r="S21">
        <v>14.934210526315789</v>
      </c>
    </row>
    <row r="22" spans="1:19" x14ac:dyDescent="0.3">
      <c r="A22" s="2">
        <v>26</v>
      </c>
      <c r="B22" s="13" t="s">
        <v>1149</v>
      </c>
      <c r="C22" s="13" t="s">
        <v>557</v>
      </c>
      <c r="D22" s="13" t="s">
        <v>937</v>
      </c>
      <c r="E22" s="13" t="s">
        <v>1275</v>
      </c>
      <c r="F22" s="13" t="s">
        <v>80</v>
      </c>
      <c r="G22" s="13" t="s">
        <v>1128</v>
      </c>
      <c r="H22" s="13" t="s">
        <v>165</v>
      </c>
      <c r="I22" s="13" t="s">
        <v>44</v>
      </c>
      <c r="J22" s="13" t="s">
        <v>28</v>
      </c>
      <c r="K22" s="13" t="s">
        <v>173</v>
      </c>
      <c r="L22" s="13">
        <v>2</v>
      </c>
      <c r="M22" s="13" t="s">
        <v>46</v>
      </c>
      <c r="N22" s="6">
        <v>3.714285714285714</v>
      </c>
      <c r="O22" s="6">
        <v>0.53968253968253976</v>
      </c>
      <c r="P22" s="6">
        <v>379.36507936507934</v>
      </c>
      <c r="Q22">
        <v>4.6948356807511735E-2</v>
      </c>
      <c r="R22">
        <v>1.8529411764705881</v>
      </c>
      <c r="S22">
        <v>5.6103286384976521</v>
      </c>
    </row>
    <row r="23" spans="1:19" x14ac:dyDescent="0.3">
      <c r="A23" s="2">
        <v>27</v>
      </c>
      <c r="B23" s="13" t="s">
        <v>1276</v>
      </c>
      <c r="C23" s="13" t="s">
        <v>501</v>
      </c>
      <c r="D23" s="13" t="s">
        <v>719</v>
      </c>
      <c r="E23" s="13" t="s">
        <v>952</v>
      </c>
      <c r="F23" s="13" t="s">
        <v>1277</v>
      </c>
      <c r="G23" s="13" t="s">
        <v>107</v>
      </c>
      <c r="H23" s="13" t="s">
        <v>210</v>
      </c>
      <c r="I23" s="13" t="s">
        <v>55</v>
      </c>
      <c r="J23" s="13" t="s">
        <v>62</v>
      </c>
      <c r="K23" s="13" t="s">
        <v>392</v>
      </c>
      <c r="L23" s="13">
        <v>2</v>
      </c>
      <c r="M23" s="6">
        <v>15</v>
      </c>
      <c r="N23" s="6">
        <v>8.5248226950354606</v>
      </c>
      <c r="O23" s="6">
        <v>0.46099290780141849</v>
      </c>
      <c r="P23" s="6">
        <v>284.39716312056737</v>
      </c>
      <c r="Q23">
        <v>5.0125313283208024E-2</v>
      </c>
      <c r="R23">
        <v>2.1692307692307691</v>
      </c>
      <c r="S23">
        <v>10.050125313283209</v>
      </c>
    </row>
    <row r="24" spans="1:19" x14ac:dyDescent="0.3">
      <c r="A24" s="2">
        <v>28</v>
      </c>
      <c r="B24" s="13" t="s">
        <v>1278</v>
      </c>
      <c r="C24" s="13" t="s">
        <v>22</v>
      </c>
      <c r="D24" s="13" t="s">
        <v>131</v>
      </c>
      <c r="E24" s="13">
        <v>32.200000000000003</v>
      </c>
      <c r="F24" s="13" t="s">
        <v>1237</v>
      </c>
      <c r="G24" s="13" t="s">
        <v>485</v>
      </c>
      <c r="H24" s="13" t="s">
        <v>347</v>
      </c>
      <c r="I24" s="13" t="s">
        <v>265</v>
      </c>
      <c r="J24" s="13" t="s">
        <v>197</v>
      </c>
      <c r="K24" s="13" t="s">
        <v>1138</v>
      </c>
      <c r="L24" s="13" t="s">
        <v>1279</v>
      </c>
      <c r="M24" s="13">
        <v>17</v>
      </c>
      <c r="N24" s="6">
        <v>2.828125</v>
      </c>
      <c r="O24" s="6">
        <v>0.296875</v>
      </c>
      <c r="P24" s="6">
        <v>182.8125</v>
      </c>
      <c r="Q24">
        <v>0.17661290322580644</v>
      </c>
      <c r="R24">
        <v>3.3684210526315788</v>
      </c>
      <c r="S24">
        <v>6.290322580645161</v>
      </c>
    </row>
    <row r="25" spans="1:19" x14ac:dyDescent="0.3">
      <c r="A25" s="2">
        <v>29</v>
      </c>
      <c r="B25" s="13" t="s">
        <v>1117</v>
      </c>
      <c r="C25" s="13" t="s">
        <v>1038</v>
      </c>
      <c r="D25" s="13" t="s">
        <v>1107</v>
      </c>
      <c r="E25" s="13" t="s">
        <v>1280</v>
      </c>
      <c r="F25" s="13" t="s">
        <v>777</v>
      </c>
      <c r="G25" s="13" t="s">
        <v>210</v>
      </c>
      <c r="H25" s="13" t="s">
        <v>73</v>
      </c>
      <c r="I25" s="13" t="s">
        <v>228</v>
      </c>
      <c r="J25" s="13" t="s">
        <v>55</v>
      </c>
      <c r="K25" s="13" t="s">
        <v>490</v>
      </c>
      <c r="L25" s="6">
        <v>14</v>
      </c>
      <c r="M25" s="6">
        <v>25</v>
      </c>
      <c r="N25" s="6">
        <v>4.7076923076923078</v>
      </c>
      <c r="O25" s="6">
        <v>0.30769230769230771</v>
      </c>
      <c r="P25" s="6">
        <v>400</v>
      </c>
      <c r="Q25">
        <v>0.41420118343195272</v>
      </c>
      <c r="R25">
        <v>3.25</v>
      </c>
      <c r="S25">
        <v>7.6923076923076925</v>
      </c>
    </row>
    <row r="26" spans="1:19" x14ac:dyDescent="0.3">
      <c r="A26" s="2">
        <v>30</v>
      </c>
      <c r="B26" s="13" t="s">
        <v>260</v>
      </c>
      <c r="C26" s="13">
        <v>80</v>
      </c>
      <c r="D26" s="13" t="s">
        <v>1281</v>
      </c>
      <c r="E26" s="13">
        <v>28.3</v>
      </c>
      <c r="F26" s="13" t="s">
        <v>350</v>
      </c>
      <c r="G26" s="13" t="s">
        <v>43</v>
      </c>
      <c r="H26" s="13" t="s">
        <v>73</v>
      </c>
      <c r="I26" s="13" t="s">
        <v>81</v>
      </c>
      <c r="J26" s="13" t="s">
        <v>55</v>
      </c>
      <c r="K26" s="13">
        <v>39</v>
      </c>
      <c r="L26" s="6">
        <v>2</v>
      </c>
      <c r="M26" s="6">
        <v>8</v>
      </c>
      <c r="N26" s="6">
        <v>1.1626506024096386</v>
      </c>
      <c r="O26" s="6">
        <v>0.12048192771084339</v>
      </c>
      <c r="P26" s="6">
        <v>204.81927710843374</v>
      </c>
      <c r="Q26">
        <v>5.128205128205128E-2</v>
      </c>
      <c r="R26">
        <v>8.2999999999999989</v>
      </c>
      <c r="S26">
        <v>8.7179487179487172</v>
      </c>
    </row>
    <row r="27" spans="1:19" x14ac:dyDescent="0.3">
      <c r="A27" s="2">
        <v>31</v>
      </c>
      <c r="B27" s="13" t="s">
        <v>1282</v>
      </c>
      <c r="C27" s="13" t="s">
        <v>113</v>
      </c>
      <c r="D27" s="13" t="s">
        <v>1283</v>
      </c>
      <c r="E27" s="13" t="s">
        <v>1284</v>
      </c>
      <c r="F27" s="13" t="s">
        <v>1285</v>
      </c>
      <c r="G27" s="13" t="s">
        <v>908</v>
      </c>
      <c r="H27" s="13" t="s">
        <v>150</v>
      </c>
      <c r="I27" s="13" t="s">
        <v>99</v>
      </c>
      <c r="J27" s="13" t="s">
        <v>99</v>
      </c>
      <c r="K27" s="13" t="s">
        <v>1286</v>
      </c>
      <c r="L27" s="13">
        <v>107</v>
      </c>
      <c r="M27" s="13">
        <v>55</v>
      </c>
      <c r="N27" s="6">
        <v>3.6622807017543861</v>
      </c>
      <c r="O27" s="6">
        <v>0.26315789473684209</v>
      </c>
      <c r="P27" s="6">
        <v>143.85964912280704</v>
      </c>
      <c r="Q27">
        <v>3.2923076923076922</v>
      </c>
      <c r="R27">
        <v>3.8</v>
      </c>
      <c r="S27">
        <v>10.092307692307692</v>
      </c>
    </row>
    <row r="28" spans="1:19" x14ac:dyDescent="0.3">
      <c r="A28" s="2">
        <v>32</v>
      </c>
      <c r="B28" s="13" t="s">
        <v>1287</v>
      </c>
      <c r="C28" s="13">
        <v>116</v>
      </c>
      <c r="D28" s="13" t="s">
        <v>1288</v>
      </c>
      <c r="E28" s="13" t="s">
        <v>94</v>
      </c>
      <c r="F28" s="13" t="s">
        <v>1289</v>
      </c>
      <c r="G28" s="13" t="s">
        <v>180</v>
      </c>
      <c r="H28" s="13" t="s">
        <v>1150</v>
      </c>
      <c r="I28" s="13" t="s">
        <v>266</v>
      </c>
      <c r="J28" s="13" t="s">
        <v>109</v>
      </c>
      <c r="K28" s="13" t="s">
        <v>441</v>
      </c>
      <c r="L28" s="13" t="s">
        <v>1071</v>
      </c>
      <c r="M28" s="13">
        <v>32</v>
      </c>
      <c r="N28" s="6">
        <v>3.3749999999999996</v>
      </c>
      <c r="O28" s="6">
        <v>0.61029411764705876</v>
      </c>
      <c r="P28" s="6">
        <v>262.5</v>
      </c>
      <c r="Q28">
        <v>4.4954128440366968E-2</v>
      </c>
      <c r="R28">
        <v>1.63855421686747</v>
      </c>
      <c r="S28">
        <v>10.917431192660549</v>
      </c>
    </row>
    <row r="29" spans="1:19" x14ac:dyDescent="0.3">
      <c r="A29" s="2">
        <v>33</v>
      </c>
      <c r="B29" s="13" t="s">
        <v>1290</v>
      </c>
      <c r="C29" s="13" t="s">
        <v>496</v>
      </c>
      <c r="D29" s="13" t="s">
        <v>1291</v>
      </c>
      <c r="E29" s="13" t="s">
        <v>74</v>
      </c>
      <c r="F29" s="13" t="s">
        <v>1253</v>
      </c>
      <c r="G29" s="13" t="s">
        <v>867</v>
      </c>
      <c r="H29" s="13" t="s">
        <v>250</v>
      </c>
      <c r="I29" s="13" t="s">
        <v>228</v>
      </c>
      <c r="J29" s="13" t="s">
        <v>99</v>
      </c>
      <c r="K29" s="13" t="s">
        <v>758</v>
      </c>
      <c r="L29" s="13" t="s">
        <v>105</v>
      </c>
      <c r="M29" s="13" t="s">
        <v>178</v>
      </c>
      <c r="N29" s="6">
        <v>1.4726368159203982</v>
      </c>
      <c r="O29" s="6">
        <v>0.2338308457711443</v>
      </c>
      <c r="P29" s="6">
        <v>263.18407960199005</v>
      </c>
      <c r="Q29">
        <v>0.7808988764044944</v>
      </c>
      <c r="R29">
        <v>4.2765957446808507</v>
      </c>
      <c r="S29">
        <v>14.859550561797752</v>
      </c>
    </row>
    <row r="30" spans="1:19" x14ac:dyDescent="0.3">
      <c r="A30" s="2">
        <v>34</v>
      </c>
      <c r="B30" s="13" t="s">
        <v>872</v>
      </c>
      <c r="C30" s="13" t="s">
        <v>1292</v>
      </c>
      <c r="D30" s="13" t="s">
        <v>975</v>
      </c>
      <c r="E30" s="13">
        <v>29.9</v>
      </c>
      <c r="F30" s="13" t="s">
        <v>1032</v>
      </c>
      <c r="G30" s="13" t="s">
        <v>403</v>
      </c>
      <c r="H30" s="13" t="s">
        <v>250</v>
      </c>
      <c r="I30" s="13" t="s">
        <v>228</v>
      </c>
      <c r="J30" s="13" t="s">
        <v>28</v>
      </c>
      <c r="K30" s="13">
        <v>31</v>
      </c>
      <c r="L30" s="6">
        <v>31.9</v>
      </c>
      <c r="M30" s="13">
        <v>48</v>
      </c>
      <c r="N30" s="6">
        <v>1.7500000000000002</v>
      </c>
      <c r="O30" s="6">
        <v>0.25</v>
      </c>
      <c r="P30" s="6">
        <v>173.93617021276597</v>
      </c>
      <c r="Q30">
        <v>1.0290322580645161</v>
      </c>
      <c r="R30">
        <v>4</v>
      </c>
      <c r="S30">
        <v>10.548387096774194</v>
      </c>
    </row>
    <row r="31" spans="1:19" x14ac:dyDescent="0.3">
      <c r="A31" s="2">
        <v>35</v>
      </c>
      <c r="B31" s="13" t="s">
        <v>552</v>
      </c>
      <c r="C31" s="13">
        <v>137</v>
      </c>
      <c r="D31" s="13" t="s">
        <v>1293</v>
      </c>
      <c r="E31" s="13">
        <v>41.5</v>
      </c>
      <c r="F31" s="13" t="s">
        <v>1194</v>
      </c>
      <c r="G31" s="13" t="s">
        <v>1221</v>
      </c>
      <c r="H31" s="13" t="s">
        <v>134</v>
      </c>
      <c r="I31" s="13" t="s">
        <v>418</v>
      </c>
      <c r="J31" s="13" t="s">
        <v>28</v>
      </c>
      <c r="K31" s="13">
        <v>34</v>
      </c>
      <c r="L31" s="6">
        <v>21</v>
      </c>
      <c r="M31" s="13">
        <v>21</v>
      </c>
      <c r="N31" s="6">
        <v>1.822222222222222</v>
      </c>
      <c r="O31" s="6">
        <v>0.31111111111111106</v>
      </c>
      <c r="P31" s="6">
        <v>333.33333333333331</v>
      </c>
      <c r="Q31">
        <v>0.61764705882352944</v>
      </c>
      <c r="R31">
        <v>3.2142857142857144</v>
      </c>
      <c r="S31">
        <v>13.235294117647058</v>
      </c>
    </row>
    <row r="32" spans="1:19" x14ac:dyDescent="0.3">
      <c r="A32" s="2">
        <v>36</v>
      </c>
      <c r="B32" s="13" t="s">
        <v>1294</v>
      </c>
      <c r="C32" s="13" t="s">
        <v>525</v>
      </c>
      <c r="D32" s="13" t="s">
        <v>1295</v>
      </c>
      <c r="E32" s="13" t="s">
        <v>726</v>
      </c>
      <c r="F32" s="13" t="s">
        <v>331</v>
      </c>
      <c r="G32" s="13" t="s">
        <v>180</v>
      </c>
      <c r="H32" s="13" t="s">
        <v>250</v>
      </c>
      <c r="I32" s="13" t="s">
        <v>54</v>
      </c>
      <c r="J32" s="13" t="s">
        <v>28</v>
      </c>
      <c r="K32" s="13" t="s">
        <v>441</v>
      </c>
      <c r="L32" s="13" t="s">
        <v>1296</v>
      </c>
      <c r="M32" s="6">
        <v>49</v>
      </c>
      <c r="N32" s="6">
        <v>3.7720588235294112</v>
      </c>
      <c r="O32" s="6">
        <v>0.34558823529411759</v>
      </c>
      <c r="P32" s="6">
        <v>230.88235294117646</v>
      </c>
      <c r="Q32">
        <v>0.39449541284403666</v>
      </c>
      <c r="R32">
        <v>2.8936170212765959</v>
      </c>
      <c r="S32">
        <v>9.6024464831804277</v>
      </c>
    </row>
    <row r="33" spans="1:19" x14ac:dyDescent="0.3">
      <c r="A33" s="2">
        <v>37</v>
      </c>
      <c r="B33" s="13" t="s">
        <v>1297</v>
      </c>
      <c r="C33" s="13" t="s">
        <v>123</v>
      </c>
      <c r="D33" s="13" t="s">
        <v>874</v>
      </c>
      <c r="E33" s="13">
        <v>41.2</v>
      </c>
      <c r="F33" s="13" t="s">
        <v>1298</v>
      </c>
      <c r="G33" s="13" t="s">
        <v>1004</v>
      </c>
      <c r="H33" s="13" t="s">
        <v>35</v>
      </c>
      <c r="I33" s="13" t="s">
        <v>81</v>
      </c>
      <c r="J33" s="13" t="s">
        <v>55</v>
      </c>
      <c r="K33" s="13" t="s">
        <v>140</v>
      </c>
      <c r="L33" s="13">
        <v>20.7</v>
      </c>
      <c r="M33" s="13">
        <v>11</v>
      </c>
      <c r="N33" s="6">
        <v>5.04</v>
      </c>
      <c r="O33" s="6">
        <v>0.496</v>
      </c>
      <c r="P33" s="6">
        <v>235.2</v>
      </c>
      <c r="Q33">
        <v>0.63109756097560976</v>
      </c>
      <c r="R33">
        <v>2.0161290322580645</v>
      </c>
      <c r="S33">
        <v>8.9634146341463428</v>
      </c>
    </row>
    <row r="34" spans="1:19" x14ac:dyDescent="0.3">
      <c r="A34" s="2">
        <v>38</v>
      </c>
      <c r="B34" s="13" t="s">
        <v>1299</v>
      </c>
      <c r="C34" s="13" t="s">
        <v>501</v>
      </c>
      <c r="D34" s="13" t="s">
        <v>1300</v>
      </c>
      <c r="E34" s="13">
        <v>40.5</v>
      </c>
      <c r="F34" s="13" t="s">
        <v>1109</v>
      </c>
      <c r="G34" s="13" t="s">
        <v>1301</v>
      </c>
      <c r="H34" s="13" t="s">
        <v>72</v>
      </c>
      <c r="I34" s="13" t="s">
        <v>44</v>
      </c>
      <c r="J34" s="13" t="s">
        <v>28</v>
      </c>
      <c r="K34" s="13" t="s">
        <v>1142</v>
      </c>
      <c r="L34" s="6">
        <v>24.8</v>
      </c>
      <c r="M34" s="6">
        <v>14</v>
      </c>
      <c r="N34" s="6">
        <v>4.0821917808219181</v>
      </c>
      <c r="O34" s="6">
        <v>0.39726027397260272</v>
      </c>
      <c r="P34" s="6">
        <v>217.8082191780822</v>
      </c>
      <c r="Q34">
        <v>0.78481012658227844</v>
      </c>
      <c r="R34">
        <v>2.5172413793103448</v>
      </c>
      <c r="S34">
        <v>10.063291139240507</v>
      </c>
    </row>
    <row r="35" spans="1:19" x14ac:dyDescent="0.3">
      <c r="A35" s="2">
        <v>39</v>
      </c>
      <c r="B35" s="13" t="s">
        <v>1302</v>
      </c>
      <c r="C35" s="13" t="s">
        <v>269</v>
      </c>
      <c r="D35" s="13" t="s">
        <v>1303</v>
      </c>
      <c r="E35" s="13" t="s">
        <v>1304</v>
      </c>
      <c r="F35" s="13" t="s">
        <v>977</v>
      </c>
      <c r="G35" s="13" t="s">
        <v>880</v>
      </c>
      <c r="H35" s="13" t="s">
        <v>73</v>
      </c>
      <c r="I35" s="13" t="s">
        <v>99</v>
      </c>
      <c r="J35" s="13" t="s">
        <v>28</v>
      </c>
      <c r="K35" s="13" t="s">
        <v>177</v>
      </c>
      <c r="L35" s="6">
        <v>2</v>
      </c>
      <c r="M35" s="6">
        <v>3</v>
      </c>
      <c r="N35" s="6">
        <v>2.7433628318584073</v>
      </c>
      <c r="O35" s="6">
        <v>0.1769911504424779</v>
      </c>
      <c r="P35" s="6">
        <v>163.71681415929206</v>
      </c>
      <c r="Q35">
        <v>4.2462845010615709E-2</v>
      </c>
      <c r="R35">
        <v>5.6499999999999995</v>
      </c>
      <c r="S35">
        <v>3.9278131634819533</v>
      </c>
    </row>
    <row r="36" spans="1:19" x14ac:dyDescent="0.3">
      <c r="A36" s="2">
        <v>40</v>
      </c>
      <c r="B36" s="13" t="s">
        <v>1305</v>
      </c>
      <c r="C36" s="13" t="s">
        <v>537</v>
      </c>
      <c r="D36" s="13" t="s">
        <v>1306</v>
      </c>
      <c r="E36" s="13" t="s">
        <v>916</v>
      </c>
      <c r="F36" s="13" t="s">
        <v>1266</v>
      </c>
      <c r="G36" s="13" t="s">
        <v>416</v>
      </c>
      <c r="H36" s="13" t="s">
        <v>285</v>
      </c>
      <c r="I36" s="13" t="s">
        <v>109</v>
      </c>
      <c r="J36" s="13" t="s">
        <v>99</v>
      </c>
      <c r="K36" s="13" t="s">
        <v>1307</v>
      </c>
      <c r="L36" s="6">
        <v>84.4</v>
      </c>
      <c r="M36" s="6">
        <v>68</v>
      </c>
      <c r="N36" s="6">
        <v>4.5384615384615383</v>
      </c>
      <c r="O36" s="6">
        <v>0.54487179487179482</v>
      </c>
      <c r="P36" s="6">
        <v>302.56410256410254</v>
      </c>
      <c r="Q36">
        <v>3.6068376068376073</v>
      </c>
      <c r="R36">
        <v>1.835294117647059</v>
      </c>
      <c r="S36">
        <v>20.170940170940174</v>
      </c>
    </row>
    <row r="37" spans="1:19" x14ac:dyDescent="0.3">
      <c r="A37" s="2">
        <v>41</v>
      </c>
      <c r="B37" s="13" t="s">
        <v>1308</v>
      </c>
      <c r="C37" s="13" t="s">
        <v>348</v>
      </c>
      <c r="D37" s="13" t="s">
        <v>78</v>
      </c>
      <c r="E37" s="13" t="s">
        <v>428</v>
      </c>
      <c r="F37" s="13" t="s">
        <v>673</v>
      </c>
      <c r="G37" s="13" t="s">
        <v>52</v>
      </c>
      <c r="H37" s="13" t="s">
        <v>376</v>
      </c>
      <c r="I37" s="13" t="s">
        <v>28</v>
      </c>
      <c r="J37" s="13" t="s">
        <v>99</v>
      </c>
      <c r="K37" s="13" t="s">
        <v>1309</v>
      </c>
      <c r="L37" s="13" t="s">
        <v>1310</v>
      </c>
      <c r="M37" s="6">
        <v>8</v>
      </c>
      <c r="N37" s="6">
        <v>2.8627450980392157</v>
      </c>
      <c r="O37" s="6">
        <v>0.41830065359477125</v>
      </c>
      <c r="P37" s="6">
        <v>132.02614379084966</v>
      </c>
      <c r="Q37">
        <v>0.16751269035532995</v>
      </c>
      <c r="R37">
        <v>2.390625</v>
      </c>
      <c r="S37">
        <v>5.1269035532994929</v>
      </c>
    </row>
    <row r="38" spans="1:19" x14ac:dyDescent="0.3">
      <c r="A38" s="2">
        <v>42</v>
      </c>
      <c r="B38" s="13" t="s">
        <v>1311</v>
      </c>
      <c r="C38" s="13" t="s">
        <v>1312</v>
      </c>
      <c r="D38" s="13" t="s">
        <v>1281</v>
      </c>
      <c r="E38" s="13" t="s">
        <v>1313</v>
      </c>
      <c r="F38" s="13" t="s">
        <v>1314</v>
      </c>
      <c r="G38" s="13" t="s">
        <v>397</v>
      </c>
      <c r="H38" s="13" t="s">
        <v>412</v>
      </c>
      <c r="I38" s="13" t="s">
        <v>228</v>
      </c>
      <c r="J38" s="13" t="s">
        <v>55</v>
      </c>
      <c r="K38" s="13" t="s">
        <v>207</v>
      </c>
      <c r="L38" s="6">
        <v>2</v>
      </c>
      <c r="M38" s="6">
        <v>6</v>
      </c>
      <c r="N38" s="6">
        <v>1.8757062146892653</v>
      </c>
      <c r="O38" s="6">
        <v>0.2824858757062147</v>
      </c>
      <c r="P38" s="6">
        <v>192.09039548022599</v>
      </c>
      <c r="Q38">
        <v>5.4347826086956527E-2</v>
      </c>
      <c r="R38">
        <v>3.54</v>
      </c>
      <c r="S38">
        <v>9.2391304347826093</v>
      </c>
    </row>
    <row r="39" spans="1:19" x14ac:dyDescent="0.3">
      <c r="A39" s="2">
        <v>44</v>
      </c>
      <c r="B39" s="13" t="s">
        <v>651</v>
      </c>
      <c r="C39" s="13">
        <v>105</v>
      </c>
      <c r="D39" s="13" t="s">
        <v>966</v>
      </c>
      <c r="E39" s="13" t="s">
        <v>532</v>
      </c>
      <c r="F39" s="13" t="s">
        <v>627</v>
      </c>
      <c r="G39" s="13" t="s">
        <v>1315</v>
      </c>
      <c r="H39" s="13" t="s">
        <v>321</v>
      </c>
      <c r="I39" s="13" t="s">
        <v>1316</v>
      </c>
      <c r="J39" s="13" t="s">
        <v>28</v>
      </c>
      <c r="K39" s="13" t="s">
        <v>1083</v>
      </c>
      <c r="L39" s="13" t="s">
        <v>1269</v>
      </c>
      <c r="M39" s="6">
        <v>18</v>
      </c>
      <c r="N39" s="6">
        <v>2.7586206896551726</v>
      </c>
      <c r="O39" s="6">
        <v>0.48965517241379308</v>
      </c>
      <c r="P39" s="6">
        <v>123.44827586206897</v>
      </c>
      <c r="Q39">
        <v>0.17796610169491525</v>
      </c>
      <c r="R39">
        <v>2.0422535211267605</v>
      </c>
      <c r="S39">
        <v>5.0564971751412431</v>
      </c>
    </row>
    <row r="40" spans="1:19" x14ac:dyDescent="0.3">
      <c r="A40" s="2">
        <v>45</v>
      </c>
      <c r="B40" s="13" t="s">
        <v>1317</v>
      </c>
      <c r="C40" s="13" t="s">
        <v>497</v>
      </c>
      <c r="D40" s="13" t="s">
        <v>1137</v>
      </c>
      <c r="E40" s="13">
        <v>29</v>
      </c>
      <c r="F40" s="13" t="s">
        <v>890</v>
      </c>
      <c r="G40" s="13" t="s">
        <v>364</v>
      </c>
      <c r="H40" s="13" t="s">
        <v>188</v>
      </c>
      <c r="I40" s="13" t="s">
        <v>120</v>
      </c>
      <c r="J40" s="13" t="s">
        <v>55</v>
      </c>
      <c r="K40" s="13" t="s">
        <v>532</v>
      </c>
      <c r="L40" s="6">
        <v>51</v>
      </c>
      <c r="M40" s="13" t="s">
        <v>359</v>
      </c>
      <c r="N40" s="6">
        <v>1.9009900990099009</v>
      </c>
      <c r="O40" s="6">
        <v>0.27722772277227725</v>
      </c>
      <c r="P40" s="6">
        <v>216.83168316831683</v>
      </c>
      <c r="Q40">
        <v>1.4655172413793105</v>
      </c>
      <c r="R40">
        <v>3.6071428571428568</v>
      </c>
      <c r="S40">
        <v>6.293103448275863</v>
      </c>
    </row>
    <row r="41" spans="1:19" x14ac:dyDescent="0.3">
      <c r="A41" s="2">
        <v>47</v>
      </c>
      <c r="B41" s="13" t="s">
        <v>1318</v>
      </c>
      <c r="C41" s="13" t="s">
        <v>1001</v>
      </c>
      <c r="D41" s="13" t="s">
        <v>1319</v>
      </c>
      <c r="E41" s="13" t="s">
        <v>212</v>
      </c>
      <c r="F41" s="13" t="s">
        <v>1320</v>
      </c>
      <c r="G41" s="13" t="s">
        <v>509</v>
      </c>
      <c r="H41" s="13" t="s">
        <v>655</v>
      </c>
      <c r="I41" s="13" t="s">
        <v>89</v>
      </c>
      <c r="J41" s="13" t="s">
        <v>99</v>
      </c>
      <c r="K41" s="13" t="s">
        <v>1321</v>
      </c>
      <c r="L41" s="13" t="s">
        <v>1322</v>
      </c>
      <c r="M41" s="6">
        <v>52</v>
      </c>
      <c r="N41" s="6">
        <v>3.1371428571428575</v>
      </c>
      <c r="O41" s="6">
        <v>0.42285714285714288</v>
      </c>
      <c r="P41" s="6">
        <v>280.57142857142856</v>
      </c>
      <c r="Q41">
        <v>0.85493827160493829</v>
      </c>
      <c r="R41">
        <v>2.3648648648648649</v>
      </c>
      <c r="S41">
        <v>15.154320987654321</v>
      </c>
    </row>
    <row r="42" spans="1:19" x14ac:dyDescent="0.3">
      <c r="A42" s="2">
        <v>48</v>
      </c>
      <c r="B42" s="13" t="s">
        <v>1323</v>
      </c>
      <c r="C42" s="13" t="s">
        <v>236</v>
      </c>
      <c r="D42" s="13" t="s">
        <v>1324</v>
      </c>
      <c r="E42" s="13">
        <v>43.9</v>
      </c>
      <c r="F42" s="13" t="s">
        <v>786</v>
      </c>
      <c r="G42" s="13" t="s">
        <v>935</v>
      </c>
      <c r="H42" s="13" t="s">
        <v>1011</v>
      </c>
      <c r="I42" s="13" t="s">
        <v>322</v>
      </c>
      <c r="J42" s="13" t="s">
        <v>197</v>
      </c>
      <c r="K42" s="13">
        <v>40.1</v>
      </c>
      <c r="L42" s="13">
        <v>69.099999999999994</v>
      </c>
      <c r="M42" s="6">
        <v>7</v>
      </c>
      <c r="N42" s="6">
        <v>3.0970149253731343</v>
      </c>
      <c r="O42" s="6">
        <v>0.38432835820895522</v>
      </c>
      <c r="P42" s="6">
        <v>120.52238805970148</v>
      </c>
      <c r="Q42">
        <v>1.7231920199501245</v>
      </c>
      <c r="R42">
        <v>2.6019417475728157</v>
      </c>
      <c r="S42">
        <v>8.0548628428927671</v>
      </c>
    </row>
    <row r="43" spans="1:19" x14ac:dyDescent="0.3">
      <c r="A43" s="2">
        <v>49</v>
      </c>
      <c r="B43" s="13" t="s">
        <v>1325</v>
      </c>
      <c r="C43" s="13" t="s">
        <v>378</v>
      </c>
      <c r="D43" s="13" t="s">
        <v>1326</v>
      </c>
      <c r="E43" s="13" t="s">
        <v>147</v>
      </c>
      <c r="F43" s="13" t="s">
        <v>420</v>
      </c>
      <c r="G43" s="13" t="s">
        <v>1327</v>
      </c>
      <c r="H43" s="13" t="s">
        <v>1042</v>
      </c>
      <c r="I43" s="13" t="s">
        <v>506</v>
      </c>
      <c r="J43" s="13" t="s">
        <v>99</v>
      </c>
      <c r="K43" s="13" t="s">
        <v>94</v>
      </c>
      <c r="L43" s="13" t="s">
        <v>1328</v>
      </c>
      <c r="M43" s="6">
        <v>14</v>
      </c>
      <c r="N43" s="6">
        <v>1.6968503937007873</v>
      </c>
      <c r="O43" s="6">
        <v>0.31496062992125984</v>
      </c>
      <c r="P43" s="6">
        <v>134.25196850393701</v>
      </c>
      <c r="Q43">
        <v>0.59268929503916457</v>
      </c>
      <c r="R43">
        <v>3.1749999999999998</v>
      </c>
      <c r="S43">
        <v>8.9033942558746748</v>
      </c>
    </row>
    <row r="44" spans="1:19" x14ac:dyDescent="0.3">
      <c r="A44" s="2">
        <v>50</v>
      </c>
      <c r="B44" s="13" t="s">
        <v>510</v>
      </c>
      <c r="C44" s="13" t="s">
        <v>65</v>
      </c>
      <c r="D44" s="13" t="s">
        <v>1148</v>
      </c>
      <c r="E44" s="13" t="s">
        <v>1329</v>
      </c>
      <c r="F44" s="13" t="s">
        <v>1330</v>
      </c>
      <c r="G44" s="13" t="s">
        <v>61</v>
      </c>
      <c r="H44" s="13" t="s">
        <v>770</v>
      </c>
      <c r="I44" s="13" t="s">
        <v>55</v>
      </c>
      <c r="J44" s="13" t="s">
        <v>99</v>
      </c>
      <c r="K44" s="13" t="s">
        <v>1331</v>
      </c>
      <c r="L44" s="13" t="s">
        <v>1332</v>
      </c>
      <c r="M44" s="6">
        <v>6</v>
      </c>
      <c r="N44" s="6">
        <v>3.1130434782608698</v>
      </c>
      <c r="O44" s="6">
        <v>0.5913043478260871</v>
      </c>
      <c r="P44" s="6">
        <v>219.13043478260872</v>
      </c>
      <c r="Q44">
        <v>0.46176470588235297</v>
      </c>
      <c r="R44">
        <v>1.6911764705882351</v>
      </c>
      <c r="S44">
        <v>8.235294117647058</v>
      </c>
    </row>
    <row r="45" spans="1:19" x14ac:dyDescent="0.3">
      <c r="A45" s="2">
        <v>51</v>
      </c>
      <c r="B45" s="13" t="s">
        <v>1057</v>
      </c>
      <c r="C45" s="13" t="s">
        <v>401</v>
      </c>
      <c r="D45" s="13" t="s">
        <v>954</v>
      </c>
      <c r="E45" s="13" t="s">
        <v>955</v>
      </c>
      <c r="F45" s="13" t="s">
        <v>148</v>
      </c>
      <c r="G45" s="13" t="s">
        <v>1007</v>
      </c>
      <c r="H45" s="13" t="s">
        <v>89</v>
      </c>
      <c r="I45" s="13" t="s">
        <v>120</v>
      </c>
      <c r="J45" s="13" t="s">
        <v>28</v>
      </c>
      <c r="K45" s="13" t="s">
        <v>444</v>
      </c>
      <c r="L45" s="6">
        <v>3.4</v>
      </c>
      <c r="M45" s="6">
        <v>13</v>
      </c>
      <c r="N45" s="6">
        <v>5.9113924050632907</v>
      </c>
      <c r="O45" s="6">
        <v>0.46835443037974683</v>
      </c>
      <c r="P45" s="6">
        <v>392.40506329113924</v>
      </c>
      <c r="Q45">
        <v>9.289617486338797E-2</v>
      </c>
      <c r="R45">
        <v>2.1351351351351351</v>
      </c>
      <c r="S45">
        <v>8.4699453551912569</v>
      </c>
    </row>
    <row r="46" spans="1:19" x14ac:dyDescent="0.3">
      <c r="A46" s="2">
        <v>52</v>
      </c>
      <c r="B46" s="13" t="s">
        <v>1333</v>
      </c>
      <c r="C46" s="13" t="s">
        <v>484</v>
      </c>
      <c r="D46" s="13" t="s">
        <v>192</v>
      </c>
      <c r="E46" s="13" t="s">
        <v>262</v>
      </c>
      <c r="F46" s="13" t="s">
        <v>733</v>
      </c>
      <c r="G46" s="13" t="s">
        <v>386</v>
      </c>
      <c r="H46" s="13" t="s">
        <v>188</v>
      </c>
      <c r="I46" s="13" t="s">
        <v>265</v>
      </c>
      <c r="J46" s="13" t="s">
        <v>197</v>
      </c>
      <c r="K46" s="13" t="s">
        <v>1095</v>
      </c>
      <c r="L46" s="6">
        <v>3.5</v>
      </c>
      <c r="M46" s="6">
        <v>11</v>
      </c>
      <c r="N46" s="6">
        <v>2.1972477064220182</v>
      </c>
      <c r="O46" s="6">
        <v>0.12844036697247707</v>
      </c>
      <c r="P46" s="6">
        <v>127.52293577981651</v>
      </c>
      <c r="Q46">
        <v>9.9150141643059492E-2</v>
      </c>
      <c r="R46">
        <v>7.7857142857142856</v>
      </c>
      <c r="S46">
        <v>7.8753541076487261</v>
      </c>
    </row>
    <row r="47" spans="1:19" x14ac:dyDescent="0.3">
      <c r="A47" s="2">
        <v>53</v>
      </c>
      <c r="B47" s="13" t="s">
        <v>756</v>
      </c>
      <c r="C47" s="13" t="s">
        <v>1140</v>
      </c>
      <c r="D47" s="13" t="s">
        <v>1334</v>
      </c>
      <c r="E47" s="13">
        <v>28</v>
      </c>
      <c r="F47" s="13" t="s">
        <v>1335</v>
      </c>
      <c r="G47" s="13" t="s">
        <v>187</v>
      </c>
      <c r="H47" s="13" t="s">
        <v>412</v>
      </c>
      <c r="I47" s="13" t="s">
        <v>109</v>
      </c>
      <c r="J47" s="13" t="s">
        <v>197</v>
      </c>
      <c r="K47" s="13" t="s">
        <v>512</v>
      </c>
      <c r="L47" s="6">
        <v>8</v>
      </c>
      <c r="M47" s="2">
        <v>30</v>
      </c>
      <c r="N47" s="6">
        <v>3.1666666666666665</v>
      </c>
      <c r="O47" s="6">
        <v>0.41666666666666669</v>
      </c>
      <c r="P47" s="6">
        <v>298.33333333333337</v>
      </c>
      <c r="Q47">
        <v>0.29411764705882354</v>
      </c>
      <c r="R47">
        <v>2.4</v>
      </c>
      <c r="S47">
        <v>13.161764705882353</v>
      </c>
    </row>
    <row r="48" spans="1:19" x14ac:dyDescent="0.3">
      <c r="A48" s="2">
        <v>54</v>
      </c>
      <c r="B48" s="13" t="s">
        <v>1336</v>
      </c>
      <c r="C48" s="13" t="s">
        <v>434</v>
      </c>
      <c r="D48" s="13" t="s">
        <v>1052</v>
      </c>
      <c r="E48" s="13">
        <v>37.9</v>
      </c>
      <c r="F48" s="13" t="s">
        <v>245</v>
      </c>
      <c r="G48" s="13" t="s">
        <v>248</v>
      </c>
      <c r="H48" s="13" t="s">
        <v>303</v>
      </c>
      <c r="I48" s="13" t="s">
        <v>99</v>
      </c>
      <c r="J48" s="13" t="s">
        <v>55</v>
      </c>
      <c r="K48" s="13" t="s">
        <v>1116</v>
      </c>
      <c r="L48" s="6">
        <v>73</v>
      </c>
      <c r="M48" s="6">
        <v>11</v>
      </c>
      <c r="N48" s="6">
        <v>2.1279620853080572</v>
      </c>
      <c r="O48" s="6">
        <v>0.36966824644549767</v>
      </c>
      <c r="P48" s="6">
        <v>130.80568720379148</v>
      </c>
      <c r="Q48">
        <v>2.1098265895953756</v>
      </c>
      <c r="R48">
        <v>2.7051282051282048</v>
      </c>
      <c r="S48">
        <v>7.9768786127167628</v>
      </c>
    </row>
    <row r="49" spans="1:19" x14ac:dyDescent="0.3">
      <c r="A49" s="2">
        <v>55</v>
      </c>
      <c r="B49" s="13" t="s">
        <v>1337</v>
      </c>
      <c r="C49" s="13" t="s">
        <v>154</v>
      </c>
      <c r="D49" s="13" t="s">
        <v>325</v>
      </c>
      <c r="E49" s="13" t="s">
        <v>82</v>
      </c>
      <c r="F49" s="13" t="s">
        <v>1338</v>
      </c>
      <c r="G49" s="13" t="s">
        <v>1315</v>
      </c>
      <c r="H49" s="13" t="s">
        <v>332</v>
      </c>
      <c r="I49" s="13" t="s">
        <v>189</v>
      </c>
      <c r="J49" s="13" t="s">
        <v>99</v>
      </c>
      <c r="K49" s="13" t="s">
        <v>441</v>
      </c>
      <c r="L49" s="13" t="s">
        <v>153</v>
      </c>
      <c r="M49" s="6">
        <v>52</v>
      </c>
      <c r="N49" s="6">
        <v>5.227586206896552</v>
      </c>
      <c r="O49" s="6">
        <v>0.38620689655172419</v>
      </c>
      <c r="P49" s="6">
        <v>243.44827586206898</v>
      </c>
      <c r="Q49">
        <v>0.17859327217125381</v>
      </c>
      <c r="R49">
        <v>2.589285714285714</v>
      </c>
      <c r="S49">
        <v>10.795107033639143</v>
      </c>
    </row>
    <row r="50" spans="1:19" x14ac:dyDescent="0.3">
      <c r="A50" s="2">
        <v>56</v>
      </c>
      <c r="B50" s="13" t="s">
        <v>1339</v>
      </c>
      <c r="C50" s="13" t="s">
        <v>378</v>
      </c>
      <c r="D50" s="13" t="s">
        <v>1340</v>
      </c>
      <c r="E50" s="13" t="s">
        <v>349</v>
      </c>
      <c r="F50" s="13" t="s">
        <v>1341</v>
      </c>
      <c r="G50" s="13" t="s">
        <v>164</v>
      </c>
      <c r="H50" s="13" t="s">
        <v>800</v>
      </c>
      <c r="I50" s="13" t="s">
        <v>27</v>
      </c>
      <c r="J50" s="13" t="s">
        <v>28</v>
      </c>
      <c r="K50" s="13" t="s">
        <v>1342</v>
      </c>
      <c r="L50" s="6">
        <v>23.3</v>
      </c>
      <c r="M50" s="6">
        <v>43</v>
      </c>
      <c r="N50" s="6">
        <v>5.8102189781021893</v>
      </c>
      <c r="O50" s="6">
        <v>0.70802919708029188</v>
      </c>
      <c r="P50" s="6">
        <v>275.91240875912405</v>
      </c>
      <c r="Q50">
        <v>0.69969969969969981</v>
      </c>
      <c r="R50">
        <v>1.4123711340206186</v>
      </c>
      <c r="S50">
        <v>11.351351351351353</v>
      </c>
    </row>
    <row r="51" spans="1:19" x14ac:dyDescent="0.3">
      <c r="A51" s="2">
        <v>57</v>
      </c>
      <c r="B51" s="13" t="s">
        <v>1343</v>
      </c>
      <c r="C51" s="13" t="s">
        <v>401</v>
      </c>
      <c r="D51" s="13" t="s">
        <v>1344</v>
      </c>
      <c r="E51" s="13" t="s">
        <v>91</v>
      </c>
      <c r="F51" s="13" t="s">
        <v>21</v>
      </c>
      <c r="G51" s="13" t="s">
        <v>880</v>
      </c>
      <c r="H51" s="13" t="s">
        <v>1345</v>
      </c>
      <c r="I51" s="13" t="s">
        <v>81</v>
      </c>
      <c r="J51" s="13" t="s">
        <v>55</v>
      </c>
      <c r="K51" s="13" t="s">
        <v>1227</v>
      </c>
      <c r="L51" s="6">
        <v>31</v>
      </c>
      <c r="M51" s="13">
        <v>67</v>
      </c>
      <c r="N51" s="6">
        <v>3.5044247787610621</v>
      </c>
      <c r="O51" s="6">
        <v>0.76991150442477885</v>
      </c>
      <c r="P51" s="6">
        <v>340.70796460176996</v>
      </c>
      <c r="Q51">
        <v>0.82010582010582012</v>
      </c>
      <c r="R51">
        <v>1.2988505747126435</v>
      </c>
      <c r="S51">
        <v>10.185185185185185</v>
      </c>
    </row>
    <row r="52" spans="1:19" x14ac:dyDescent="0.3">
      <c r="A52" s="2">
        <v>58</v>
      </c>
      <c r="B52" s="13" t="s">
        <v>1346</v>
      </c>
      <c r="C52" s="13" t="s">
        <v>968</v>
      </c>
      <c r="D52" s="13" t="s">
        <v>1283</v>
      </c>
      <c r="E52" s="13" t="s">
        <v>1347</v>
      </c>
      <c r="F52" s="13" t="s">
        <v>521</v>
      </c>
      <c r="G52" s="13" t="s">
        <v>1348</v>
      </c>
      <c r="H52" s="13" t="s">
        <v>210</v>
      </c>
      <c r="I52" s="13" t="s">
        <v>135</v>
      </c>
      <c r="J52" s="13" t="s">
        <v>62</v>
      </c>
      <c r="K52" s="13" t="s">
        <v>1349</v>
      </c>
      <c r="L52" s="6">
        <v>2</v>
      </c>
      <c r="M52" s="6">
        <v>7</v>
      </c>
      <c r="N52" s="6">
        <v>1.2201834862385321</v>
      </c>
      <c r="O52" s="6">
        <v>0.19877675840978593</v>
      </c>
      <c r="P52" s="6">
        <v>100.30581039755351</v>
      </c>
      <c r="Q52">
        <v>3.8167938931297711E-2</v>
      </c>
      <c r="R52">
        <v>5.0307692307692307</v>
      </c>
      <c r="S52">
        <v>6.2595419847328246</v>
      </c>
    </row>
    <row r="53" spans="1:19" x14ac:dyDescent="0.3">
      <c r="A53" s="2">
        <v>59</v>
      </c>
      <c r="B53" s="13" t="s">
        <v>1350</v>
      </c>
      <c r="C53" s="13" t="s">
        <v>253</v>
      </c>
      <c r="D53" s="13" t="s">
        <v>461</v>
      </c>
      <c r="E53" s="13" t="s">
        <v>147</v>
      </c>
      <c r="F53" s="13" t="s">
        <v>326</v>
      </c>
      <c r="G53" s="13" t="s">
        <v>143</v>
      </c>
      <c r="H53" s="13" t="s">
        <v>265</v>
      </c>
      <c r="I53" s="13" t="s">
        <v>197</v>
      </c>
      <c r="J53" s="13" t="s">
        <v>28</v>
      </c>
      <c r="K53" s="13" t="s">
        <v>1309</v>
      </c>
      <c r="L53" s="13">
        <v>95</v>
      </c>
      <c r="M53" s="6">
        <v>2</v>
      </c>
      <c r="N53" s="6">
        <v>30.333333333333336</v>
      </c>
      <c r="O53" s="6">
        <v>0.44444444444444448</v>
      </c>
      <c r="P53" s="6">
        <v>683.33333333333337</v>
      </c>
      <c r="Q53">
        <v>2.4111675126903553</v>
      </c>
      <c r="R53">
        <v>2.25</v>
      </c>
      <c r="S53">
        <v>3.1218274111675126</v>
      </c>
    </row>
    <row r="54" spans="1:19" x14ac:dyDescent="0.3">
      <c r="A54" s="2">
        <v>60</v>
      </c>
      <c r="B54" s="13" t="s">
        <v>1351</v>
      </c>
      <c r="C54" s="13" t="s">
        <v>348</v>
      </c>
      <c r="D54" s="13" t="s">
        <v>1352</v>
      </c>
      <c r="E54" s="13">
        <v>47.3</v>
      </c>
      <c r="F54" s="13" t="s">
        <v>1353</v>
      </c>
      <c r="G54" s="13" t="s">
        <v>1354</v>
      </c>
      <c r="H54" s="13" t="s">
        <v>73</v>
      </c>
      <c r="I54" s="13" t="s">
        <v>181</v>
      </c>
      <c r="J54" s="13" t="s">
        <v>197</v>
      </c>
      <c r="K54" s="13" t="s">
        <v>384</v>
      </c>
      <c r="L54" s="6">
        <v>3</v>
      </c>
      <c r="M54" s="13">
        <v>2</v>
      </c>
      <c r="N54" s="6">
        <v>0.65375302663438262</v>
      </c>
      <c r="O54" s="6">
        <v>4.8426150121065381E-2</v>
      </c>
      <c r="P54" s="6">
        <v>58.35351089588378</v>
      </c>
      <c r="Q54">
        <v>6.4655172413793108E-2</v>
      </c>
      <c r="R54">
        <v>20.65</v>
      </c>
      <c r="S54">
        <v>5.1939655172413799</v>
      </c>
    </row>
    <row r="55" spans="1:19" x14ac:dyDescent="0.3">
      <c r="A55" s="2">
        <v>61</v>
      </c>
      <c r="B55" s="13" t="s">
        <v>1355</v>
      </c>
      <c r="C55" s="13" t="s">
        <v>1066</v>
      </c>
      <c r="D55" s="13" t="s">
        <v>1356</v>
      </c>
      <c r="E55" s="13">
        <v>27.1</v>
      </c>
      <c r="F55" s="13" t="s">
        <v>1357</v>
      </c>
      <c r="G55" s="13" t="s">
        <v>642</v>
      </c>
      <c r="H55" s="13" t="s">
        <v>226</v>
      </c>
      <c r="I55" s="13" t="s">
        <v>28</v>
      </c>
      <c r="J55" s="13" t="s">
        <v>55</v>
      </c>
      <c r="K55" s="13" t="s">
        <v>817</v>
      </c>
      <c r="L55" s="13">
        <v>153</v>
      </c>
      <c r="M55" s="13">
        <v>19</v>
      </c>
      <c r="N55" s="6">
        <v>4.0217391304347831</v>
      </c>
      <c r="O55" s="6">
        <v>0.39130434782608697</v>
      </c>
      <c r="P55" s="6">
        <v>198.69565217391306</v>
      </c>
      <c r="Q55">
        <v>5.4642857142857144</v>
      </c>
      <c r="R55">
        <v>2.5555555555555554</v>
      </c>
      <c r="S55">
        <v>16.321428571428573</v>
      </c>
    </row>
    <row r="56" spans="1:19" x14ac:dyDescent="0.3">
      <c r="A56" s="2">
        <v>62</v>
      </c>
      <c r="B56" s="13" t="s">
        <v>1358</v>
      </c>
      <c r="C56" s="6" t="s">
        <v>123</v>
      </c>
      <c r="D56" s="13" t="s">
        <v>1359</v>
      </c>
      <c r="E56" s="13" t="s">
        <v>1360</v>
      </c>
      <c r="F56" s="13" t="s">
        <v>1361</v>
      </c>
      <c r="G56" s="13" t="s">
        <v>491</v>
      </c>
      <c r="H56" s="13" t="s">
        <v>294</v>
      </c>
      <c r="I56" s="13" t="s">
        <v>27</v>
      </c>
      <c r="J56" s="13" t="s">
        <v>99</v>
      </c>
      <c r="K56" s="13" t="s">
        <v>1360</v>
      </c>
      <c r="L56" s="13" t="s">
        <v>483</v>
      </c>
      <c r="M56" s="13" t="s">
        <v>1362</v>
      </c>
      <c r="N56" s="6">
        <v>2.7305936073059365</v>
      </c>
      <c r="O56" s="6">
        <v>0.39269406392694062</v>
      </c>
      <c r="P56" s="6">
        <v>157.07762557077626</v>
      </c>
      <c r="Q56">
        <v>0.10962962962962963</v>
      </c>
      <c r="R56">
        <v>2.5465116279069768</v>
      </c>
      <c r="S56">
        <v>8.4938271604938276</v>
      </c>
    </row>
    <row r="57" spans="1:19" x14ac:dyDescent="0.3">
      <c r="A57" s="2">
        <v>63</v>
      </c>
      <c r="B57" s="13" t="s">
        <v>1363</v>
      </c>
      <c r="C57" s="13" t="s">
        <v>414</v>
      </c>
      <c r="D57" s="13" t="s">
        <v>1364</v>
      </c>
      <c r="E57" s="13">
        <v>34.299999999999997</v>
      </c>
      <c r="F57" s="13" t="s">
        <v>1365</v>
      </c>
      <c r="G57" s="13" t="s">
        <v>272</v>
      </c>
      <c r="H57" s="13" t="s">
        <v>294</v>
      </c>
      <c r="I57" s="13" t="s">
        <v>431</v>
      </c>
      <c r="J57" s="13" t="s">
        <v>120</v>
      </c>
      <c r="K57" s="13">
        <v>27.1</v>
      </c>
      <c r="L57" s="6">
        <v>52</v>
      </c>
      <c r="M57" s="13">
        <v>74</v>
      </c>
      <c r="N57" s="6">
        <v>3.3734439834024896</v>
      </c>
      <c r="O57" s="6">
        <v>0.3568464730290456</v>
      </c>
      <c r="P57" s="6">
        <v>159.33609958506224</v>
      </c>
      <c r="Q57">
        <v>1.9188191881918819</v>
      </c>
      <c r="R57">
        <v>2.8023255813953489</v>
      </c>
      <c r="S57">
        <v>14.169741697416974</v>
      </c>
    </row>
    <row r="58" spans="1:19" x14ac:dyDescent="0.3">
      <c r="A58" s="2">
        <v>64</v>
      </c>
      <c r="B58" s="13" t="s">
        <v>1366</v>
      </c>
      <c r="C58" s="13" t="s">
        <v>1367</v>
      </c>
      <c r="D58" s="13" t="s">
        <v>1368</v>
      </c>
      <c r="E58" s="13" t="s">
        <v>1331</v>
      </c>
      <c r="F58" s="13" t="s">
        <v>1049</v>
      </c>
      <c r="G58" s="13" t="s">
        <v>334</v>
      </c>
      <c r="H58" s="13" t="s">
        <v>258</v>
      </c>
      <c r="I58" s="13" t="s">
        <v>44</v>
      </c>
      <c r="J58" s="13" t="s">
        <v>55</v>
      </c>
      <c r="K58" s="13" t="s">
        <v>207</v>
      </c>
      <c r="L58" s="13">
        <v>26</v>
      </c>
      <c r="M58" s="13">
        <v>12</v>
      </c>
      <c r="N58" s="6">
        <v>6.9142857142857146</v>
      </c>
      <c r="O58" s="6">
        <v>0.61428571428571432</v>
      </c>
      <c r="P58" s="6">
        <v>478.57142857142861</v>
      </c>
      <c r="Q58">
        <v>0.70652173913043481</v>
      </c>
      <c r="R58">
        <v>1.6279069767441861</v>
      </c>
      <c r="S58">
        <v>9.1032608695652186</v>
      </c>
    </row>
    <row r="59" spans="1:19" x14ac:dyDescent="0.3">
      <c r="A59" s="2">
        <v>65</v>
      </c>
      <c r="B59" s="13" t="s">
        <v>861</v>
      </c>
      <c r="C59" s="13" t="s">
        <v>1168</v>
      </c>
      <c r="D59" s="13" t="s">
        <v>1369</v>
      </c>
      <c r="E59" s="13">
        <v>32.6</v>
      </c>
      <c r="F59" s="13" t="s">
        <v>622</v>
      </c>
      <c r="G59" s="13" t="s">
        <v>1247</v>
      </c>
      <c r="H59" s="13" t="s">
        <v>770</v>
      </c>
      <c r="I59" s="13" t="s">
        <v>159</v>
      </c>
      <c r="J59" s="13" t="s">
        <v>55</v>
      </c>
      <c r="K59" s="13">
        <v>33.200000000000003</v>
      </c>
      <c r="L59" s="6">
        <v>3</v>
      </c>
      <c r="M59" s="13">
        <v>12</v>
      </c>
      <c r="N59" s="6">
        <v>1.1868131868131868</v>
      </c>
      <c r="O59" s="6">
        <v>0.24908424908424912</v>
      </c>
      <c r="P59" s="6">
        <v>72.161172161172161</v>
      </c>
      <c r="Q59">
        <v>9.0361445783132516E-2</v>
      </c>
      <c r="R59">
        <v>4.0147058823529411</v>
      </c>
      <c r="S59">
        <v>5.9337349397590353</v>
      </c>
    </row>
    <row r="60" spans="1:19" x14ac:dyDescent="0.3">
      <c r="A60" s="2">
        <v>66</v>
      </c>
      <c r="B60" s="13" t="s">
        <v>1370</v>
      </c>
      <c r="C60" s="13" t="s">
        <v>1371</v>
      </c>
      <c r="D60" s="13" t="s">
        <v>1089</v>
      </c>
      <c r="E60" s="13">
        <v>27.5</v>
      </c>
      <c r="F60" s="13" t="s">
        <v>1372</v>
      </c>
      <c r="G60" s="13" t="s">
        <v>203</v>
      </c>
      <c r="H60" s="13" t="s">
        <v>119</v>
      </c>
      <c r="I60" s="6">
        <v>0.13</v>
      </c>
      <c r="J60" s="6">
        <v>0.04</v>
      </c>
      <c r="K60" s="13">
        <v>39.1</v>
      </c>
      <c r="L60" s="6">
        <v>5.66</v>
      </c>
      <c r="M60" s="13">
        <v>34</v>
      </c>
      <c r="N60" s="6">
        <v>2.5185185185185186</v>
      </c>
      <c r="O60" s="6">
        <v>0.27160493827160492</v>
      </c>
      <c r="P60" s="6">
        <v>180.24691358024691</v>
      </c>
      <c r="Q60">
        <v>0.14475703324808184</v>
      </c>
      <c r="R60">
        <v>3.6818181818181821</v>
      </c>
      <c r="S60">
        <v>7.4680306905370841</v>
      </c>
    </row>
    <row r="61" spans="1:19" x14ac:dyDescent="0.3">
      <c r="A61" s="2">
        <v>67</v>
      </c>
      <c r="B61" s="13" t="s">
        <v>1373</v>
      </c>
      <c r="C61" s="13" t="s">
        <v>461</v>
      </c>
      <c r="D61" s="6">
        <v>123</v>
      </c>
      <c r="E61" s="6">
        <v>38.4</v>
      </c>
      <c r="F61" s="13" t="s">
        <v>1374</v>
      </c>
      <c r="G61" s="13" t="s">
        <v>995</v>
      </c>
      <c r="H61" s="13" t="s">
        <v>1375</v>
      </c>
      <c r="I61" s="13" t="s">
        <v>226</v>
      </c>
      <c r="J61" s="13" t="s">
        <v>135</v>
      </c>
      <c r="K61" s="13" t="s">
        <v>621</v>
      </c>
      <c r="L61" s="6">
        <v>3</v>
      </c>
      <c r="M61" s="13" t="s">
        <v>336</v>
      </c>
      <c r="N61" s="6">
        <v>2.7931034482758621</v>
      </c>
      <c r="O61" s="6">
        <v>0.37438423645320201</v>
      </c>
      <c r="P61" s="6">
        <v>60.591133004926114</v>
      </c>
      <c r="Q61">
        <v>7.2115384615384609E-2</v>
      </c>
      <c r="R61">
        <v>2.6710526315789469</v>
      </c>
      <c r="S61">
        <v>2.9567307692307692</v>
      </c>
    </row>
    <row r="62" spans="1:19" x14ac:dyDescent="0.3">
      <c r="A62" s="2">
        <v>68</v>
      </c>
      <c r="B62" s="13" t="s">
        <v>1046</v>
      </c>
      <c r="C62" s="13" t="s">
        <v>58</v>
      </c>
      <c r="D62" s="13" t="s">
        <v>1376</v>
      </c>
      <c r="E62" s="6">
        <v>45.9</v>
      </c>
      <c r="F62" s="13" t="s">
        <v>1377</v>
      </c>
      <c r="G62" s="13" t="s">
        <v>1017</v>
      </c>
      <c r="H62" s="13" t="s">
        <v>258</v>
      </c>
      <c r="I62" s="13" t="s">
        <v>54</v>
      </c>
      <c r="J62" s="13" t="s">
        <v>28</v>
      </c>
      <c r="K62" s="13" t="s">
        <v>179</v>
      </c>
      <c r="L62" s="13" t="s">
        <v>1378</v>
      </c>
      <c r="M62" s="13" t="s">
        <v>359</v>
      </c>
      <c r="N62" s="6">
        <v>5.4494382022471903</v>
      </c>
      <c r="O62" s="6">
        <v>0.4831460674157303</v>
      </c>
      <c r="P62" s="6">
        <v>195.50561797752809</v>
      </c>
      <c r="Q62">
        <v>0.29528535980148884</v>
      </c>
      <c r="R62">
        <v>2.0697674418604652</v>
      </c>
      <c r="S62">
        <v>4.3176178660049631</v>
      </c>
    </row>
    <row r="63" spans="1:19" x14ac:dyDescent="0.3">
      <c r="A63" s="2">
        <v>69</v>
      </c>
      <c r="B63" s="13" t="s">
        <v>1003</v>
      </c>
      <c r="C63" s="13" t="s">
        <v>537</v>
      </c>
      <c r="D63" s="13" t="s">
        <v>1379</v>
      </c>
      <c r="E63" s="6">
        <v>28.8</v>
      </c>
      <c r="F63" s="13" t="s">
        <v>777</v>
      </c>
      <c r="G63" s="13" t="s">
        <v>752</v>
      </c>
      <c r="H63" s="13" t="s">
        <v>25</v>
      </c>
      <c r="I63" s="13" t="s">
        <v>109</v>
      </c>
      <c r="J63" s="13" t="s">
        <v>55</v>
      </c>
      <c r="K63" s="13" t="s">
        <v>169</v>
      </c>
      <c r="L63" s="6">
        <v>3</v>
      </c>
      <c r="M63" s="13" t="s">
        <v>359</v>
      </c>
      <c r="N63" s="6">
        <v>3.1875</v>
      </c>
      <c r="O63" s="6">
        <v>0.40625000000000006</v>
      </c>
      <c r="P63" s="6">
        <v>439.58333333333337</v>
      </c>
      <c r="Q63">
        <v>8.2191780821917804E-2</v>
      </c>
      <c r="R63">
        <v>2.4615384615384612</v>
      </c>
      <c r="S63">
        <v>11.561643835616438</v>
      </c>
    </row>
    <row r="64" spans="1:19" x14ac:dyDescent="0.3">
      <c r="A64" s="2">
        <v>70</v>
      </c>
      <c r="B64" s="6">
        <v>6.61</v>
      </c>
      <c r="C64" s="13">
        <v>133</v>
      </c>
      <c r="D64" s="13">
        <v>182</v>
      </c>
      <c r="E64" s="13">
        <v>41.1</v>
      </c>
      <c r="F64" s="13">
        <v>4.8899999999999997</v>
      </c>
      <c r="G64" s="13">
        <v>1.26</v>
      </c>
      <c r="H64" s="13">
        <v>0.43</v>
      </c>
      <c r="I64" s="13">
        <v>0.01</v>
      </c>
      <c r="J64" s="13">
        <v>0.01</v>
      </c>
      <c r="K64" s="13" t="s">
        <v>503</v>
      </c>
      <c r="L64" s="6">
        <v>1.99</v>
      </c>
      <c r="M64" s="13" t="s">
        <v>1380</v>
      </c>
      <c r="N64" s="6">
        <v>3.8809523809523805</v>
      </c>
      <c r="O64" s="6">
        <v>0.34126984126984128</v>
      </c>
      <c r="P64" s="6">
        <v>144.44444444444446</v>
      </c>
      <c r="Q64">
        <v>4.8184019370460053E-2</v>
      </c>
      <c r="R64">
        <v>2.9302325581395348</v>
      </c>
      <c r="S64">
        <v>4.4067796610169498</v>
      </c>
    </row>
    <row r="65" spans="1:19" x14ac:dyDescent="0.3">
      <c r="A65" s="2">
        <v>71</v>
      </c>
      <c r="B65" s="13" t="s">
        <v>1381</v>
      </c>
      <c r="C65" s="13" t="s">
        <v>1382</v>
      </c>
      <c r="D65" s="13" t="s">
        <v>1094</v>
      </c>
      <c r="E65" s="13" t="s">
        <v>91</v>
      </c>
      <c r="F65" s="13" t="s">
        <v>1383</v>
      </c>
      <c r="G65" s="13" t="s">
        <v>142</v>
      </c>
      <c r="H65" s="13" t="s">
        <v>971</v>
      </c>
      <c r="I65" s="6">
        <v>0.13</v>
      </c>
      <c r="J65" s="13" t="s">
        <v>99</v>
      </c>
      <c r="K65" s="13" t="s">
        <v>1095</v>
      </c>
      <c r="L65" s="13">
        <v>23.3</v>
      </c>
      <c r="M65" s="13" t="s">
        <v>1384</v>
      </c>
      <c r="N65" s="6">
        <v>2.8396226415094334</v>
      </c>
      <c r="O65" s="6">
        <v>0.50943396226415094</v>
      </c>
      <c r="P65" s="6">
        <v>125.47169811320754</v>
      </c>
      <c r="Q65">
        <v>0.66005665722379614</v>
      </c>
      <c r="R65">
        <v>1.962962962962963</v>
      </c>
      <c r="S65">
        <v>7.5354107648725215</v>
      </c>
    </row>
    <row r="66" spans="1:19" x14ac:dyDescent="0.3">
      <c r="A66" s="2">
        <v>72</v>
      </c>
      <c r="B66" s="13" t="s">
        <v>1000</v>
      </c>
      <c r="C66" s="13" t="s">
        <v>1066</v>
      </c>
      <c r="D66" s="13" t="s">
        <v>447</v>
      </c>
      <c r="E66" s="6">
        <v>26.4</v>
      </c>
      <c r="F66" s="13" t="s">
        <v>1037</v>
      </c>
      <c r="G66" s="13" t="s">
        <v>492</v>
      </c>
      <c r="H66" s="13" t="s">
        <v>25</v>
      </c>
      <c r="I66" s="13" t="s">
        <v>99</v>
      </c>
      <c r="J66" s="13" t="s">
        <v>197</v>
      </c>
      <c r="K66" s="13">
        <v>31.3</v>
      </c>
      <c r="L66" s="6">
        <v>3.5</v>
      </c>
      <c r="M66" s="2">
        <v>40.1</v>
      </c>
      <c r="N66" s="6">
        <v>4.6324786324786329</v>
      </c>
      <c r="O66" s="6">
        <v>0.33333333333333337</v>
      </c>
      <c r="P66" s="6">
        <v>363.24786324786328</v>
      </c>
      <c r="Q66">
        <v>0.11182108626198083</v>
      </c>
      <c r="R66">
        <v>2.9999999999999996</v>
      </c>
      <c r="S66">
        <v>13.578274760383387</v>
      </c>
    </row>
    <row r="67" spans="1:19" x14ac:dyDescent="0.3">
      <c r="A67" s="2">
        <v>73</v>
      </c>
      <c r="B67" s="13" t="s">
        <v>1218</v>
      </c>
      <c r="C67" s="13" t="s">
        <v>414</v>
      </c>
      <c r="D67" s="13" t="s">
        <v>1385</v>
      </c>
      <c r="E67" s="13">
        <v>32.200000000000003</v>
      </c>
      <c r="F67" s="13" t="s">
        <v>299</v>
      </c>
      <c r="G67" s="13" t="s">
        <v>158</v>
      </c>
      <c r="H67" s="13" t="s">
        <v>550</v>
      </c>
      <c r="I67" s="13" t="s">
        <v>1018</v>
      </c>
      <c r="J67" s="13" t="s">
        <v>197</v>
      </c>
      <c r="K67" s="13" t="s">
        <v>748</v>
      </c>
      <c r="L67" s="6">
        <v>5.88</v>
      </c>
      <c r="M67" s="2">
        <v>14</v>
      </c>
      <c r="N67" s="6">
        <v>1.4354066985645935</v>
      </c>
      <c r="O67" s="6">
        <v>0.22009569377990434</v>
      </c>
      <c r="P67" s="6">
        <v>154.06698564593302</v>
      </c>
      <c r="Q67">
        <v>0.18906752411575561</v>
      </c>
      <c r="R67">
        <v>4.5434782608695645</v>
      </c>
      <c r="S67">
        <v>10.35369774919614</v>
      </c>
    </row>
    <row r="68" spans="1:19" x14ac:dyDescent="0.3">
      <c r="A68" s="2">
        <v>74</v>
      </c>
      <c r="B68" s="13" t="s">
        <v>1386</v>
      </c>
      <c r="C68" s="13" t="s">
        <v>1190</v>
      </c>
      <c r="D68" s="13" t="s">
        <v>874</v>
      </c>
      <c r="E68" s="13" t="s">
        <v>179</v>
      </c>
      <c r="F68" s="13" t="s">
        <v>1387</v>
      </c>
      <c r="G68" s="13" t="s">
        <v>1388</v>
      </c>
      <c r="H68" s="13" t="s">
        <v>922</v>
      </c>
      <c r="I68" s="13" t="s">
        <v>73</v>
      </c>
      <c r="J68" s="13" t="s">
        <v>44</v>
      </c>
      <c r="K68" s="13" t="s">
        <v>173</v>
      </c>
      <c r="L68" s="13">
        <v>2</v>
      </c>
      <c r="M68" s="13" t="s">
        <v>46</v>
      </c>
      <c r="N68" s="6">
        <v>1.203125</v>
      </c>
      <c r="O68" s="6">
        <v>0.2109375</v>
      </c>
      <c r="P68" s="6">
        <v>114.84375</v>
      </c>
      <c r="Q68">
        <v>4.6948356807511735E-2</v>
      </c>
      <c r="R68">
        <v>4.7407407407407405</v>
      </c>
      <c r="S68">
        <v>6.901408450704225</v>
      </c>
    </row>
    <row r="69" spans="1:19" x14ac:dyDescent="0.3">
      <c r="A69" s="2">
        <v>75</v>
      </c>
      <c r="B69" s="13" t="s">
        <v>1389</v>
      </c>
      <c r="C69" s="13" t="s">
        <v>553</v>
      </c>
      <c r="D69" s="13" t="s">
        <v>154</v>
      </c>
      <c r="E69" s="13">
        <v>37.1</v>
      </c>
      <c r="F69" s="13" t="s">
        <v>305</v>
      </c>
      <c r="G69" s="13" t="s">
        <v>1258</v>
      </c>
      <c r="H69" s="13" t="s">
        <v>118</v>
      </c>
      <c r="I69" s="13" t="s">
        <v>62</v>
      </c>
      <c r="J69" s="13" t="s">
        <v>197</v>
      </c>
      <c r="K69" s="13">
        <v>34.1</v>
      </c>
      <c r="L69" s="6">
        <v>6.13</v>
      </c>
      <c r="M69" s="13" t="s">
        <v>474</v>
      </c>
      <c r="N69" s="6">
        <v>3.9297297297297291</v>
      </c>
      <c r="O69" s="6">
        <v>0.39459459459459456</v>
      </c>
      <c r="P69" s="6">
        <v>75.675675675675677</v>
      </c>
      <c r="Q69">
        <v>0.17976539589442814</v>
      </c>
      <c r="R69">
        <v>2.5342465753424661</v>
      </c>
      <c r="S69">
        <v>4.1055718475073313</v>
      </c>
    </row>
    <row r="70" spans="1:19" x14ac:dyDescent="0.3">
      <c r="A70" s="2">
        <v>76</v>
      </c>
      <c r="B70" s="13" t="s">
        <v>842</v>
      </c>
      <c r="C70" s="6">
        <v>157</v>
      </c>
      <c r="D70" s="13" t="s">
        <v>1390</v>
      </c>
      <c r="E70" s="13" t="s">
        <v>182</v>
      </c>
      <c r="F70" s="13" t="s">
        <v>673</v>
      </c>
      <c r="G70" s="13">
        <v>2.4</v>
      </c>
      <c r="H70" s="13" t="s">
        <v>89</v>
      </c>
      <c r="I70" s="13">
        <v>0.05</v>
      </c>
      <c r="J70" s="13" t="s">
        <v>55</v>
      </c>
      <c r="K70" s="13" t="s">
        <v>1391</v>
      </c>
      <c r="L70" s="13">
        <v>4</v>
      </c>
      <c r="M70" s="13" t="s">
        <v>676</v>
      </c>
      <c r="N70" s="6">
        <v>1.825</v>
      </c>
      <c r="O70" s="6">
        <v>0.15416666666666667</v>
      </c>
      <c r="P70" s="6">
        <v>73.75</v>
      </c>
      <c r="Q70">
        <v>7.6190476190476197E-2</v>
      </c>
      <c r="R70">
        <v>6.486486486486486</v>
      </c>
      <c r="S70">
        <v>3.3714285714285714</v>
      </c>
    </row>
    <row r="71" spans="1:19" x14ac:dyDescent="0.3">
      <c r="A71" s="2">
        <v>77</v>
      </c>
      <c r="B71" s="13" t="s">
        <v>524</v>
      </c>
      <c r="C71" s="13" t="s">
        <v>123</v>
      </c>
      <c r="D71" s="13">
        <v>242</v>
      </c>
      <c r="E71" s="13">
        <v>39.9</v>
      </c>
      <c r="F71" s="13" t="s">
        <v>1100</v>
      </c>
      <c r="G71" s="6">
        <v>0.8</v>
      </c>
      <c r="H71" s="6">
        <v>0.8</v>
      </c>
      <c r="I71" s="13" t="s">
        <v>109</v>
      </c>
      <c r="J71" s="13" t="s">
        <v>197</v>
      </c>
      <c r="K71" s="13" t="s">
        <v>1360</v>
      </c>
      <c r="L71" s="6">
        <v>31</v>
      </c>
      <c r="M71" s="13" t="s">
        <v>1099</v>
      </c>
      <c r="N71" s="6">
        <v>4.1249999999999991</v>
      </c>
      <c r="O71" s="6">
        <v>1</v>
      </c>
      <c r="P71" s="6">
        <v>302.5</v>
      </c>
      <c r="Q71">
        <v>0.76543209876543206</v>
      </c>
      <c r="R71">
        <v>1</v>
      </c>
      <c r="S71">
        <v>5.9753086419753085</v>
      </c>
    </row>
    <row r="72" spans="1:19" x14ac:dyDescent="0.3">
      <c r="A72" s="2">
        <v>78</v>
      </c>
      <c r="B72" s="13">
        <v>3.69</v>
      </c>
      <c r="C72" s="13" t="s">
        <v>553</v>
      </c>
      <c r="D72" s="13" t="s">
        <v>246</v>
      </c>
      <c r="E72" s="13" t="s">
        <v>1227</v>
      </c>
      <c r="F72" s="13" t="s">
        <v>356</v>
      </c>
      <c r="G72" s="13" t="s">
        <v>164</v>
      </c>
      <c r="H72" s="13" t="s">
        <v>98</v>
      </c>
      <c r="I72" s="13" t="s">
        <v>99</v>
      </c>
      <c r="J72" s="13" t="s">
        <v>28</v>
      </c>
      <c r="K72" s="13" t="s">
        <v>399</v>
      </c>
      <c r="L72" s="6">
        <v>3</v>
      </c>
      <c r="M72" s="2">
        <v>12</v>
      </c>
      <c r="N72" s="6">
        <v>1.4744525547445255</v>
      </c>
      <c r="O72" s="6">
        <v>0.18978102189781021</v>
      </c>
      <c r="P72" s="6">
        <v>94.160583941605836</v>
      </c>
      <c r="Q72">
        <v>7.4812967581047385E-2</v>
      </c>
      <c r="R72">
        <v>5.2692307692307692</v>
      </c>
      <c r="S72">
        <v>3.2169576059850371</v>
      </c>
    </row>
    <row r="73" spans="1:19" x14ac:dyDescent="0.3">
      <c r="A73" s="2">
        <v>79</v>
      </c>
      <c r="B73" s="13" t="s">
        <v>1373</v>
      </c>
      <c r="C73" s="13" t="s">
        <v>508</v>
      </c>
      <c r="D73" s="13" t="s">
        <v>1392</v>
      </c>
      <c r="E73" s="13" t="s">
        <v>1393</v>
      </c>
      <c r="F73" s="13" t="s">
        <v>1394</v>
      </c>
      <c r="G73" s="13" t="s">
        <v>1395</v>
      </c>
      <c r="H73" s="13" t="s">
        <v>1375</v>
      </c>
      <c r="I73" s="13" t="s">
        <v>53</v>
      </c>
      <c r="J73" s="13" t="s">
        <v>99</v>
      </c>
      <c r="K73" s="13" t="s">
        <v>219</v>
      </c>
      <c r="L73" s="13">
        <v>3</v>
      </c>
      <c r="M73" s="13" t="s">
        <v>557</v>
      </c>
      <c r="N73" s="6">
        <v>1.7275985663082438</v>
      </c>
      <c r="O73" s="6">
        <v>0.27240143369175629</v>
      </c>
      <c r="P73" s="6">
        <v>161.29032258064515</v>
      </c>
      <c r="Q73">
        <v>8.3565459610027856E-2</v>
      </c>
      <c r="R73">
        <v>3.6710526315789473</v>
      </c>
      <c r="S73">
        <v>12.534818941504179</v>
      </c>
    </row>
    <row r="74" spans="1:19" x14ac:dyDescent="0.3">
      <c r="A74" s="2">
        <v>80</v>
      </c>
      <c r="B74" s="13" t="s">
        <v>1008</v>
      </c>
      <c r="C74" s="13">
        <v>139</v>
      </c>
      <c r="D74" s="13" t="s">
        <v>993</v>
      </c>
      <c r="E74" s="13" t="s">
        <v>124</v>
      </c>
      <c r="F74" s="13" t="s">
        <v>1265</v>
      </c>
      <c r="G74" s="13" t="s">
        <v>465</v>
      </c>
      <c r="H74" s="13" t="s">
        <v>189</v>
      </c>
      <c r="I74" s="13" t="s">
        <v>1028</v>
      </c>
      <c r="J74" s="13" t="s">
        <v>412</v>
      </c>
      <c r="K74" s="13" t="s">
        <v>147</v>
      </c>
      <c r="L74" s="6">
        <v>12.31</v>
      </c>
      <c r="M74" s="13">
        <v>5</v>
      </c>
      <c r="N74" s="6">
        <v>1.6666666666666665</v>
      </c>
      <c r="O74" s="6">
        <v>0.13008130081300814</v>
      </c>
      <c r="P74" s="6">
        <v>172.35772357723579</v>
      </c>
      <c r="Q74">
        <v>0.29309523809523813</v>
      </c>
      <c r="R74">
        <v>7.6875</v>
      </c>
      <c r="S74">
        <v>5.0476190476190474</v>
      </c>
    </row>
    <row r="75" spans="1:19" x14ac:dyDescent="0.3">
      <c r="A75" s="2">
        <v>81</v>
      </c>
      <c r="B75" s="13" t="s">
        <v>1396</v>
      </c>
      <c r="C75" s="13" t="s">
        <v>1118</v>
      </c>
      <c r="D75" s="13" t="s">
        <v>1231</v>
      </c>
      <c r="E75" s="13">
        <v>40.299999999999997</v>
      </c>
      <c r="F75" s="13" t="s">
        <v>1189</v>
      </c>
      <c r="G75" s="13" t="s">
        <v>87</v>
      </c>
      <c r="H75" s="13" t="s">
        <v>1018</v>
      </c>
      <c r="I75" s="6">
        <v>0.08</v>
      </c>
      <c r="J75" s="13" t="s">
        <v>197</v>
      </c>
      <c r="K75" s="13" t="s">
        <v>1397</v>
      </c>
      <c r="L75" s="6">
        <v>3</v>
      </c>
      <c r="M75" s="6">
        <v>7.2</v>
      </c>
      <c r="N75" s="6">
        <v>2.6576271186440676</v>
      </c>
      <c r="O75" s="6">
        <v>5.7627118644067797E-2</v>
      </c>
      <c r="P75" s="6">
        <v>94.915254237288124</v>
      </c>
      <c r="Q75">
        <v>8.8235294117647065E-2</v>
      </c>
      <c r="R75">
        <v>17.352941176470587</v>
      </c>
      <c r="S75">
        <v>8.235294117647058</v>
      </c>
    </row>
    <row r="76" spans="1:19" x14ac:dyDescent="0.3">
      <c r="A76" s="2">
        <v>82</v>
      </c>
      <c r="B76" s="6">
        <v>6.59</v>
      </c>
      <c r="C76" s="6">
        <v>80</v>
      </c>
      <c r="D76" s="6">
        <v>433</v>
      </c>
      <c r="E76" s="6">
        <v>28.6</v>
      </c>
      <c r="F76" s="6">
        <v>4.88</v>
      </c>
      <c r="G76" s="6">
        <v>1.19</v>
      </c>
      <c r="H76" s="6">
        <v>0.44</v>
      </c>
      <c r="I76" s="6">
        <v>0.03</v>
      </c>
      <c r="J76" s="6">
        <v>0.04</v>
      </c>
      <c r="K76" s="6">
        <v>37.6</v>
      </c>
      <c r="L76" s="13" t="s">
        <v>1398</v>
      </c>
      <c r="M76" s="13" t="s">
        <v>881</v>
      </c>
      <c r="N76" s="6">
        <v>4.1008403361344543</v>
      </c>
      <c r="O76" s="6">
        <v>0.36974789915966388</v>
      </c>
      <c r="P76" s="6">
        <v>363.8655462184874</v>
      </c>
      <c r="Q76">
        <v>0.59308510638297873</v>
      </c>
      <c r="R76">
        <v>2.7045454545454546</v>
      </c>
      <c r="S76">
        <v>11.51595744680851</v>
      </c>
    </row>
    <row r="77" spans="1:19" x14ac:dyDescent="0.3">
      <c r="A77" s="2">
        <v>83</v>
      </c>
      <c r="B77" s="13" t="s">
        <v>556</v>
      </c>
      <c r="C77" s="13" t="s">
        <v>1178</v>
      </c>
      <c r="D77" s="13" t="s">
        <v>719</v>
      </c>
      <c r="E77" s="13">
        <v>28</v>
      </c>
      <c r="F77" s="13" t="s">
        <v>1006</v>
      </c>
      <c r="G77" s="6">
        <v>2.4300000000000002</v>
      </c>
      <c r="H77" s="13" t="s">
        <v>258</v>
      </c>
      <c r="I77" s="13" t="s">
        <v>440</v>
      </c>
      <c r="J77" s="13" t="s">
        <v>28</v>
      </c>
      <c r="K77" s="13" t="s">
        <v>463</v>
      </c>
      <c r="L77" s="6">
        <v>8</v>
      </c>
      <c r="M77" s="13" t="s">
        <v>452</v>
      </c>
      <c r="N77" s="6">
        <v>1.8765432098765429</v>
      </c>
      <c r="O77" s="6">
        <v>0.17695473251028807</v>
      </c>
      <c r="P77" s="6">
        <v>165.02057613168722</v>
      </c>
      <c r="Q77">
        <v>0.22099447513812154</v>
      </c>
      <c r="R77">
        <v>5.6511627906976747</v>
      </c>
      <c r="S77">
        <v>11.077348066298342</v>
      </c>
    </row>
    <row r="78" spans="1:19" x14ac:dyDescent="0.3">
      <c r="A78" s="2">
        <v>84</v>
      </c>
      <c r="B78" s="13" t="s">
        <v>1399</v>
      </c>
      <c r="C78" s="13" t="s">
        <v>508</v>
      </c>
      <c r="D78" s="13" t="s">
        <v>1400</v>
      </c>
      <c r="E78" s="13">
        <v>36.200000000000003</v>
      </c>
      <c r="F78" s="13" t="s">
        <v>358</v>
      </c>
      <c r="G78" s="13" t="s">
        <v>1401</v>
      </c>
      <c r="H78" s="13" t="s">
        <v>1042</v>
      </c>
      <c r="I78" s="13" t="s">
        <v>134</v>
      </c>
      <c r="J78" s="6">
        <v>0.01</v>
      </c>
      <c r="K78" s="13" t="s">
        <v>1251</v>
      </c>
      <c r="L78" s="6">
        <v>12</v>
      </c>
      <c r="M78" s="13" t="s">
        <v>1402</v>
      </c>
      <c r="N78" s="6">
        <v>3.7027027027027026</v>
      </c>
      <c r="O78" s="6">
        <v>0.36036036036036034</v>
      </c>
      <c r="P78" s="6">
        <v>167.11711711711709</v>
      </c>
      <c r="Q78">
        <v>0.37617554858934171</v>
      </c>
      <c r="R78">
        <v>2.7749999999999999</v>
      </c>
      <c r="S78">
        <v>11.630094043887148</v>
      </c>
    </row>
    <row r="79" spans="1:19" x14ac:dyDescent="0.3">
      <c r="A79" s="2">
        <v>85</v>
      </c>
      <c r="B79" s="13" t="s">
        <v>1403</v>
      </c>
      <c r="C79" s="13" t="s">
        <v>781</v>
      </c>
      <c r="D79" s="13" t="s">
        <v>652</v>
      </c>
      <c r="E79" s="13">
        <v>37</v>
      </c>
      <c r="F79" s="13" t="s">
        <v>1404</v>
      </c>
      <c r="G79" s="13" t="s">
        <v>80</v>
      </c>
      <c r="H79" s="13" t="s">
        <v>53</v>
      </c>
      <c r="I79" s="13" t="s">
        <v>228</v>
      </c>
      <c r="J79" s="13" t="s">
        <v>28</v>
      </c>
      <c r="K79" s="13" t="s">
        <v>952</v>
      </c>
      <c r="L79" s="6">
        <v>2</v>
      </c>
      <c r="M79" s="13" t="s">
        <v>1405</v>
      </c>
      <c r="N79" s="6">
        <v>4.6410256410256414</v>
      </c>
      <c r="O79" s="6">
        <v>0.10683760683760685</v>
      </c>
      <c r="P79" s="6">
        <v>92.73504273504274</v>
      </c>
      <c r="Q79">
        <v>5.037783375314861E-2</v>
      </c>
      <c r="R79">
        <v>9.36</v>
      </c>
      <c r="S79">
        <v>5.465994962216624</v>
      </c>
    </row>
    <row r="80" spans="1:19" x14ac:dyDescent="0.3">
      <c r="A80" s="2">
        <v>86</v>
      </c>
      <c r="B80" s="13" t="s">
        <v>1335</v>
      </c>
      <c r="C80" s="13" t="s">
        <v>1130</v>
      </c>
      <c r="D80" s="13" t="s">
        <v>837</v>
      </c>
      <c r="E80" s="13">
        <v>32</v>
      </c>
      <c r="F80" s="13" t="s">
        <v>1406</v>
      </c>
      <c r="G80" s="13" t="s">
        <v>321</v>
      </c>
      <c r="H80" s="6">
        <v>0.71</v>
      </c>
      <c r="I80" s="13" t="s">
        <v>28</v>
      </c>
      <c r="J80" s="6">
        <v>0.02</v>
      </c>
      <c r="K80" s="13" t="s">
        <v>728</v>
      </c>
      <c r="L80" s="13" t="s">
        <v>1407</v>
      </c>
      <c r="M80" s="13">
        <v>42</v>
      </c>
      <c r="N80" s="6">
        <v>4.140845070422535</v>
      </c>
      <c r="O80" s="6">
        <v>1</v>
      </c>
      <c r="P80" s="6">
        <v>485.91549295774649</v>
      </c>
      <c r="Q80">
        <v>1.1211940298507463</v>
      </c>
      <c r="R80">
        <v>1</v>
      </c>
      <c r="S80">
        <v>10.298507462686567</v>
      </c>
    </row>
    <row r="81" spans="1:19" x14ac:dyDescent="0.3">
      <c r="A81" s="2">
        <v>87</v>
      </c>
      <c r="B81" s="13" t="s">
        <v>1408</v>
      </c>
      <c r="C81" s="6">
        <v>119</v>
      </c>
      <c r="D81" s="13" t="s">
        <v>319</v>
      </c>
      <c r="E81" s="13" t="s">
        <v>758</v>
      </c>
      <c r="F81" s="13">
        <v>3.5</v>
      </c>
      <c r="G81" s="13" t="s">
        <v>195</v>
      </c>
      <c r="H81" s="13" t="s">
        <v>53</v>
      </c>
      <c r="I81" s="13" t="s">
        <v>861</v>
      </c>
      <c r="J81" s="13" t="s">
        <v>150</v>
      </c>
      <c r="K81" s="13" t="s">
        <v>621</v>
      </c>
      <c r="L81" s="13" t="s">
        <v>1409</v>
      </c>
      <c r="M81" s="13">
        <v>38</v>
      </c>
      <c r="N81" s="6">
        <v>3.0172413793103452</v>
      </c>
      <c r="O81" s="6">
        <v>0.21551724137931036</v>
      </c>
      <c r="P81" s="6">
        <v>203.44827586206898</v>
      </c>
      <c r="Q81">
        <v>0.13533653846153845</v>
      </c>
      <c r="R81">
        <v>4.6399999999999997</v>
      </c>
      <c r="S81">
        <v>5.6730769230769225</v>
      </c>
    </row>
    <row r="82" spans="1:19" x14ac:dyDescent="0.3">
      <c r="A82" s="2">
        <v>88</v>
      </c>
      <c r="B82" s="13" t="s">
        <v>1410</v>
      </c>
      <c r="C82" s="13" t="s">
        <v>894</v>
      </c>
      <c r="D82" s="13" t="s">
        <v>947</v>
      </c>
      <c r="E82" s="13" t="s">
        <v>768</v>
      </c>
      <c r="F82" s="13" t="s">
        <v>1411</v>
      </c>
      <c r="G82" s="6">
        <v>1.89</v>
      </c>
      <c r="H82" s="13" t="s">
        <v>347</v>
      </c>
      <c r="I82" s="13">
        <v>7.0000000000000007E-2</v>
      </c>
      <c r="J82" s="13">
        <v>0.02</v>
      </c>
      <c r="K82" s="6">
        <v>43</v>
      </c>
      <c r="L82" s="13">
        <v>39</v>
      </c>
      <c r="M82" s="6">
        <v>14</v>
      </c>
      <c r="N82" s="6">
        <v>2.3386243386243386</v>
      </c>
      <c r="O82" s="6">
        <v>0.20105820105820107</v>
      </c>
      <c r="P82" s="6">
        <v>106.34920634920636</v>
      </c>
      <c r="Q82">
        <v>0.90697674418604646</v>
      </c>
      <c r="R82">
        <v>4.973684210526315</v>
      </c>
      <c r="S82">
        <v>4.6744186046511631</v>
      </c>
    </row>
    <row r="83" spans="1:19" x14ac:dyDescent="0.3">
      <c r="A83" s="2">
        <v>90</v>
      </c>
      <c r="B83" s="13" t="s">
        <v>546</v>
      </c>
      <c r="C83" s="13" t="s">
        <v>725</v>
      </c>
      <c r="D83" s="13" t="s">
        <v>1412</v>
      </c>
      <c r="E83" s="13">
        <v>41.4</v>
      </c>
      <c r="F83" s="13">
        <v>7.1</v>
      </c>
      <c r="G83" s="13" t="s">
        <v>249</v>
      </c>
      <c r="H83" s="13" t="s">
        <v>334</v>
      </c>
      <c r="I83" s="13" t="s">
        <v>73</v>
      </c>
      <c r="J83" s="13" t="s">
        <v>197</v>
      </c>
      <c r="K83" s="13" t="s">
        <v>1138</v>
      </c>
      <c r="L83" s="13" t="s">
        <v>1413</v>
      </c>
      <c r="M83" s="13" t="s">
        <v>727</v>
      </c>
      <c r="N83" s="6">
        <v>3.9444444444444442</v>
      </c>
      <c r="O83" s="6">
        <v>0.38888888888888884</v>
      </c>
      <c r="P83" s="6">
        <v>221.66666666666666</v>
      </c>
      <c r="Q83">
        <v>0.47580645161290319</v>
      </c>
      <c r="R83">
        <v>2.5714285714285716</v>
      </c>
      <c r="S83">
        <v>10.725806451612902</v>
      </c>
    </row>
    <row r="84" spans="1:19" x14ac:dyDescent="0.3">
      <c r="A84" s="2">
        <v>91</v>
      </c>
      <c r="B84" s="13" t="s">
        <v>731</v>
      </c>
      <c r="C84" s="13" t="s">
        <v>236</v>
      </c>
      <c r="D84" s="13" t="s">
        <v>1414</v>
      </c>
      <c r="E84" s="13" t="s">
        <v>547</v>
      </c>
      <c r="F84" s="13" t="s">
        <v>1415</v>
      </c>
      <c r="G84" s="13" t="s">
        <v>1416</v>
      </c>
      <c r="H84" s="13" t="s">
        <v>404</v>
      </c>
      <c r="I84" s="13" t="s">
        <v>99</v>
      </c>
      <c r="J84" s="13" t="s">
        <v>28</v>
      </c>
      <c r="K84" s="13" t="s">
        <v>900</v>
      </c>
      <c r="L84" s="6">
        <v>4</v>
      </c>
      <c r="M84" s="13" t="s">
        <v>370</v>
      </c>
      <c r="N84" s="6">
        <v>2.9642857142857149</v>
      </c>
      <c r="O84" s="6">
        <v>0.21428571428571427</v>
      </c>
      <c r="P84" s="6">
        <v>182.14285714285714</v>
      </c>
      <c r="Q84">
        <v>9.8039215686274522E-2</v>
      </c>
      <c r="R84">
        <v>4.666666666666667</v>
      </c>
      <c r="S84">
        <v>7.5000000000000009</v>
      </c>
    </row>
    <row r="85" spans="1:19" x14ac:dyDescent="0.3">
      <c r="A85" s="2">
        <v>92</v>
      </c>
      <c r="B85" s="13" t="s">
        <v>1417</v>
      </c>
      <c r="C85" s="6">
        <v>167</v>
      </c>
      <c r="D85" s="13" t="s">
        <v>1418</v>
      </c>
      <c r="E85" s="13">
        <v>45.9</v>
      </c>
      <c r="F85" s="13" t="s">
        <v>1419</v>
      </c>
      <c r="G85" s="13" t="s">
        <v>1420</v>
      </c>
      <c r="H85" s="13" t="s">
        <v>280</v>
      </c>
      <c r="I85" s="13" t="s">
        <v>90</v>
      </c>
      <c r="J85" s="13" t="s">
        <v>55</v>
      </c>
      <c r="K85" s="13">
        <v>54.3</v>
      </c>
      <c r="L85" s="6">
        <v>34.200000000000003</v>
      </c>
      <c r="M85" s="13" t="s">
        <v>627</v>
      </c>
      <c r="N85" s="6">
        <v>3.489795918367347</v>
      </c>
      <c r="O85" s="6">
        <v>0.18367346938775508</v>
      </c>
      <c r="P85" s="6">
        <v>110.61224489795917</v>
      </c>
      <c r="Q85">
        <v>0.62983425414364647</v>
      </c>
      <c r="R85">
        <v>5.4444444444444446</v>
      </c>
      <c r="S85">
        <v>4.9907918968692453</v>
      </c>
    </row>
    <row r="86" spans="1:19" x14ac:dyDescent="0.3">
      <c r="A86" s="2">
        <v>93</v>
      </c>
      <c r="B86" s="13" t="s">
        <v>1374</v>
      </c>
      <c r="C86" s="13" t="s">
        <v>414</v>
      </c>
      <c r="D86" s="13" t="s">
        <v>1039</v>
      </c>
      <c r="E86" s="6">
        <v>35.1</v>
      </c>
      <c r="F86" s="13" t="s">
        <v>1421</v>
      </c>
      <c r="G86" s="13" t="s">
        <v>540</v>
      </c>
      <c r="H86" s="13" t="s">
        <v>108</v>
      </c>
      <c r="I86" s="6">
        <v>0.04</v>
      </c>
      <c r="J86" s="13" t="s">
        <v>55</v>
      </c>
      <c r="K86" s="13" t="s">
        <v>74</v>
      </c>
      <c r="L86" s="6">
        <v>3</v>
      </c>
      <c r="M86" s="13" t="s">
        <v>1172</v>
      </c>
      <c r="N86" s="6">
        <v>3.8198198198198199</v>
      </c>
      <c r="O86" s="6">
        <v>0.24324324324324323</v>
      </c>
      <c r="P86" s="6">
        <v>221.62162162162161</v>
      </c>
      <c r="Q86">
        <v>7.7120822622107968E-2</v>
      </c>
      <c r="R86">
        <v>4.1111111111111116</v>
      </c>
      <c r="S86">
        <v>6.3239074550128533</v>
      </c>
    </row>
    <row r="87" spans="1:19" x14ac:dyDescent="0.3">
      <c r="A87" s="2">
        <v>94</v>
      </c>
      <c r="B87" s="13" t="s">
        <v>1000</v>
      </c>
      <c r="C87" s="13" t="s">
        <v>378</v>
      </c>
      <c r="D87" s="13" t="s">
        <v>1148</v>
      </c>
      <c r="E87" s="13" t="s">
        <v>949</v>
      </c>
      <c r="F87" s="13" t="s">
        <v>1422</v>
      </c>
      <c r="G87" s="13" t="s">
        <v>187</v>
      </c>
      <c r="H87" s="13" t="s">
        <v>134</v>
      </c>
      <c r="I87" s="13" t="s">
        <v>1018</v>
      </c>
      <c r="J87" s="13" t="s">
        <v>99</v>
      </c>
      <c r="K87" s="13" t="s">
        <v>198</v>
      </c>
      <c r="L87" s="13" t="s">
        <v>1423</v>
      </c>
      <c r="M87" s="13" t="s">
        <v>1424</v>
      </c>
      <c r="N87" s="6">
        <v>4.3250000000000002</v>
      </c>
      <c r="O87" s="6">
        <v>0.35</v>
      </c>
      <c r="P87" s="6">
        <v>210</v>
      </c>
      <c r="Q87">
        <v>0.36070381231671556</v>
      </c>
      <c r="R87">
        <v>2.8571428571428572</v>
      </c>
      <c r="S87">
        <v>7.3900293255131961</v>
      </c>
    </row>
    <row r="88" spans="1:19" x14ac:dyDescent="0.3">
      <c r="A88" s="2">
        <v>95</v>
      </c>
      <c r="B88" s="13" t="s">
        <v>1425</v>
      </c>
      <c r="C88" s="13">
        <v>124</v>
      </c>
      <c r="D88" s="13">
        <v>263</v>
      </c>
      <c r="E88" s="6">
        <v>38.6</v>
      </c>
      <c r="F88" s="6">
        <v>5.91</v>
      </c>
      <c r="G88" s="13" t="s">
        <v>215</v>
      </c>
      <c r="H88" s="13" t="s">
        <v>753</v>
      </c>
      <c r="I88" s="13" t="s">
        <v>99</v>
      </c>
      <c r="J88" s="13" t="s">
        <v>197</v>
      </c>
      <c r="K88" s="13" t="s">
        <v>1426</v>
      </c>
      <c r="L88" s="13">
        <v>49</v>
      </c>
      <c r="M88" s="13" t="s">
        <v>1427</v>
      </c>
      <c r="N88" s="6">
        <v>7.2073170731707323</v>
      </c>
      <c r="O88" s="6">
        <v>0.58536585365853655</v>
      </c>
      <c r="P88" s="6">
        <v>320.73170731707319</v>
      </c>
      <c r="Q88">
        <v>1.4</v>
      </c>
      <c r="R88">
        <v>1.7083333333333333</v>
      </c>
      <c r="S88">
        <v>7.5142857142857142</v>
      </c>
    </row>
    <row r="89" spans="1:19" x14ac:dyDescent="0.3">
      <c r="A89" s="2">
        <v>96</v>
      </c>
      <c r="B89" s="13" t="s">
        <v>1428</v>
      </c>
      <c r="C89" s="13" t="s">
        <v>84</v>
      </c>
      <c r="D89" s="13" t="s">
        <v>1145</v>
      </c>
      <c r="E89" s="13">
        <v>38.1</v>
      </c>
      <c r="F89" s="13" t="s">
        <v>1429</v>
      </c>
      <c r="G89" s="13" t="s">
        <v>582</v>
      </c>
      <c r="H89" s="13" t="s">
        <v>239</v>
      </c>
      <c r="I89" s="13" t="s">
        <v>44</v>
      </c>
      <c r="J89" s="13" t="s">
        <v>197</v>
      </c>
      <c r="K89" s="13" t="s">
        <v>917</v>
      </c>
      <c r="L89" s="13" t="s">
        <v>1348</v>
      </c>
      <c r="M89" s="13" t="s">
        <v>1430</v>
      </c>
      <c r="N89" s="6">
        <v>3.2454545454545451</v>
      </c>
      <c r="O89" s="6">
        <v>0.13636363636363635</v>
      </c>
      <c r="P89" s="6">
        <v>277.27272727272725</v>
      </c>
      <c r="Q89">
        <v>8.8378378378378378E-2</v>
      </c>
      <c r="R89">
        <v>7.3333333333333339</v>
      </c>
      <c r="S89">
        <v>8.2432432432432439</v>
      </c>
    </row>
    <row r="90" spans="1:19" x14ac:dyDescent="0.3">
      <c r="A90" s="2">
        <v>97</v>
      </c>
      <c r="B90" s="13" t="s">
        <v>341</v>
      </c>
      <c r="C90" s="13" t="s">
        <v>77</v>
      </c>
      <c r="D90" s="13">
        <v>205</v>
      </c>
      <c r="E90" s="13" t="s">
        <v>349</v>
      </c>
      <c r="F90" s="6">
        <v>2.4700000000000002</v>
      </c>
      <c r="G90" s="13" t="s">
        <v>195</v>
      </c>
      <c r="H90" s="6">
        <v>0.3</v>
      </c>
      <c r="I90" s="6">
        <v>0.04</v>
      </c>
      <c r="J90" s="13" t="s">
        <v>55</v>
      </c>
      <c r="K90" s="13" t="s">
        <v>909</v>
      </c>
      <c r="L90" s="13" t="s">
        <v>257</v>
      </c>
      <c r="M90" s="13" t="s">
        <v>46</v>
      </c>
      <c r="N90" s="6">
        <v>2.1293103448275867</v>
      </c>
      <c r="O90" s="6">
        <v>0.25862068965517243</v>
      </c>
      <c r="P90" s="6">
        <v>176.72413793103451</v>
      </c>
      <c r="Q90">
        <v>2.540792540792541E-2</v>
      </c>
      <c r="R90">
        <v>3.8666666666666667</v>
      </c>
      <c r="S90">
        <v>4.7785547785547786</v>
      </c>
    </row>
    <row r="91" spans="1:19" x14ac:dyDescent="0.3">
      <c r="A91" s="2">
        <v>98</v>
      </c>
      <c r="B91" s="13" t="s">
        <v>1270</v>
      </c>
      <c r="C91" s="13" t="s">
        <v>171</v>
      </c>
      <c r="D91" s="13" t="s">
        <v>291</v>
      </c>
      <c r="E91" s="6">
        <v>29</v>
      </c>
      <c r="F91" s="13">
        <v>4.34</v>
      </c>
      <c r="G91" s="6">
        <v>3.79</v>
      </c>
      <c r="H91" s="13">
        <v>0.53</v>
      </c>
      <c r="I91" s="13" t="s">
        <v>322</v>
      </c>
      <c r="J91" s="13" t="s">
        <v>28</v>
      </c>
      <c r="K91" s="13" t="s">
        <v>304</v>
      </c>
      <c r="L91" s="13" t="s">
        <v>1431</v>
      </c>
      <c r="M91" s="13" t="s">
        <v>1432</v>
      </c>
      <c r="N91" s="6">
        <v>1.1451187335092348</v>
      </c>
      <c r="O91" s="6">
        <v>0.13984168865435356</v>
      </c>
      <c r="P91" s="6">
        <v>76.517150395778359</v>
      </c>
      <c r="Q91">
        <v>0.43952802359882009</v>
      </c>
      <c r="R91">
        <v>7.1509433962264151</v>
      </c>
      <c r="S91">
        <v>8.5545722713864318</v>
      </c>
    </row>
    <row r="92" spans="1:19" x14ac:dyDescent="0.3">
      <c r="A92" s="2">
        <v>99</v>
      </c>
      <c r="B92" s="13" t="s">
        <v>1097</v>
      </c>
      <c r="C92" s="13" t="s">
        <v>236</v>
      </c>
      <c r="D92" s="13">
        <v>261</v>
      </c>
      <c r="E92" s="13" t="s">
        <v>201</v>
      </c>
      <c r="F92" s="13">
        <v>3.5</v>
      </c>
      <c r="G92" s="13" t="s">
        <v>249</v>
      </c>
      <c r="H92" s="13" t="s">
        <v>922</v>
      </c>
      <c r="I92" s="13" t="s">
        <v>109</v>
      </c>
      <c r="J92" s="13" t="s">
        <v>62</v>
      </c>
      <c r="K92" s="13" t="s">
        <v>315</v>
      </c>
      <c r="L92" s="6">
        <v>25.3</v>
      </c>
      <c r="M92" s="13" t="s">
        <v>317</v>
      </c>
      <c r="N92" s="6">
        <v>1.9444444444444444</v>
      </c>
      <c r="O92" s="6">
        <v>0.3</v>
      </c>
      <c r="P92" s="6">
        <v>145</v>
      </c>
      <c r="Q92">
        <v>0.56853932584269662</v>
      </c>
      <c r="R92">
        <v>3.333333333333333</v>
      </c>
      <c r="S92">
        <v>5.8651685393258424</v>
      </c>
    </row>
    <row r="93" spans="1:19" x14ac:dyDescent="0.3">
      <c r="A93" s="2">
        <v>100</v>
      </c>
      <c r="B93" s="13" t="s">
        <v>1433</v>
      </c>
      <c r="C93" s="13" t="s">
        <v>138</v>
      </c>
      <c r="D93" s="13" t="s">
        <v>1283</v>
      </c>
      <c r="E93" s="6">
        <v>32.799999999999997</v>
      </c>
      <c r="F93" s="13" t="s">
        <v>1046</v>
      </c>
      <c r="G93" s="13" t="s">
        <v>97</v>
      </c>
      <c r="H93" s="13" t="s">
        <v>150</v>
      </c>
      <c r="I93" s="13" t="s">
        <v>108</v>
      </c>
      <c r="J93" s="13" t="s">
        <v>55</v>
      </c>
      <c r="K93" s="13" t="s">
        <v>554</v>
      </c>
      <c r="L93" s="13" t="s">
        <v>1434</v>
      </c>
      <c r="M93" s="13" t="s">
        <v>328</v>
      </c>
      <c r="N93" s="6">
        <v>9.5757575757575761</v>
      </c>
      <c r="O93" s="6">
        <v>0.90909090909090906</v>
      </c>
      <c r="P93" s="6">
        <v>496.96969696969694</v>
      </c>
      <c r="Q93">
        <v>0.86149584487534625</v>
      </c>
      <c r="R93">
        <v>1.1000000000000001</v>
      </c>
      <c r="S93">
        <v>9.0858725761772856</v>
      </c>
    </row>
    <row r="94" spans="1:19" x14ac:dyDescent="0.3">
      <c r="A94" s="2">
        <v>101</v>
      </c>
      <c r="B94" s="13" t="s">
        <v>1435</v>
      </c>
      <c r="C94" s="13" t="s">
        <v>261</v>
      </c>
      <c r="D94" s="13" t="s">
        <v>218</v>
      </c>
      <c r="E94" s="13" t="s">
        <v>1342</v>
      </c>
      <c r="F94" s="13" t="s">
        <v>133</v>
      </c>
      <c r="G94" s="13" t="s">
        <v>1436</v>
      </c>
      <c r="H94" s="13" t="s">
        <v>97</v>
      </c>
      <c r="I94" s="13" t="s">
        <v>53</v>
      </c>
      <c r="J94" s="13" t="s">
        <v>55</v>
      </c>
      <c r="K94" s="13" t="s">
        <v>1092</v>
      </c>
      <c r="L94" s="13" t="s">
        <v>1436</v>
      </c>
      <c r="M94" s="13" t="s">
        <v>46</v>
      </c>
      <c r="N94" s="6">
        <v>1.616883116883117</v>
      </c>
      <c r="O94" s="6">
        <v>0.4285714285714286</v>
      </c>
      <c r="P94" s="6">
        <v>119.48051948051948</v>
      </c>
      <c r="Q94">
        <v>4.0314136125654446E-2</v>
      </c>
      <c r="R94">
        <v>2.3333333333333335</v>
      </c>
      <c r="S94">
        <v>4.81675392670157</v>
      </c>
    </row>
    <row r="95" spans="1:19" x14ac:dyDescent="0.3">
      <c r="A95" s="2">
        <v>102</v>
      </c>
      <c r="B95" s="6">
        <v>5.64</v>
      </c>
      <c r="C95" s="13" t="s">
        <v>1437</v>
      </c>
      <c r="D95" s="13" t="s">
        <v>874</v>
      </c>
      <c r="E95" s="13">
        <v>22.5</v>
      </c>
      <c r="F95" s="13" t="s">
        <v>260</v>
      </c>
      <c r="G95" s="13" t="s">
        <v>492</v>
      </c>
      <c r="H95" s="13">
        <v>0.42</v>
      </c>
      <c r="I95" s="13" t="s">
        <v>1018</v>
      </c>
      <c r="J95" s="13" t="s">
        <v>55</v>
      </c>
      <c r="K95" s="13" t="s">
        <v>1132</v>
      </c>
      <c r="L95" s="13" t="s">
        <v>1438</v>
      </c>
      <c r="M95" s="13">
        <v>64</v>
      </c>
      <c r="N95" s="6">
        <v>3.3076923076923079</v>
      </c>
      <c r="O95" s="6">
        <v>0.35897435897435898</v>
      </c>
      <c r="P95" s="6">
        <v>251.2820512820513</v>
      </c>
      <c r="Q95">
        <v>1.1148036253776434</v>
      </c>
      <c r="R95">
        <v>2.7857142857142856</v>
      </c>
      <c r="S95">
        <v>8.8821752265861029</v>
      </c>
    </row>
    <row r="96" spans="1:19" x14ac:dyDescent="0.3">
      <c r="A96" s="2">
        <v>103</v>
      </c>
      <c r="B96" s="6">
        <v>7.72</v>
      </c>
      <c r="C96" s="13">
        <v>119</v>
      </c>
      <c r="D96" s="13" t="s">
        <v>224</v>
      </c>
      <c r="E96" s="13" t="s">
        <v>115</v>
      </c>
      <c r="F96" s="6">
        <v>5.85</v>
      </c>
      <c r="G96" s="13">
        <v>0.84</v>
      </c>
      <c r="H96" s="13" t="s">
        <v>770</v>
      </c>
      <c r="I96" s="13" t="s">
        <v>135</v>
      </c>
      <c r="J96" s="13" t="s">
        <v>44</v>
      </c>
      <c r="K96" s="13" t="s">
        <v>304</v>
      </c>
      <c r="L96" s="6">
        <v>10.3</v>
      </c>
      <c r="M96" s="13" t="s">
        <v>1033</v>
      </c>
      <c r="N96" s="6">
        <v>6.9642857142857144</v>
      </c>
      <c r="O96" s="6">
        <v>0.80952380952380965</v>
      </c>
      <c r="P96" s="6">
        <v>351.1904761904762</v>
      </c>
      <c r="Q96">
        <v>0.30383480825958703</v>
      </c>
      <c r="R96">
        <v>1.2352941176470587</v>
      </c>
      <c r="S96">
        <v>8.7020648967551626</v>
      </c>
    </row>
    <row r="97" spans="1:19" x14ac:dyDescent="0.3">
      <c r="A97" s="2">
        <v>104</v>
      </c>
      <c r="B97" s="13" t="s">
        <v>1439</v>
      </c>
      <c r="C97" s="13" t="s">
        <v>84</v>
      </c>
      <c r="D97" s="13">
        <v>356</v>
      </c>
      <c r="E97" s="13" t="s">
        <v>554</v>
      </c>
      <c r="F97" s="13" t="s">
        <v>911</v>
      </c>
      <c r="G97" s="13" t="s">
        <v>164</v>
      </c>
      <c r="H97" s="13" t="s">
        <v>188</v>
      </c>
      <c r="I97" s="13">
        <v>0.03</v>
      </c>
      <c r="J97" s="13" t="s">
        <v>55</v>
      </c>
      <c r="K97" s="13" t="s">
        <v>1440</v>
      </c>
      <c r="L97" s="6">
        <v>5.23</v>
      </c>
      <c r="M97" s="13">
        <v>19</v>
      </c>
      <c r="N97" s="6">
        <v>2.437956204379562</v>
      </c>
      <c r="O97" s="6">
        <v>0.20437956204379562</v>
      </c>
      <c r="P97" s="6">
        <v>259.85401459854012</v>
      </c>
      <c r="Q97">
        <v>0.1196796338672769</v>
      </c>
      <c r="R97">
        <v>4.8928571428571423</v>
      </c>
      <c r="S97">
        <v>8.1464530892448508</v>
      </c>
    </row>
    <row r="98" spans="1:19" x14ac:dyDescent="0.3">
      <c r="A98" s="2">
        <v>105</v>
      </c>
      <c r="B98" s="13" t="s">
        <v>1441</v>
      </c>
      <c r="C98" s="13" t="s">
        <v>77</v>
      </c>
      <c r="D98" s="13" t="s">
        <v>200</v>
      </c>
      <c r="E98" s="13">
        <v>41.9</v>
      </c>
      <c r="F98" s="13" t="s">
        <v>1081</v>
      </c>
      <c r="G98" s="13">
        <v>2.68</v>
      </c>
      <c r="H98" s="13" t="s">
        <v>506</v>
      </c>
      <c r="I98" s="13" t="s">
        <v>54</v>
      </c>
      <c r="J98" s="13" t="s">
        <v>197</v>
      </c>
      <c r="K98" s="13" t="s">
        <v>372</v>
      </c>
      <c r="L98" s="6">
        <v>2</v>
      </c>
      <c r="M98" s="13">
        <v>6</v>
      </c>
      <c r="N98" s="6">
        <v>1.6007462686567164</v>
      </c>
      <c r="O98" s="6">
        <v>0.14925373134328357</v>
      </c>
      <c r="P98" s="6">
        <v>55.597014925373131</v>
      </c>
      <c r="Q98">
        <v>4.6189376443418015E-2</v>
      </c>
      <c r="R98">
        <v>6.7</v>
      </c>
      <c r="S98">
        <v>3.4411085450346421</v>
      </c>
    </row>
    <row r="99" spans="1:19" x14ac:dyDescent="0.3">
      <c r="A99" s="2">
        <v>106</v>
      </c>
      <c r="B99" s="13" t="s">
        <v>524</v>
      </c>
      <c r="C99" s="13">
        <v>120</v>
      </c>
      <c r="D99" s="13">
        <v>146</v>
      </c>
      <c r="E99" s="13" t="s">
        <v>219</v>
      </c>
      <c r="F99" s="13" t="s">
        <v>920</v>
      </c>
      <c r="G99" s="13">
        <v>1.38</v>
      </c>
      <c r="H99" s="13" t="s">
        <v>196</v>
      </c>
      <c r="I99" s="13" t="s">
        <v>143</v>
      </c>
      <c r="J99" s="13" t="s">
        <v>62</v>
      </c>
      <c r="K99" s="13" t="s">
        <v>1393</v>
      </c>
      <c r="L99" s="13">
        <v>1</v>
      </c>
      <c r="M99" s="6">
        <v>36</v>
      </c>
      <c r="N99" s="6">
        <v>1.9275362318840583</v>
      </c>
      <c r="O99" s="6">
        <v>0.17391304347826086</v>
      </c>
      <c r="P99" s="6">
        <v>105.79710144927537</v>
      </c>
      <c r="Q99">
        <v>2.5974025974025976E-2</v>
      </c>
      <c r="R99">
        <v>5.75</v>
      </c>
      <c r="S99">
        <v>3.7922077922077921</v>
      </c>
    </row>
    <row r="100" spans="1:19" x14ac:dyDescent="0.3">
      <c r="A100" s="2">
        <v>107</v>
      </c>
      <c r="B100" s="13" t="s">
        <v>1442</v>
      </c>
      <c r="C100" s="13">
        <v>126</v>
      </c>
      <c r="D100" s="13" t="s">
        <v>553</v>
      </c>
      <c r="E100" s="13">
        <v>38.9</v>
      </c>
      <c r="F100" s="13" t="s">
        <v>1443</v>
      </c>
      <c r="G100" s="13" t="s">
        <v>1017</v>
      </c>
      <c r="H100" s="13" t="s">
        <v>550</v>
      </c>
      <c r="I100" s="13" t="s">
        <v>239</v>
      </c>
      <c r="J100" s="13" t="s">
        <v>55</v>
      </c>
      <c r="K100" s="13" t="s">
        <v>229</v>
      </c>
      <c r="L100" s="13" t="s">
        <v>1444</v>
      </c>
      <c r="M100" s="13" t="s">
        <v>627</v>
      </c>
      <c r="N100" s="6">
        <v>4.0337078651685392</v>
      </c>
      <c r="O100" s="6">
        <v>0.5168539325842697</v>
      </c>
      <c r="P100" s="6">
        <v>140.44943820224719</v>
      </c>
      <c r="Q100">
        <v>0.13710526315789473</v>
      </c>
      <c r="R100">
        <v>1.9347826086956521</v>
      </c>
      <c r="S100">
        <v>3.2894736842105261</v>
      </c>
    </row>
    <row r="101" spans="1:19" x14ac:dyDescent="0.3">
      <c r="A101" s="2">
        <v>108</v>
      </c>
      <c r="B101" s="13" t="s">
        <v>1445</v>
      </c>
      <c r="C101" s="13" t="s">
        <v>1271</v>
      </c>
      <c r="D101" s="13">
        <v>297</v>
      </c>
      <c r="E101" s="13">
        <v>31.6</v>
      </c>
      <c r="F101" s="13" t="s">
        <v>1446</v>
      </c>
      <c r="G101" s="13" t="s">
        <v>1447</v>
      </c>
      <c r="H101" s="13">
        <v>0.5</v>
      </c>
      <c r="I101" s="13" t="s">
        <v>90</v>
      </c>
      <c r="J101" s="13" t="s">
        <v>197</v>
      </c>
      <c r="K101" s="13" t="s">
        <v>369</v>
      </c>
      <c r="L101" s="6">
        <v>8.91</v>
      </c>
      <c r="M101" s="13" t="s">
        <v>1430</v>
      </c>
      <c r="N101" s="6">
        <v>1.5966850828729282</v>
      </c>
      <c r="O101" s="6">
        <v>0.27624309392265195</v>
      </c>
      <c r="P101" s="6">
        <v>164.08839779005524</v>
      </c>
      <c r="Q101">
        <v>0.25826086956521738</v>
      </c>
      <c r="R101">
        <v>3.62</v>
      </c>
      <c r="S101">
        <v>8.6086956521739122</v>
      </c>
    </row>
    <row r="102" spans="1:19" x14ac:dyDescent="0.3">
      <c r="A102" s="2">
        <v>109</v>
      </c>
      <c r="B102" s="13" t="s">
        <v>1448</v>
      </c>
      <c r="C102" s="13" t="s">
        <v>103</v>
      </c>
      <c r="D102" s="13">
        <v>116</v>
      </c>
      <c r="E102" s="13">
        <v>29.9</v>
      </c>
      <c r="F102" s="6">
        <v>1.71</v>
      </c>
      <c r="G102" s="13" t="s">
        <v>656</v>
      </c>
      <c r="H102" s="13" t="s">
        <v>188</v>
      </c>
      <c r="I102" s="13" t="s">
        <v>62</v>
      </c>
      <c r="J102" s="13">
        <v>0</v>
      </c>
      <c r="K102" s="13" t="s">
        <v>151</v>
      </c>
      <c r="L102" s="13" t="s">
        <v>911</v>
      </c>
      <c r="M102" s="13" t="s">
        <v>1427</v>
      </c>
      <c r="N102" s="6">
        <v>2.1111111111111107</v>
      </c>
      <c r="O102" s="6">
        <v>0.34567901234567905</v>
      </c>
      <c r="P102" s="6">
        <v>143.20987654320987</v>
      </c>
      <c r="Q102">
        <v>8.6304909560723508E-2</v>
      </c>
      <c r="R102">
        <v>2.8928571428571428</v>
      </c>
      <c r="S102">
        <v>2.9974160206718343</v>
      </c>
    </row>
    <row r="103" spans="1:19" x14ac:dyDescent="0.3">
      <c r="A103" s="2">
        <v>110</v>
      </c>
      <c r="B103" s="13" t="s">
        <v>1149</v>
      </c>
      <c r="C103" s="6">
        <v>150</v>
      </c>
      <c r="D103" s="13">
        <v>172</v>
      </c>
      <c r="E103" s="13">
        <v>43.2</v>
      </c>
      <c r="F103" s="13" t="s">
        <v>1416</v>
      </c>
      <c r="G103" s="13" t="s">
        <v>1315</v>
      </c>
      <c r="H103" s="13">
        <v>0.22</v>
      </c>
      <c r="I103" s="13" t="s">
        <v>28</v>
      </c>
      <c r="J103" s="13" t="s">
        <v>197</v>
      </c>
      <c r="K103" s="6">
        <v>35</v>
      </c>
      <c r="L103" s="6">
        <v>8</v>
      </c>
      <c r="M103" s="13" t="s">
        <v>275</v>
      </c>
      <c r="N103" s="6">
        <v>1.1586206896551725</v>
      </c>
      <c r="O103" s="6">
        <v>0.15172413793103448</v>
      </c>
      <c r="P103" s="6">
        <v>118.62068965517241</v>
      </c>
      <c r="Q103">
        <v>0.22857142857142856</v>
      </c>
      <c r="R103">
        <v>6.5909090909090908</v>
      </c>
      <c r="S103">
        <v>4.9142857142857146</v>
      </c>
    </row>
    <row r="104" spans="1:19" x14ac:dyDescent="0.3">
      <c r="A104" s="2">
        <v>111</v>
      </c>
      <c r="B104" s="13" t="s">
        <v>1449</v>
      </c>
      <c r="C104" s="13" t="s">
        <v>348</v>
      </c>
      <c r="D104" s="13" t="s">
        <v>1450</v>
      </c>
      <c r="E104" s="13">
        <v>42.3</v>
      </c>
      <c r="F104" s="13" t="s">
        <v>957</v>
      </c>
      <c r="G104" s="13" t="s">
        <v>195</v>
      </c>
      <c r="H104" s="13" t="s">
        <v>371</v>
      </c>
      <c r="I104" s="13" t="s">
        <v>128</v>
      </c>
      <c r="J104" s="13" t="s">
        <v>28</v>
      </c>
      <c r="K104" s="13" t="s">
        <v>124</v>
      </c>
      <c r="L104" s="13" t="s">
        <v>57</v>
      </c>
      <c r="M104" s="13" t="s">
        <v>825</v>
      </c>
      <c r="N104" s="6">
        <v>5.6034482758620694</v>
      </c>
      <c r="O104" s="6">
        <v>0.27586206896551729</v>
      </c>
      <c r="P104" s="6">
        <v>291.37931034482762</v>
      </c>
      <c r="Q104">
        <v>0.178239608801956</v>
      </c>
      <c r="R104">
        <v>3.6249999999999996</v>
      </c>
      <c r="S104">
        <v>8.2640586797066025</v>
      </c>
    </row>
    <row r="105" spans="1:19" x14ac:dyDescent="0.3">
      <c r="A105" s="2">
        <v>112</v>
      </c>
      <c r="B105" s="13" t="s">
        <v>1451</v>
      </c>
      <c r="C105" s="13" t="s">
        <v>261</v>
      </c>
      <c r="D105" s="13" t="s">
        <v>224</v>
      </c>
      <c r="E105" s="13">
        <v>32.1</v>
      </c>
      <c r="F105" s="13" t="s">
        <v>870</v>
      </c>
      <c r="G105" s="13" t="s">
        <v>195</v>
      </c>
      <c r="H105" s="13" t="s">
        <v>159</v>
      </c>
      <c r="I105" s="13">
        <v>0.18</v>
      </c>
      <c r="J105" s="13" t="s">
        <v>197</v>
      </c>
      <c r="K105" s="13" t="s">
        <v>255</v>
      </c>
      <c r="L105" s="6">
        <v>5</v>
      </c>
      <c r="M105" s="13" t="s">
        <v>529</v>
      </c>
      <c r="N105" s="6">
        <v>2.6982758620689657</v>
      </c>
      <c r="O105" s="6">
        <v>0.25</v>
      </c>
      <c r="P105" s="6">
        <v>254.31034482758622</v>
      </c>
      <c r="Q105">
        <v>0.11933174224343676</v>
      </c>
      <c r="R105">
        <v>4</v>
      </c>
      <c r="S105">
        <v>7.0405727923627683</v>
      </c>
    </row>
    <row r="106" spans="1:19" x14ac:dyDescent="0.3">
      <c r="A106" s="2">
        <v>113</v>
      </c>
      <c r="B106" s="13" t="s">
        <v>1348</v>
      </c>
      <c r="C106" s="6">
        <v>129</v>
      </c>
      <c r="D106" s="13">
        <v>198</v>
      </c>
      <c r="E106" s="13">
        <v>37.5</v>
      </c>
      <c r="F106" s="13" t="s">
        <v>320</v>
      </c>
      <c r="G106" s="13" t="s">
        <v>36</v>
      </c>
      <c r="H106" s="13" t="s">
        <v>431</v>
      </c>
      <c r="I106" s="13" t="s">
        <v>197</v>
      </c>
      <c r="J106" s="13" t="s">
        <v>55</v>
      </c>
      <c r="K106" s="13" t="s">
        <v>952</v>
      </c>
      <c r="L106" s="25">
        <v>15</v>
      </c>
      <c r="M106" s="13" t="s">
        <v>1427</v>
      </c>
      <c r="N106" s="6">
        <v>4.7547169811320753</v>
      </c>
      <c r="O106" s="6">
        <v>0.39622641509433959</v>
      </c>
      <c r="P106" s="6">
        <v>373.58490566037733</v>
      </c>
      <c r="Q106">
        <v>0.37783375314861456</v>
      </c>
      <c r="R106">
        <v>2.5238095238095242</v>
      </c>
      <c r="S106">
        <v>4.9874055415617127</v>
      </c>
    </row>
    <row r="107" spans="1:19" x14ac:dyDescent="0.3">
      <c r="A107" s="2">
        <v>114</v>
      </c>
      <c r="B107" s="13" t="s">
        <v>1452</v>
      </c>
      <c r="C107" s="13" t="s">
        <v>22</v>
      </c>
      <c r="D107" s="13" t="s">
        <v>1453</v>
      </c>
      <c r="E107" s="13" t="s">
        <v>1321</v>
      </c>
      <c r="F107" s="13" t="s">
        <v>1454</v>
      </c>
      <c r="G107" s="13" t="s">
        <v>722</v>
      </c>
      <c r="H107" s="13" t="s">
        <v>1455</v>
      </c>
      <c r="I107" s="13" t="s">
        <v>28</v>
      </c>
      <c r="J107" s="13" t="s">
        <v>28</v>
      </c>
      <c r="K107" s="13" t="s">
        <v>793</v>
      </c>
      <c r="L107" s="13" t="s">
        <v>917</v>
      </c>
      <c r="M107" s="13" t="s">
        <v>1259</v>
      </c>
      <c r="N107" s="6">
        <v>4.6484848484848484</v>
      </c>
      <c r="O107" s="6">
        <v>0.5696969696969697</v>
      </c>
      <c r="P107" s="6">
        <v>215.15151515151516</v>
      </c>
      <c r="Q107">
        <v>1.2585034013605443</v>
      </c>
      <c r="R107">
        <v>1.7553191489361701</v>
      </c>
      <c r="S107">
        <v>12.07482993197279</v>
      </c>
    </row>
    <row r="108" spans="1:19" x14ac:dyDescent="0.3">
      <c r="A108" s="2">
        <v>115</v>
      </c>
      <c r="B108" s="13" t="s">
        <v>474</v>
      </c>
      <c r="C108" s="13" t="s">
        <v>22</v>
      </c>
      <c r="D108" s="13" t="s">
        <v>1456</v>
      </c>
      <c r="E108" s="13" t="s">
        <v>1251</v>
      </c>
      <c r="F108" s="13" t="s">
        <v>898</v>
      </c>
      <c r="G108" s="13" t="s">
        <v>380</v>
      </c>
      <c r="H108" s="13" t="s">
        <v>1375</v>
      </c>
      <c r="I108" s="13" t="s">
        <v>181</v>
      </c>
      <c r="J108" s="13" t="s">
        <v>90</v>
      </c>
      <c r="K108" s="13" t="s">
        <v>219</v>
      </c>
      <c r="L108" s="13" t="s">
        <v>1457</v>
      </c>
      <c r="M108" s="13" t="s">
        <v>542</v>
      </c>
      <c r="N108" s="6">
        <v>3.9571428571428573</v>
      </c>
      <c r="O108" s="6">
        <v>0.54285714285714293</v>
      </c>
      <c r="P108" s="6">
        <v>335</v>
      </c>
      <c r="Q108">
        <v>0.43175487465181062</v>
      </c>
      <c r="R108">
        <v>1.8421052631578947</v>
      </c>
      <c r="S108">
        <v>13.064066852367688</v>
      </c>
    </row>
    <row r="109" spans="1:19" x14ac:dyDescent="0.3">
      <c r="A109" s="2">
        <v>116</v>
      </c>
      <c r="B109" s="13" t="s">
        <v>1458</v>
      </c>
      <c r="C109" s="13" t="s">
        <v>48</v>
      </c>
      <c r="D109" s="13" t="s">
        <v>167</v>
      </c>
      <c r="E109" s="13">
        <v>41.2</v>
      </c>
      <c r="F109" s="13" t="s">
        <v>455</v>
      </c>
      <c r="G109" s="13" t="s">
        <v>655</v>
      </c>
      <c r="H109" s="13" t="s">
        <v>466</v>
      </c>
      <c r="I109" s="13" t="s">
        <v>55</v>
      </c>
      <c r="J109" s="13" t="s">
        <v>197</v>
      </c>
      <c r="K109" s="13" t="s">
        <v>1459</v>
      </c>
      <c r="L109" s="6">
        <v>2</v>
      </c>
      <c r="M109" s="13" t="s">
        <v>474</v>
      </c>
      <c r="N109" s="6">
        <v>3.0945945945945947</v>
      </c>
      <c r="O109" s="6">
        <v>0.47297297297297297</v>
      </c>
      <c r="P109" s="6">
        <v>155.40540540540542</v>
      </c>
      <c r="Q109">
        <v>4.6728971962616828E-2</v>
      </c>
      <c r="R109">
        <v>2.1142857142857143</v>
      </c>
      <c r="S109">
        <v>2.6869158878504673</v>
      </c>
    </row>
    <row r="110" spans="1:19" x14ac:dyDescent="0.3">
      <c r="A110" s="2">
        <v>117</v>
      </c>
      <c r="B110" s="13" t="s">
        <v>1460</v>
      </c>
      <c r="C110" s="13" t="s">
        <v>39</v>
      </c>
      <c r="D110" s="13" t="s">
        <v>1368</v>
      </c>
      <c r="E110" s="13">
        <v>43.4</v>
      </c>
      <c r="F110" s="13" t="s">
        <v>1461</v>
      </c>
      <c r="G110" s="13" t="s">
        <v>263</v>
      </c>
      <c r="H110" s="13" t="s">
        <v>215</v>
      </c>
      <c r="I110" s="13" t="s">
        <v>55</v>
      </c>
      <c r="J110" s="13" t="s">
        <v>99</v>
      </c>
      <c r="K110" s="13" t="s">
        <v>554</v>
      </c>
      <c r="L110" s="13" t="s">
        <v>1462</v>
      </c>
      <c r="M110" s="6">
        <v>9</v>
      </c>
      <c r="N110" s="6">
        <v>6.0972222222222214</v>
      </c>
      <c r="O110" s="6">
        <v>0.37962962962962959</v>
      </c>
      <c r="P110" s="6">
        <v>155.09259259259258</v>
      </c>
      <c r="Q110">
        <v>0.85290858725761765</v>
      </c>
      <c r="R110">
        <v>2.6341463414634148</v>
      </c>
      <c r="S110">
        <v>9.2797783933517994</v>
      </c>
    </row>
    <row r="111" spans="1:19" x14ac:dyDescent="0.3">
      <c r="A111" s="2">
        <v>118</v>
      </c>
      <c r="B111" s="13" t="s">
        <v>1463</v>
      </c>
      <c r="C111" s="13">
        <v>123</v>
      </c>
      <c r="D111" s="6">
        <v>123</v>
      </c>
      <c r="E111" s="13" t="s">
        <v>1464</v>
      </c>
      <c r="F111" s="13" t="s">
        <v>694</v>
      </c>
      <c r="G111" s="13">
        <v>1.26</v>
      </c>
      <c r="H111" s="13" t="s">
        <v>258</v>
      </c>
      <c r="I111" s="13" t="s">
        <v>62</v>
      </c>
      <c r="J111" s="13" t="s">
        <v>28</v>
      </c>
      <c r="K111" s="13" t="s">
        <v>115</v>
      </c>
      <c r="L111" s="13" t="s">
        <v>1465</v>
      </c>
      <c r="M111" s="13" t="s">
        <v>1466</v>
      </c>
      <c r="N111" s="6">
        <v>4.0158730158730158</v>
      </c>
      <c r="O111" s="6">
        <v>0.34126984126984128</v>
      </c>
      <c r="P111" s="6">
        <v>97.61904761904762</v>
      </c>
      <c r="Q111">
        <v>1.3763736263736264</v>
      </c>
      <c r="R111">
        <v>2.9302325581395348</v>
      </c>
      <c r="S111">
        <v>3.3791208791208791</v>
      </c>
    </row>
    <row r="112" spans="1:19" x14ac:dyDescent="0.3">
      <c r="A112" s="2">
        <v>119</v>
      </c>
      <c r="B112" s="13" t="s">
        <v>214</v>
      </c>
      <c r="C112" s="13">
        <v>121</v>
      </c>
      <c r="D112" s="13" t="s">
        <v>993</v>
      </c>
      <c r="E112" s="13" t="s">
        <v>1138</v>
      </c>
      <c r="F112" s="13" t="s">
        <v>260</v>
      </c>
      <c r="G112" s="13" t="s">
        <v>365</v>
      </c>
      <c r="H112" s="13">
        <v>0.27</v>
      </c>
      <c r="I112" s="13" t="s">
        <v>181</v>
      </c>
      <c r="J112" s="13" t="s">
        <v>197</v>
      </c>
      <c r="K112" s="13" t="s">
        <v>793</v>
      </c>
      <c r="L112" s="6">
        <v>8.92</v>
      </c>
      <c r="M112" s="13" t="s">
        <v>1397</v>
      </c>
      <c r="N112" s="6">
        <v>9.4390243902439028</v>
      </c>
      <c r="O112" s="6">
        <v>0.65853658536585369</v>
      </c>
      <c r="P112" s="6">
        <v>517.07317073170736</v>
      </c>
      <c r="Q112">
        <v>0.30340136054421768</v>
      </c>
      <c r="R112">
        <v>1.5185185185185184</v>
      </c>
      <c r="S112">
        <v>7.2108843537414966</v>
      </c>
    </row>
    <row r="113" spans="1:19" x14ac:dyDescent="0.3">
      <c r="A113" s="2">
        <v>121</v>
      </c>
      <c r="B113" s="14" t="s">
        <v>1467</v>
      </c>
      <c r="C113" s="14" t="s">
        <v>414</v>
      </c>
      <c r="D113" s="14" t="s">
        <v>652</v>
      </c>
      <c r="E113" s="14" t="s">
        <v>1468</v>
      </c>
      <c r="F113" s="14" t="s">
        <v>1469</v>
      </c>
      <c r="G113" s="14" t="s">
        <v>298</v>
      </c>
      <c r="H113" s="14" t="s">
        <v>73</v>
      </c>
      <c r="I113" s="14" t="s">
        <v>120</v>
      </c>
      <c r="J113" s="14" t="s">
        <v>99</v>
      </c>
      <c r="K113" s="14" t="s">
        <v>1138</v>
      </c>
      <c r="L113" s="14" t="s">
        <v>1470</v>
      </c>
      <c r="M113" s="14" t="s">
        <v>405</v>
      </c>
      <c r="N113" s="6">
        <v>2.8947368421052633</v>
      </c>
      <c r="O113" s="6">
        <v>0.10526315789473685</v>
      </c>
      <c r="P113" s="6">
        <v>114.21052631578948</v>
      </c>
      <c r="Q113">
        <v>0.282258064516129</v>
      </c>
      <c r="R113">
        <v>9.4999999999999982</v>
      </c>
      <c r="S113">
        <v>5.833333333333333</v>
      </c>
    </row>
    <row r="114" spans="1:19" x14ac:dyDescent="0.3">
      <c r="A114" s="2">
        <v>122</v>
      </c>
      <c r="B114" s="14" t="s">
        <v>1471</v>
      </c>
      <c r="C114" s="14" t="s">
        <v>1472</v>
      </c>
      <c r="D114" s="14" t="s">
        <v>1369</v>
      </c>
      <c r="E114" s="14" t="s">
        <v>1473</v>
      </c>
      <c r="F114" s="14" t="s">
        <v>995</v>
      </c>
      <c r="G114" s="14" t="s">
        <v>479</v>
      </c>
      <c r="H114" s="14" t="s">
        <v>143</v>
      </c>
      <c r="I114" s="14" t="s">
        <v>109</v>
      </c>
      <c r="J114" s="14" t="s">
        <v>55</v>
      </c>
      <c r="K114" s="14" t="s">
        <v>1331</v>
      </c>
      <c r="L114" s="14">
        <v>26.7</v>
      </c>
      <c r="M114" s="14" t="s">
        <v>1474</v>
      </c>
      <c r="N114" s="6">
        <v>3.3278688524590163</v>
      </c>
      <c r="O114" s="6">
        <v>0.29508196721311475</v>
      </c>
      <c r="P114" s="6">
        <v>322.95081967213116</v>
      </c>
      <c r="Q114">
        <v>0.87254901960784303</v>
      </c>
      <c r="R114">
        <v>3.3888888888888888</v>
      </c>
      <c r="S114">
        <v>6.4379084967320255</v>
      </c>
    </row>
    <row r="115" spans="1:19" x14ac:dyDescent="0.3">
      <c r="A115" s="2">
        <v>123</v>
      </c>
      <c r="B115" s="14" t="s">
        <v>367</v>
      </c>
      <c r="C115" s="14" t="s">
        <v>253</v>
      </c>
      <c r="D115" s="14" t="s">
        <v>502</v>
      </c>
      <c r="E115" s="14" t="s">
        <v>653</v>
      </c>
      <c r="F115" s="14" t="s">
        <v>989</v>
      </c>
      <c r="G115" s="14" t="s">
        <v>465</v>
      </c>
      <c r="H115" s="14" t="s">
        <v>188</v>
      </c>
      <c r="I115" s="14" t="s">
        <v>143</v>
      </c>
      <c r="J115" s="14" t="s">
        <v>90</v>
      </c>
      <c r="K115" s="14" t="s">
        <v>212</v>
      </c>
      <c r="L115" s="14" t="s">
        <v>645</v>
      </c>
      <c r="M115" s="14" t="s">
        <v>1475</v>
      </c>
      <c r="N115" s="6">
        <v>1.910569105691057</v>
      </c>
      <c r="O115" s="6">
        <v>0.22764227642276424</v>
      </c>
      <c r="P115" s="6">
        <v>130.08130081300814</v>
      </c>
      <c r="Q115">
        <v>2.6246719160104987E-2</v>
      </c>
      <c r="R115">
        <v>4.3928571428571423</v>
      </c>
      <c r="S115">
        <v>4.1994750656167978</v>
      </c>
    </row>
    <row r="116" spans="1:19" x14ac:dyDescent="0.3">
      <c r="A116" s="2">
        <v>124</v>
      </c>
      <c r="B116" s="14" t="s">
        <v>1476</v>
      </c>
      <c r="C116" s="14" t="s">
        <v>873</v>
      </c>
      <c r="D116" s="14" t="s">
        <v>1477</v>
      </c>
      <c r="E116" s="14" t="s">
        <v>32</v>
      </c>
      <c r="F116" s="14" t="s">
        <v>276</v>
      </c>
      <c r="G116" s="14" t="s">
        <v>734</v>
      </c>
      <c r="H116" s="14" t="s">
        <v>135</v>
      </c>
      <c r="I116" s="14" t="s">
        <v>99</v>
      </c>
      <c r="J116" s="14" t="s">
        <v>197</v>
      </c>
      <c r="K116" s="14" t="s">
        <v>744</v>
      </c>
      <c r="L116" s="14">
        <v>35</v>
      </c>
      <c r="M116" s="14" t="s">
        <v>1001</v>
      </c>
      <c r="N116" s="6">
        <v>3.1726618705035974</v>
      </c>
      <c r="O116" s="6">
        <v>0.21582733812949642</v>
      </c>
      <c r="P116" s="6">
        <v>131.65467625899282</v>
      </c>
      <c r="Q116">
        <v>0.95367847411444129</v>
      </c>
      <c r="R116">
        <v>4.6333333333333329</v>
      </c>
      <c r="S116">
        <v>4.9863760217983648</v>
      </c>
    </row>
    <row r="117" spans="1:19" x14ac:dyDescent="0.3">
      <c r="A117" s="2">
        <v>125</v>
      </c>
      <c r="B117" s="14" t="s">
        <v>1478</v>
      </c>
      <c r="C117" s="14" t="s">
        <v>1479</v>
      </c>
      <c r="D117" s="14" t="s">
        <v>1480</v>
      </c>
      <c r="E117" s="14" t="s">
        <v>169</v>
      </c>
      <c r="F117" s="14" t="s">
        <v>940</v>
      </c>
      <c r="G117" s="14" t="s">
        <v>747</v>
      </c>
      <c r="H117" s="14" t="s">
        <v>25</v>
      </c>
      <c r="I117" s="14" t="s">
        <v>524</v>
      </c>
      <c r="J117" s="14" t="s">
        <v>135</v>
      </c>
      <c r="K117" s="14" t="s">
        <v>63</v>
      </c>
      <c r="L117" s="14">
        <v>86.4</v>
      </c>
      <c r="M117" s="14" t="s">
        <v>1481</v>
      </c>
      <c r="N117" s="6">
        <v>3.5279187817258886</v>
      </c>
      <c r="O117" s="6">
        <v>0.19796954314720813</v>
      </c>
      <c r="P117" s="6">
        <v>224.87309644670052</v>
      </c>
      <c r="Q117">
        <v>2.2796833773087073</v>
      </c>
      <c r="R117">
        <v>5.0512820512820511</v>
      </c>
      <c r="S117">
        <v>11.688654353562006</v>
      </c>
    </row>
    <row r="118" spans="1:19" x14ac:dyDescent="0.3">
      <c r="A118" s="2">
        <v>126</v>
      </c>
      <c r="B118" s="14" t="s">
        <v>1085</v>
      </c>
      <c r="C118" s="14" t="s">
        <v>647</v>
      </c>
      <c r="D118" s="14" t="s">
        <v>947</v>
      </c>
      <c r="E118" s="14" t="s">
        <v>1482</v>
      </c>
      <c r="F118" s="14" t="s">
        <v>765</v>
      </c>
      <c r="G118" s="14" t="s">
        <v>925</v>
      </c>
      <c r="H118" s="14" t="s">
        <v>376</v>
      </c>
      <c r="I118" s="14" t="s">
        <v>656</v>
      </c>
      <c r="J118" s="14" t="s">
        <v>99</v>
      </c>
      <c r="K118" s="14" t="s">
        <v>904</v>
      </c>
      <c r="L118" s="14" t="s">
        <v>580</v>
      </c>
      <c r="M118" s="14" t="s">
        <v>393</v>
      </c>
      <c r="N118" s="6">
        <v>2.3199999999999998</v>
      </c>
      <c r="O118" s="6">
        <v>0.28444444444444444</v>
      </c>
      <c r="P118" s="6">
        <v>89.333333333333329</v>
      </c>
      <c r="Q118">
        <v>4.6082949308755762E-2</v>
      </c>
      <c r="R118">
        <v>3.515625</v>
      </c>
      <c r="S118">
        <v>4.6313364055299537</v>
      </c>
    </row>
    <row r="119" spans="1:19" x14ac:dyDescent="0.3">
      <c r="A119" s="2">
        <v>127</v>
      </c>
      <c r="B119" s="14" t="s">
        <v>1483</v>
      </c>
      <c r="C119" s="14" t="s">
        <v>1479</v>
      </c>
      <c r="D119" s="14" t="s">
        <v>821</v>
      </c>
      <c r="E119" s="14" t="s">
        <v>1484</v>
      </c>
      <c r="F119" s="14" t="s">
        <v>1485</v>
      </c>
      <c r="G119" s="14" t="s">
        <v>376</v>
      </c>
      <c r="H119" s="14" t="s">
        <v>35</v>
      </c>
      <c r="I119" s="14" t="s">
        <v>55</v>
      </c>
      <c r="J119" s="14" t="s">
        <v>28</v>
      </c>
      <c r="K119" s="14" t="s">
        <v>419</v>
      </c>
      <c r="L119" s="14">
        <v>15.6</v>
      </c>
      <c r="M119" s="14" t="s">
        <v>1384</v>
      </c>
      <c r="N119" s="6">
        <v>11.234375</v>
      </c>
      <c r="O119" s="6">
        <v>0.96875</v>
      </c>
      <c r="P119" s="6">
        <v>545.3125</v>
      </c>
      <c r="Q119">
        <v>0.4137931034482758</v>
      </c>
      <c r="R119">
        <v>1.032258064516129</v>
      </c>
      <c r="S119">
        <v>9.2572944297082227</v>
      </c>
    </row>
    <row r="120" spans="1:19" x14ac:dyDescent="0.3">
      <c r="A120" s="2">
        <v>128</v>
      </c>
      <c r="B120" s="14" t="s">
        <v>1237</v>
      </c>
      <c r="C120" s="14" t="s">
        <v>1486</v>
      </c>
      <c r="D120" s="14" t="s">
        <v>1281</v>
      </c>
      <c r="E120" s="14" t="s">
        <v>1487</v>
      </c>
      <c r="F120" s="14" t="s">
        <v>790</v>
      </c>
      <c r="G120" s="14" t="s">
        <v>1011</v>
      </c>
      <c r="H120" s="14" t="s">
        <v>404</v>
      </c>
      <c r="I120" s="14" t="s">
        <v>181</v>
      </c>
      <c r="J120" s="14" t="s">
        <v>55</v>
      </c>
      <c r="K120" s="14" t="s">
        <v>396</v>
      </c>
      <c r="L120" s="14">
        <v>22.3</v>
      </c>
      <c r="M120" s="14" t="s">
        <v>581</v>
      </c>
      <c r="N120" s="6">
        <v>1.9320388349514563</v>
      </c>
      <c r="O120" s="6">
        <v>0.34951456310679607</v>
      </c>
      <c r="P120" s="6">
        <v>330.09708737864077</v>
      </c>
      <c r="Q120">
        <v>0.57179487179487176</v>
      </c>
      <c r="R120">
        <v>2.8611111111111112</v>
      </c>
      <c r="S120">
        <v>8.7179487179487172</v>
      </c>
    </row>
    <row r="121" spans="1:19" x14ac:dyDescent="0.3">
      <c r="A121" s="2">
        <v>129</v>
      </c>
      <c r="B121" s="14" t="s">
        <v>627</v>
      </c>
      <c r="C121" s="14" t="s">
        <v>103</v>
      </c>
      <c r="D121" s="14" t="s">
        <v>306</v>
      </c>
      <c r="E121" s="14" t="s">
        <v>628</v>
      </c>
      <c r="F121" s="14" t="s">
        <v>491</v>
      </c>
      <c r="G121" s="14" t="s">
        <v>96</v>
      </c>
      <c r="H121" s="14" t="s">
        <v>181</v>
      </c>
      <c r="I121" s="14" t="s">
        <v>62</v>
      </c>
      <c r="J121" s="14" t="s">
        <v>28</v>
      </c>
      <c r="K121" s="14" t="s">
        <v>1488</v>
      </c>
      <c r="L121" s="14" t="s">
        <v>853</v>
      </c>
      <c r="M121" s="14" t="s">
        <v>1172</v>
      </c>
      <c r="N121" s="6">
        <v>1.4407894736842104</v>
      </c>
      <c r="O121" s="6">
        <v>0.15131578947368421</v>
      </c>
      <c r="P121" s="6">
        <v>173.68421052631578</v>
      </c>
      <c r="Q121">
        <v>8.1521739130434784E-2</v>
      </c>
      <c r="R121">
        <v>6.6086956521739131</v>
      </c>
      <c r="S121">
        <v>7.1739130434782616</v>
      </c>
    </row>
    <row r="122" spans="1:19" x14ac:dyDescent="0.3">
      <c r="A122" s="2">
        <v>130</v>
      </c>
      <c r="B122" s="14" t="s">
        <v>1489</v>
      </c>
      <c r="C122" s="14" t="s">
        <v>1490</v>
      </c>
      <c r="D122" s="14" t="s">
        <v>1491</v>
      </c>
      <c r="E122" s="14" t="s">
        <v>1492</v>
      </c>
      <c r="F122" s="14" t="s">
        <v>1493</v>
      </c>
      <c r="G122" s="14" t="s">
        <v>1494</v>
      </c>
      <c r="H122" s="14" t="s">
        <v>1495</v>
      </c>
      <c r="I122" s="14" t="s">
        <v>1496</v>
      </c>
      <c r="J122" s="14" t="s">
        <v>578</v>
      </c>
      <c r="K122" s="14" t="s">
        <v>706</v>
      </c>
      <c r="L122" s="14" t="s">
        <v>1497</v>
      </c>
      <c r="M122" s="14" t="s">
        <v>1498</v>
      </c>
      <c r="N122" s="6">
        <v>2.1982758620689653</v>
      </c>
      <c r="O122" s="6">
        <v>0.15517241379310345</v>
      </c>
      <c r="P122" s="6">
        <v>165.51724137931035</v>
      </c>
      <c r="Q122">
        <v>0.19666666666666666</v>
      </c>
      <c r="R122">
        <v>6.4444444444444446</v>
      </c>
      <c r="S122">
        <v>4.9230769230769234</v>
      </c>
    </row>
    <row r="123" spans="1:19" x14ac:dyDescent="0.3">
      <c r="A123" s="2">
        <v>131</v>
      </c>
      <c r="B123" s="14" t="s">
        <v>1336</v>
      </c>
      <c r="C123" s="14" t="s">
        <v>130</v>
      </c>
      <c r="D123" s="14" t="s">
        <v>1001</v>
      </c>
      <c r="E123" s="14" t="s">
        <v>838</v>
      </c>
      <c r="F123" s="14" t="s">
        <v>1499</v>
      </c>
      <c r="G123" s="14" t="s">
        <v>688</v>
      </c>
      <c r="H123" s="14" t="s">
        <v>258</v>
      </c>
      <c r="I123" s="14" t="s">
        <v>27</v>
      </c>
      <c r="J123" s="14" t="s">
        <v>109</v>
      </c>
      <c r="K123" s="14" t="s">
        <v>204</v>
      </c>
      <c r="L123" s="14" t="s">
        <v>853</v>
      </c>
      <c r="M123" s="14" t="s">
        <v>1500</v>
      </c>
      <c r="N123" s="6">
        <v>3.1949685534591192</v>
      </c>
      <c r="O123" s="6">
        <v>0.27044025157232704</v>
      </c>
      <c r="P123" s="6">
        <v>75.471698113207538</v>
      </c>
      <c r="Q123">
        <v>6.8337129840546698E-2</v>
      </c>
      <c r="R123">
        <v>3.6976744186046515</v>
      </c>
      <c r="S123">
        <v>2.7334851936218678</v>
      </c>
    </row>
    <row r="124" spans="1:19" x14ac:dyDescent="0.3">
      <c r="A124" s="2">
        <v>132</v>
      </c>
      <c r="B124" s="14" t="s">
        <v>1501</v>
      </c>
      <c r="C124" s="14" t="s">
        <v>342</v>
      </c>
      <c r="D124" s="14" t="s">
        <v>168</v>
      </c>
      <c r="E124" s="14" t="s">
        <v>1502</v>
      </c>
      <c r="F124" s="14" t="s">
        <v>1503</v>
      </c>
      <c r="G124" s="14" t="s">
        <v>257</v>
      </c>
      <c r="H124" s="14" t="s">
        <v>118</v>
      </c>
      <c r="I124" s="14" t="s">
        <v>28</v>
      </c>
      <c r="J124" s="14" t="s">
        <v>197</v>
      </c>
      <c r="K124" s="14" t="s">
        <v>1504</v>
      </c>
      <c r="L124" s="14" t="s">
        <v>1505</v>
      </c>
      <c r="M124" s="14" t="s">
        <v>960</v>
      </c>
      <c r="N124" s="6">
        <v>8.4954128440366965</v>
      </c>
      <c r="O124" s="6">
        <v>0.66972477064220182</v>
      </c>
      <c r="P124" s="6">
        <v>201.83486238532109</v>
      </c>
      <c r="Q124">
        <v>2.9991869918699186</v>
      </c>
      <c r="R124">
        <v>1.493150684931507</v>
      </c>
      <c r="S124">
        <v>8.9430894308943092</v>
      </c>
    </row>
    <row r="125" spans="1:19" x14ac:dyDescent="0.3">
      <c r="A125" s="2">
        <v>133</v>
      </c>
      <c r="B125" s="14" t="s">
        <v>1506</v>
      </c>
      <c r="C125" s="14" t="s">
        <v>725</v>
      </c>
      <c r="D125" s="14" t="s">
        <v>1507</v>
      </c>
      <c r="E125" s="14" t="s">
        <v>124</v>
      </c>
      <c r="F125" s="14" t="s">
        <v>1419</v>
      </c>
      <c r="G125" s="14" t="s">
        <v>1258</v>
      </c>
      <c r="H125" s="14" t="s">
        <v>655</v>
      </c>
      <c r="I125" s="14" t="s">
        <v>143</v>
      </c>
      <c r="J125" s="14" t="s">
        <v>90</v>
      </c>
      <c r="K125" s="14" t="s">
        <v>514</v>
      </c>
      <c r="L125" s="14" t="s">
        <v>1508</v>
      </c>
      <c r="M125" s="14" t="s">
        <v>730</v>
      </c>
      <c r="N125" s="6">
        <v>4.6216216216216219</v>
      </c>
      <c r="O125" s="6">
        <v>0.39999999999999997</v>
      </c>
      <c r="P125" s="6">
        <v>168.1081081081081</v>
      </c>
      <c r="Q125">
        <v>1.4553314121037462</v>
      </c>
      <c r="R125">
        <v>2.5</v>
      </c>
      <c r="S125">
        <v>8.9625360230547546</v>
      </c>
    </row>
    <row r="126" spans="1:19" x14ac:dyDescent="0.3">
      <c r="A126" s="2">
        <v>134</v>
      </c>
      <c r="B126" s="14" t="s">
        <v>1097</v>
      </c>
      <c r="C126" s="14" t="s">
        <v>508</v>
      </c>
      <c r="D126" s="14" t="s">
        <v>168</v>
      </c>
      <c r="E126" s="14" t="s">
        <v>415</v>
      </c>
      <c r="F126" s="14" t="s">
        <v>1185</v>
      </c>
      <c r="G126" s="14" t="s">
        <v>582</v>
      </c>
      <c r="H126" s="14" t="s">
        <v>479</v>
      </c>
      <c r="I126" s="14" t="s">
        <v>53</v>
      </c>
      <c r="J126" s="14" t="s">
        <v>55</v>
      </c>
      <c r="K126" s="14" t="s">
        <v>110</v>
      </c>
      <c r="L126" s="14" t="s">
        <v>1509</v>
      </c>
      <c r="M126" s="14" t="s">
        <v>1510</v>
      </c>
      <c r="N126" s="6">
        <v>3.6545454545454539</v>
      </c>
      <c r="O126" s="6">
        <v>0.55454545454545445</v>
      </c>
      <c r="P126" s="6">
        <v>199.99999999999997</v>
      </c>
      <c r="Q126">
        <v>1.6385542168674696</v>
      </c>
      <c r="R126">
        <v>1.8032786885245904</v>
      </c>
      <c r="S126">
        <v>6.6265060240963853</v>
      </c>
    </row>
    <row r="127" spans="1:19" x14ac:dyDescent="0.3">
      <c r="A127" s="2">
        <v>135</v>
      </c>
      <c r="B127" s="14" t="s">
        <v>1511</v>
      </c>
      <c r="C127" s="14" t="s">
        <v>231</v>
      </c>
      <c r="D127" s="14" t="s">
        <v>1334</v>
      </c>
      <c r="E127" s="14" t="s">
        <v>1393</v>
      </c>
      <c r="F127" s="14" t="s">
        <v>1512</v>
      </c>
      <c r="G127" s="14" t="s">
        <v>42</v>
      </c>
      <c r="H127" s="14" t="s">
        <v>334</v>
      </c>
      <c r="I127" s="14" t="s">
        <v>418</v>
      </c>
      <c r="J127" s="14" t="s">
        <v>99</v>
      </c>
      <c r="K127" s="14" t="s">
        <v>728</v>
      </c>
      <c r="L127" s="14" t="s">
        <v>873</v>
      </c>
      <c r="M127" s="14" t="s">
        <v>1427</v>
      </c>
      <c r="N127" s="6">
        <v>4.5672514619883042</v>
      </c>
      <c r="O127" s="6">
        <v>0.40935672514619881</v>
      </c>
      <c r="P127" s="6">
        <v>209.35672514619884</v>
      </c>
      <c r="Q127">
        <v>3.5820895522388061</v>
      </c>
      <c r="R127">
        <v>2.4428571428571431</v>
      </c>
      <c r="S127">
        <v>10.686567164179104</v>
      </c>
    </row>
    <row r="128" spans="1:19" x14ac:dyDescent="0.3">
      <c r="A128" s="2">
        <v>137</v>
      </c>
      <c r="B128" s="14" t="s">
        <v>1383</v>
      </c>
      <c r="C128" s="14" t="s">
        <v>1513</v>
      </c>
      <c r="D128" s="14" t="s">
        <v>407</v>
      </c>
      <c r="E128" s="14" t="s">
        <v>1514</v>
      </c>
      <c r="F128" s="14" t="s">
        <v>299</v>
      </c>
      <c r="G128" s="14" t="s">
        <v>681</v>
      </c>
      <c r="H128" s="14" t="s">
        <v>365</v>
      </c>
      <c r="I128" s="14" t="s">
        <v>440</v>
      </c>
      <c r="J128" s="14" t="s">
        <v>99</v>
      </c>
      <c r="K128" s="14" t="s">
        <v>216</v>
      </c>
      <c r="L128" s="14" t="s">
        <v>741</v>
      </c>
      <c r="M128" s="14" t="s">
        <v>1397</v>
      </c>
      <c r="N128" s="6">
        <v>1.2552301255230125</v>
      </c>
      <c r="O128" s="6">
        <v>0.17154811715481169</v>
      </c>
      <c r="P128" s="6">
        <v>94.142259414225933</v>
      </c>
      <c r="Q128">
        <v>8.373333333333334E-2</v>
      </c>
      <c r="R128">
        <v>5.8292682926829276</v>
      </c>
      <c r="S128">
        <v>6</v>
      </c>
    </row>
    <row r="129" spans="1:19" x14ac:dyDescent="0.3">
      <c r="A129" s="2">
        <v>138</v>
      </c>
      <c r="B129" s="14" t="s">
        <v>1515</v>
      </c>
      <c r="C129" s="14" t="s">
        <v>401</v>
      </c>
      <c r="D129" s="14" t="s">
        <v>1224</v>
      </c>
      <c r="E129" s="14" t="s">
        <v>621</v>
      </c>
      <c r="F129" s="14" t="s">
        <v>1516</v>
      </c>
      <c r="G129" s="14" t="s">
        <v>985</v>
      </c>
      <c r="H129" s="14" t="s">
        <v>26</v>
      </c>
      <c r="I129" s="14" t="s">
        <v>53</v>
      </c>
      <c r="J129" s="14" t="s">
        <v>28</v>
      </c>
      <c r="K129" s="14" t="s">
        <v>1154</v>
      </c>
      <c r="L129" s="14" t="s">
        <v>1517</v>
      </c>
      <c r="M129" s="14" t="s">
        <v>1161</v>
      </c>
      <c r="N129" s="6">
        <v>5.8775510204081636</v>
      </c>
      <c r="O129" s="6">
        <v>0.53061224489795922</v>
      </c>
      <c r="P129" s="6">
        <v>404.08163265306121</v>
      </c>
      <c r="Q129">
        <v>1.5893854748603353</v>
      </c>
      <c r="R129">
        <v>1.8846153846153846</v>
      </c>
      <c r="S129">
        <v>11.061452513966481</v>
      </c>
    </row>
    <row r="130" spans="1:19" x14ac:dyDescent="0.3">
      <c r="A130" s="2">
        <v>139</v>
      </c>
      <c r="B130" s="14" t="s">
        <v>1518</v>
      </c>
      <c r="C130" s="14" t="s">
        <v>84</v>
      </c>
      <c r="D130" s="14" t="s">
        <v>1519</v>
      </c>
      <c r="E130" s="14" t="s">
        <v>1520</v>
      </c>
      <c r="F130" s="14" t="s">
        <v>1521</v>
      </c>
      <c r="G130" s="14" t="s">
        <v>1017</v>
      </c>
      <c r="H130" s="14" t="s">
        <v>226</v>
      </c>
      <c r="I130" s="14" t="s">
        <v>189</v>
      </c>
      <c r="J130" s="14" t="s">
        <v>55</v>
      </c>
      <c r="K130" s="14" t="s">
        <v>193</v>
      </c>
      <c r="L130" s="14" t="s">
        <v>1522</v>
      </c>
      <c r="M130" s="14" t="s">
        <v>960</v>
      </c>
      <c r="N130" s="6">
        <v>11.887640449438202</v>
      </c>
      <c r="O130" s="6">
        <v>1.0112359550561798</v>
      </c>
      <c r="P130" s="6">
        <v>461.79775280898878</v>
      </c>
      <c r="Q130">
        <v>0.44067796610169491</v>
      </c>
      <c r="R130">
        <v>0.98888888888888893</v>
      </c>
      <c r="S130">
        <v>13.932203389830509</v>
      </c>
    </row>
    <row r="131" spans="1:19" x14ac:dyDescent="0.3">
      <c r="A131" s="2">
        <v>140</v>
      </c>
      <c r="B131" s="14" t="s">
        <v>1523</v>
      </c>
      <c r="C131" s="14" t="s">
        <v>434</v>
      </c>
      <c r="D131" s="14" t="s">
        <v>1524</v>
      </c>
      <c r="E131" s="14" t="s">
        <v>392</v>
      </c>
      <c r="F131" s="14" t="s">
        <v>337</v>
      </c>
      <c r="G131" s="14" t="s">
        <v>116</v>
      </c>
      <c r="H131" s="14" t="s">
        <v>250</v>
      </c>
      <c r="I131" s="14" t="s">
        <v>440</v>
      </c>
      <c r="J131" s="14" t="s">
        <v>62</v>
      </c>
      <c r="K131" s="14" t="s">
        <v>1426</v>
      </c>
      <c r="L131" s="14" t="s">
        <v>1525</v>
      </c>
      <c r="M131" s="14" t="s">
        <v>860</v>
      </c>
      <c r="N131" s="6">
        <v>1.51875</v>
      </c>
      <c r="O131" s="6">
        <v>0.14687499999999998</v>
      </c>
      <c r="P131" s="6">
        <v>94.375</v>
      </c>
      <c r="Q131">
        <v>9.7142857142857142E-2</v>
      </c>
      <c r="R131">
        <v>6.8085106382978733</v>
      </c>
      <c r="S131">
        <v>8.6285714285714281</v>
      </c>
    </row>
    <row r="132" spans="1:19" x14ac:dyDescent="0.3">
      <c r="A132" s="2">
        <v>141</v>
      </c>
      <c r="B132" s="14" t="s">
        <v>413</v>
      </c>
      <c r="C132" s="14" t="s">
        <v>1526</v>
      </c>
      <c r="D132" s="14" t="s">
        <v>865</v>
      </c>
      <c r="E132" s="14" t="s">
        <v>349</v>
      </c>
      <c r="F132" s="14" t="s">
        <v>453</v>
      </c>
      <c r="G132" s="14" t="s">
        <v>403</v>
      </c>
      <c r="H132" s="14" t="s">
        <v>188</v>
      </c>
      <c r="I132" s="14" t="s">
        <v>228</v>
      </c>
      <c r="J132" s="14" t="s">
        <v>55</v>
      </c>
      <c r="K132" s="14" t="s">
        <v>522</v>
      </c>
      <c r="L132" s="14" t="s">
        <v>1527</v>
      </c>
      <c r="M132" s="14" t="s">
        <v>1510</v>
      </c>
      <c r="N132" s="6">
        <v>2.0638297872340425</v>
      </c>
      <c r="O132" s="6">
        <v>0.14893617021276598</v>
      </c>
      <c r="P132" s="6">
        <v>139.36170212765958</v>
      </c>
      <c r="Q132">
        <v>0.37641723356009071</v>
      </c>
      <c r="R132">
        <v>6.7142857142857135</v>
      </c>
      <c r="S132">
        <v>5.9410430839002268</v>
      </c>
    </row>
    <row r="133" spans="1:19" x14ac:dyDescent="0.3">
      <c r="A133" s="2">
        <v>142</v>
      </c>
      <c r="B133" s="14" t="s">
        <v>1528</v>
      </c>
      <c r="C133" s="14" t="s">
        <v>1529</v>
      </c>
      <c r="D133" s="14" t="s">
        <v>1288</v>
      </c>
      <c r="E133" s="14" t="s">
        <v>950</v>
      </c>
      <c r="F133" s="14" t="s">
        <v>1361</v>
      </c>
      <c r="G133" s="14" t="s">
        <v>225</v>
      </c>
      <c r="H133" s="14" t="s">
        <v>376</v>
      </c>
      <c r="I133" s="14" t="s">
        <v>27</v>
      </c>
      <c r="J133" s="14" t="s">
        <v>55</v>
      </c>
      <c r="K133" s="14" t="s">
        <v>1440</v>
      </c>
      <c r="L133" s="14" t="s">
        <v>1530</v>
      </c>
      <c r="M133" s="14" t="s">
        <v>1531</v>
      </c>
      <c r="N133" s="6">
        <v>2.6816143497757849</v>
      </c>
      <c r="O133" s="6">
        <v>0.28699551569506726</v>
      </c>
      <c r="P133" s="6">
        <v>160.08968609865471</v>
      </c>
      <c r="Q133">
        <v>0.39359267734553771</v>
      </c>
      <c r="R133">
        <v>3.484375</v>
      </c>
      <c r="S133">
        <v>8.1693363844393581</v>
      </c>
    </row>
    <row r="134" spans="1:19" x14ac:dyDescent="0.3">
      <c r="A134" s="2">
        <v>143</v>
      </c>
      <c r="B134" s="14" t="s">
        <v>1532</v>
      </c>
      <c r="C134" s="14" t="s">
        <v>1533</v>
      </c>
      <c r="D134" s="14" t="s">
        <v>325</v>
      </c>
      <c r="E134" s="14" t="s">
        <v>1534</v>
      </c>
      <c r="F134" s="14" t="s">
        <v>474</v>
      </c>
      <c r="G134" s="14" t="s">
        <v>540</v>
      </c>
      <c r="H134" s="14" t="s">
        <v>322</v>
      </c>
      <c r="I134" s="14" t="s">
        <v>265</v>
      </c>
      <c r="J134" s="14" t="s">
        <v>55</v>
      </c>
      <c r="K134" s="14" t="s">
        <v>105</v>
      </c>
      <c r="L134" s="14" t="s">
        <v>1535</v>
      </c>
      <c r="M134" s="14" t="s">
        <v>1176</v>
      </c>
      <c r="N134" s="6">
        <v>7.2072072072072064</v>
      </c>
      <c r="O134" s="6">
        <v>0.49549549549549549</v>
      </c>
      <c r="P134" s="6">
        <v>318.01801801801798</v>
      </c>
      <c r="Q134">
        <v>3.1115107913669062</v>
      </c>
      <c r="R134">
        <v>2.0181818181818181</v>
      </c>
      <c r="S134">
        <v>12.697841726618705</v>
      </c>
    </row>
    <row r="135" spans="1:19" x14ac:dyDescent="0.3">
      <c r="A135" s="2">
        <v>144</v>
      </c>
      <c r="B135" s="14" t="s">
        <v>480</v>
      </c>
      <c r="C135" s="14" t="s">
        <v>797</v>
      </c>
      <c r="D135" s="14" t="s">
        <v>154</v>
      </c>
      <c r="E135" s="14" t="s">
        <v>1232</v>
      </c>
      <c r="F135" s="14" t="s">
        <v>1536</v>
      </c>
      <c r="G135" s="14" t="s">
        <v>1455</v>
      </c>
      <c r="H135" s="14" t="s">
        <v>72</v>
      </c>
      <c r="I135" s="14" t="s">
        <v>62</v>
      </c>
      <c r="J135" s="14" t="s">
        <v>55</v>
      </c>
      <c r="K135" s="14" t="s">
        <v>1537</v>
      </c>
      <c r="L135" s="14" t="s">
        <v>1538</v>
      </c>
      <c r="M135" s="14" t="s">
        <v>974</v>
      </c>
      <c r="N135" s="6">
        <v>4.5744680851063828</v>
      </c>
      <c r="O135" s="6">
        <v>0.61702127659574468</v>
      </c>
      <c r="P135" s="6">
        <v>148.93617021276597</v>
      </c>
      <c r="Q135">
        <v>1.2828571428571429</v>
      </c>
      <c r="R135">
        <v>1.6206896551724139</v>
      </c>
      <c r="S135">
        <v>4</v>
      </c>
    </row>
    <row r="136" spans="1:19" x14ac:dyDescent="0.3">
      <c r="A136" s="2">
        <v>145</v>
      </c>
      <c r="B136" s="14" t="s">
        <v>1299</v>
      </c>
      <c r="C136" s="14" t="s">
        <v>246</v>
      </c>
      <c r="D136" s="14" t="s">
        <v>459</v>
      </c>
      <c r="E136" s="14" t="s">
        <v>63</v>
      </c>
      <c r="F136" s="14" t="s">
        <v>1037</v>
      </c>
      <c r="G136" s="14" t="s">
        <v>410</v>
      </c>
      <c r="H136" s="14" t="s">
        <v>1007</v>
      </c>
      <c r="I136" s="14" t="s">
        <v>73</v>
      </c>
      <c r="J136" s="14" t="s">
        <v>28</v>
      </c>
      <c r="K136" s="14" t="s">
        <v>1095</v>
      </c>
      <c r="L136" s="14" t="s">
        <v>618</v>
      </c>
      <c r="M136" s="14" t="s">
        <v>668</v>
      </c>
      <c r="N136" s="6">
        <v>3.3048780487804881</v>
      </c>
      <c r="O136" s="6">
        <v>0.48170731707317077</v>
      </c>
      <c r="P136" s="6">
        <v>162.80487804878049</v>
      </c>
      <c r="Q136">
        <v>0.37677053824362611</v>
      </c>
      <c r="R136">
        <v>2.0759493670886076</v>
      </c>
      <c r="S136">
        <v>7.5637393767705392</v>
      </c>
    </row>
    <row r="137" spans="1:19" x14ac:dyDescent="0.3">
      <c r="A137" s="2">
        <v>146</v>
      </c>
      <c r="B137" s="14" t="s">
        <v>956</v>
      </c>
      <c r="C137" s="14" t="s">
        <v>1526</v>
      </c>
      <c r="D137" s="14" t="s">
        <v>1539</v>
      </c>
      <c r="E137" s="14" t="s">
        <v>503</v>
      </c>
      <c r="F137" s="14" t="s">
        <v>225</v>
      </c>
      <c r="G137" s="14" t="s">
        <v>264</v>
      </c>
      <c r="H137" s="14" t="s">
        <v>196</v>
      </c>
      <c r="I137" s="14" t="s">
        <v>62</v>
      </c>
      <c r="J137" s="14" t="s">
        <v>197</v>
      </c>
      <c r="K137" s="14" t="s">
        <v>1284</v>
      </c>
      <c r="L137" s="14" t="s">
        <v>35</v>
      </c>
      <c r="M137" s="14" t="s">
        <v>489</v>
      </c>
      <c r="N137" s="6">
        <v>1.7022900763358777</v>
      </c>
      <c r="O137" s="6">
        <v>0.18320610687022898</v>
      </c>
      <c r="P137" s="6">
        <v>134.35114503816794</v>
      </c>
      <c r="Q137">
        <v>1.8075801749271137E-2</v>
      </c>
      <c r="R137">
        <v>5.4583333333333339</v>
      </c>
      <c r="S137">
        <v>5.1311953352769679</v>
      </c>
    </row>
    <row r="138" spans="1:19" x14ac:dyDescent="0.3">
      <c r="A138" s="2">
        <v>147</v>
      </c>
      <c r="B138" s="14" t="s">
        <v>918</v>
      </c>
      <c r="C138" s="14" t="s">
        <v>1130</v>
      </c>
      <c r="D138" s="14" t="s">
        <v>1015</v>
      </c>
      <c r="E138" s="14" t="s">
        <v>1021</v>
      </c>
      <c r="F138" s="14" t="s">
        <v>141</v>
      </c>
      <c r="G138" s="14" t="s">
        <v>688</v>
      </c>
      <c r="H138" s="14" t="s">
        <v>127</v>
      </c>
      <c r="I138" s="14" t="s">
        <v>189</v>
      </c>
      <c r="J138" s="14" t="s">
        <v>99</v>
      </c>
      <c r="K138" s="14" t="s">
        <v>726</v>
      </c>
      <c r="L138" s="14" t="s">
        <v>1540</v>
      </c>
      <c r="M138" s="14" t="s">
        <v>1384</v>
      </c>
      <c r="N138" s="6">
        <v>2.591194968553459</v>
      </c>
      <c r="O138" s="6">
        <v>0.3081761006289308</v>
      </c>
      <c r="P138" s="6">
        <v>226.41509433962264</v>
      </c>
      <c r="Q138">
        <v>1.1735294117647059</v>
      </c>
      <c r="R138">
        <v>3.2448979591836737</v>
      </c>
      <c r="S138">
        <v>10.588235294117647</v>
      </c>
    </row>
    <row r="139" spans="1:19" x14ac:dyDescent="0.3">
      <c r="A139" s="2">
        <v>148</v>
      </c>
      <c r="B139" s="14" t="s">
        <v>326</v>
      </c>
      <c r="C139" s="14" t="s">
        <v>484</v>
      </c>
      <c r="D139" s="14" t="s">
        <v>1031</v>
      </c>
      <c r="E139" s="14" t="s">
        <v>1464</v>
      </c>
      <c r="F139" s="14" t="s">
        <v>1541</v>
      </c>
      <c r="G139" s="14" t="s">
        <v>1265</v>
      </c>
      <c r="H139" s="14" t="s">
        <v>89</v>
      </c>
      <c r="I139" s="14" t="s">
        <v>196</v>
      </c>
      <c r="J139" s="14" t="s">
        <v>44</v>
      </c>
      <c r="K139" s="14" t="s">
        <v>198</v>
      </c>
      <c r="L139" s="14" t="s">
        <v>598</v>
      </c>
      <c r="M139" s="14" t="s">
        <v>1236</v>
      </c>
      <c r="N139" s="6">
        <v>1.3414634146341464</v>
      </c>
      <c r="O139" s="6">
        <v>0.1804878048780488</v>
      </c>
      <c r="P139" s="6">
        <v>99.512195121951223</v>
      </c>
      <c r="Q139">
        <v>8.8563049853372433E-2</v>
      </c>
      <c r="R139">
        <v>5.5405405405405403</v>
      </c>
      <c r="S139">
        <v>5.9824046920821115</v>
      </c>
    </row>
    <row r="140" spans="1:19" x14ac:dyDescent="0.3">
      <c r="A140" s="2">
        <v>149</v>
      </c>
      <c r="B140" s="14" t="s">
        <v>1542</v>
      </c>
      <c r="C140" s="14" t="s">
        <v>1490</v>
      </c>
      <c r="D140" s="14" t="s">
        <v>1543</v>
      </c>
      <c r="E140" s="14" t="s">
        <v>1544</v>
      </c>
      <c r="F140" s="14" t="s">
        <v>1545</v>
      </c>
      <c r="G140" s="14" t="s">
        <v>971</v>
      </c>
      <c r="H140" s="14" t="s">
        <v>89</v>
      </c>
      <c r="I140" s="14" t="s">
        <v>418</v>
      </c>
      <c r="J140" s="14" t="s">
        <v>28</v>
      </c>
      <c r="K140" s="14" t="s">
        <v>1546</v>
      </c>
      <c r="L140" s="14" t="s">
        <v>1547</v>
      </c>
      <c r="M140" s="14" t="s">
        <v>474</v>
      </c>
      <c r="N140" s="6">
        <v>7.8425925925925926</v>
      </c>
      <c r="O140" s="6">
        <v>0.34259259259259256</v>
      </c>
      <c r="P140" s="6">
        <v>109.25925925925925</v>
      </c>
      <c r="Q140">
        <v>7.7239709443099283E-2</v>
      </c>
      <c r="R140">
        <v>2.9189189189189193</v>
      </c>
      <c r="S140">
        <v>2.8571428571428572</v>
      </c>
    </row>
    <row r="141" spans="1:19" x14ac:dyDescent="0.3">
      <c r="A141" s="2">
        <v>150</v>
      </c>
      <c r="B141" s="14" t="s">
        <v>1548</v>
      </c>
      <c r="C141" s="14" t="s">
        <v>48</v>
      </c>
      <c r="D141" s="14" t="s">
        <v>1250</v>
      </c>
      <c r="E141" s="14" t="s">
        <v>739</v>
      </c>
      <c r="F141" s="14" t="s">
        <v>1516</v>
      </c>
      <c r="G141" s="14" t="s">
        <v>203</v>
      </c>
      <c r="H141" s="14" t="s">
        <v>1011</v>
      </c>
      <c r="I141" s="14" t="s">
        <v>109</v>
      </c>
      <c r="J141" s="14" t="s">
        <v>28</v>
      </c>
      <c r="K141" s="14" t="s">
        <v>415</v>
      </c>
      <c r="L141" s="14" t="s">
        <v>1549</v>
      </c>
      <c r="M141" s="14" t="s">
        <v>474</v>
      </c>
      <c r="N141" s="6">
        <v>3.5555555555555554</v>
      </c>
      <c r="O141" s="6">
        <v>0.63580246913580241</v>
      </c>
      <c r="P141" s="6">
        <v>211.11111111111109</v>
      </c>
      <c r="Q141">
        <v>0.78590785907859084</v>
      </c>
      <c r="R141">
        <v>1.5728155339805825</v>
      </c>
      <c r="S141">
        <v>9.2682926829268304</v>
      </c>
    </row>
    <row r="142" spans="1:19" x14ac:dyDescent="0.3">
      <c r="A142" s="2">
        <v>151</v>
      </c>
      <c r="B142" s="14" t="s">
        <v>283</v>
      </c>
      <c r="C142" s="14" t="s">
        <v>725</v>
      </c>
      <c r="D142" s="14" t="s">
        <v>282</v>
      </c>
      <c r="E142" s="14" t="s">
        <v>662</v>
      </c>
      <c r="F142" s="14" t="s">
        <v>1353</v>
      </c>
      <c r="G142" s="14" t="s">
        <v>333</v>
      </c>
      <c r="H142" s="14" t="s">
        <v>135</v>
      </c>
      <c r="I142" s="14" t="s">
        <v>109</v>
      </c>
      <c r="J142" s="14" t="s">
        <v>197</v>
      </c>
      <c r="K142" s="14" t="s">
        <v>124</v>
      </c>
      <c r="L142" s="14" t="s">
        <v>1547</v>
      </c>
      <c r="M142" s="14" t="s">
        <v>979</v>
      </c>
      <c r="N142" s="6">
        <v>2.7</v>
      </c>
      <c r="O142" s="6">
        <v>0.3</v>
      </c>
      <c r="P142" s="6">
        <v>237</v>
      </c>
      <c r="Q142">
        <v>7.7995110024449879E-2</v>
      </c>
      <c r="R142">
        <v>3.3333333333333335</v>
      </c>
      <c r="S142">
        <v>5.7946210268948661</v>
      </c>
    </row>
    <row r="143" spans="1:19" x14ac:dyDescent="0.3">
      <c r="A143" s="2">
        <v>152</v>
      </c>
      <c r="B143" s="14" t="s">
        <v>309</v>
      </c>
      <c r="C143" s="14" t="s">
        <v>84</v>
      </c>
      <c r="D143" s="14" t="s">
        <v>1031</v>
      </c>
      <c r="E143" s="14" t="s">
        <v>1550</v>
      </c>
      <c r="F143" s="14" t="s">
        <v>1469</v>
      </c>
      <c r="G143" s="14" t="s">
        <v>226</v>
      </c>
      <c r="H143" s="14" t="s">
        <v>506</v>
      </c>
      <c r="I143" s="14" t="s">
        <v>197</v>
      </c>
      <c r="J143" s="14" t="s">
        <v>197</v>
      </c>
      <c r="K143" s="14" t="s">
        <v>1551</v>
      </c>
      <c r="L143" s="14" t="s">
        <v>1552</v>
      </c>
      <c r="M143" s="14" t="s">
        <v>1553</v>
      </c>
      <c r="N143" s="6">
        <v>6.1111111111111107</v>
      </c>
      <c r="O143" s="6">
        <v>0.44444444444444448</v>
      </c>
      <c r="P143" s="6">
        <v>226.66666666666666</v>
      </c>
      <c r="Q143">
        <v>0.17964071856287425</v>
      </c>
      <c r="R143">
        <v>2.25</v>
      </c>
      <c r="S143">
        <v>6.1077844311377252</v>
      </c>
    </row>
    <row r="144" spans="1:19" x14ac:dyDescent="0.3">
      <c r="A144" s="2">
        <v>153</v>
      </c>
      <c r="B144" s="14" t="s">
        <v>1389</v>
      </c>
      <c r="C144" s="14" t="s">
        <v>553</v>
      </c>
      <c r="D144" s="14" t="s">
        <v>154</v>
      </c>
      <c r="E144" s="14" t="s">
        <v>1554</v>
      </c>
      <c r="F144" s="14" t="s">
        <v>1555</v>
      </c>
      <c r="G144" s="14" t="s">
        <v>1258</v>
      </c>
      <c r="H144" s="14" t="s">
        <v>118</v>
      </c>
      <c r="I144" s="14" t="s">
        <v>62</v>
      </c>
      <c r="J144" s="14" t="s">
        <v>197</v>
      </c>
      <c r="K144" s="14" t="s">
        <v>1556</v>
      </c>
      <c r="L144" s="14" t="s">
        <v>853</v>
      </c>
      <c r="M144" s="14" t="s">
        <v>452</v>
      </c>
      <c r="N144" s="6">
        <v>39.729729729729726</v>
      </c>
      <c r="O144" s="6">
        <v>0.39459459459459456</v>
      </c>
      <c r="P144" s="6">
        <v>75.675675675675677</v>
      </c>
      <c r="Q144">
        <v>7.8125E-2</v>
      </c>
      <c r="R144">
        <v>2.5342465753424661</v>
      </c>
      <c r="S144">
        <v>3.6458333333333335</v>
      </c>
    </row>
    <row r="145" spans="1:19" x14ac:dyDescent="0.3">
      <c r="A145" s="2">
        <v>154</v>
      </c>
      <c r="B145" s="14" t="s">
        <v>1557</v>
      </c>
      <c r="C145" s="14" t="s">
        <v>22</v>
      </c>
      <c r="D145" s="14" t="s">
        <v>1558</v>
      </c>
      <c r="E145" s="14" t="s">
        <v>1559</v>
      </c>
      <c r="F145" s="14" t="s">
        <v>1298</v>
      </c>
      <c r="G145" s="14" t="s">
        <v>34</v>
      </c>
      <c r="H145" s="14" t="s">
        <v>303</v>
      </c>
      <c r="I145" s="14" t="s">
        <v>54</v>
      </c>
      <c r="J145" s="14" t="s">
        <v>28</v>
      </c>
      <c r="K145" s="14" t="s">
        <v>1036</v>
      </c>
      <c r="L145" s="14" t="s">
        <v>1560</v>
      </c>
      <c r="M145" s="14" t="s">
        <v>1561</v>
      </c>
      <c r="N145" s="6">
        <v>4.5652173913043477</v>
      </c>
      <c r="O145" s="6">
        <v>0.56521739130434789</v>
      </c>
      <c r="P145" s="6">
        <v>216.66666666666669</v>
      </c>
      <c r="Q145">
        <v>0.3341463414634146</v>
      </c>
      <c r="R145">
        <v>1.7692307692307689</v>
      </c>
      <c r="S145">
        <v>7.2926829268292686</v>
      </c>
    </row>
    <row r="146" spans="1:19" x14ac:dyDescent="0.3">
      <c r="A146" s="2">
        <v>155</v>
      </c>
      <c r="B146" s="14" t="s">
        <v>1439</v>
      </c>
      <c r="C146" s="14" t="s">
        <v>1190</v>
      </c>
      <c r="D146" s="14" t="s">
        <v>131</v>
      </c>
      <c r="E146" s="14" t="s">
        <v>1562</v>
      </c>
      <c r="F146" s="14" t="s">
        <v>1563</v>
      </c>
      <c r="G146" s="14" t="s">
        <v>1345</v>
      </c>
      <c r="H146" s="14" t="s">
        <v>280</v>
      </c>
      <c r="I146" s="14" t="s">
        <v>228</v>
      </c>
      <c r="J146" s="14" t="s">
        <v>62</v>
      </c>
      <c r="K146" s="14" t="s">
        <v>94</v>
      </c>
      <c r="L146" s="14" t="s">
        <v>1564</v>
      </c>
      <c r="M146" s="14" t="s">
        <v>1565</v>
      </c>
      <c r="N146" s="6">
        <v>4.068965517241379</v>
      </c>
      <c r="O146" s="6">
        <v>0.51724137931034486</v>
      </c>
      <c r="P146" s="6">
        <v>268.9655172413793</v>
      </c>
      <c r="Q146">
        <v>1.6736292428198434</v>
      </c>
      <c r="R146">
        <v>1.9333333333333333</v>
      </c>
      <c r="S146">
        <v>6.1096605744125334</v>
      </c>
    </row>
    <row r="147" spans="1:19" x14ac:dyDescent="0.3">
      <c r="A147" s="2">
        <v>156</v>
      </c>
      <c r="B147" s="14" t="s">
        <v>516</v>
      </c>
      <c r="C147" s="14" t="s">
        <v>508</v>
      </c>
      <c r="D147" s="14" t="s">
        <v>1566</v>
      </c>
      <c r="E147" s="14" t="s">
        <v>762</v>
      </c>
      <c r="F147" s="14" t="s">
        <v>1037</v>
      </c>
      <c r="G147" s="14" t="s">
        <v>279</v>
      </c>
      <c r="H147" s="14" t="s">
        <v>404</v>
      </c>
      <c r="I147" s="14" t="s">
        <v>99</v>
      </c>
      <c r="J147" s="14" t="s">
        <v>55</v>
      </c>
      <c r="K147" s="14" t="s">
        <v>720</v>
      </c>
      <c r="L147" s="14" t="s">
        <v>357</v>
      </c>
      <c r="M147" s="14" t="s">
        <v>1567</v>
      </c>
      <c r="N147" s="6">
        <v>4.5546218487394956</v>
      </c>
      <c r="O147" s="6">
        <v>0.30252100840336132</v>
      </c>
      <c r="P147" s="6">
        <v>294.9579831932773</v>
      </c>
      <c r="Q147">
        <v>1.9093851132686083E-2</v>
      </c>
      <c r="R147">
        <v>3.3055555555555554</v>
      </c>
      <c r="S147">
        <v>11.359223300970875</v>
      </c>
    </row>
    <row r="148" spans="1:19" x14ac:dyDescent="0.3">
      <c r="A148" s="2">
        <v>157</v>
      </c>
      <c r="B148" s="14" t="s">
        <v>1568</v>
      </c>
      <c r="C148" s="14" t="s">
        <v>775</v>
      </c>
      <c r="D148" s="14" t="s">
        <v>1569</v>
      </c>
      <c r="E148" s="14" t="s">
        <v>1251</v>
      </c>
      <c r="F148" s="14" t="s">
        <v>1570</v>
      </c>
      <c r="G148" s="14" t="s">
        <v>257</v>
      </c>
      <c r="H148" s="14" t="s">
        <v>479</v>
      </c>
      <c r="I148" s="14" t="s">
        <v>54</v>
      </c>
      <c r="J148" s="14" t="s">
        <v>44</v>
      </c>
      <c r="K148" s="14" t="s">
        <v>1571</v>
      </c>
      <c r="L148" s="14" t="s">
        <v>1572</v>
      </c>
      <c r="M148" s="14" t="s">
        <v>1573</v>
      </c>
      <c r="N148" s="6">
        <v>6.1651376146788985</v>
      </c>
      <c r="O148" s="6">
        <v>0.55963302752293576</v>
      </c>
      <c r="P148" s="6">
        <v>470.64220183486236</v>
      </c>
      <c r="Q148">
        <v>0.10648464163822526</v>
      </c>
      <c r="R148">
        <v>1.7868852459016396</v>
      </c>
      <c r="S148">
        <v>17.508532423208191</v>
      </c>
    </row>
    <row r="149" spans="1:19" x14ac:dyDescent="0.3">
      <c r="A149" s="2">
        <v>158</v>
      </c>
      <c r="B149" s="14" t="s">
        <v>1574</v>
      </c>
      <c r="C149" s="14" t="s">
        <v>610</v>
      </c>
      <c r="D149" s="14" t="s">
        <v>1575</v>
      </c>
      <c r="E149" s="14" t="s">
        <v>438</v>
      </c>
      <c r="F149" s="14" t="s">
        <v>1576</v>
      </c>
      <c r="G149" s="14" t="s">
        <v>234</v>
      </c>
      <c r="H149" s="14" t="s">
        <v>364</v>
      </c>
      <c r="I149" s="14" t="s">
        <v>109</v>
      </c>
      <c r="J149" s="14" t="s">
        <v>99</v>
      </c>
      <c r="K149" s="14" t="s">
        <v>1577</v>
      </c>
      <c r="L149" s="14" t="s">
        <v>1578</v>
      </c>
      <c r="M149" s="14" t="s">
        <v>888</v>
      </c>
      <c r="N149" s="6">
        <v>2.9516908212560389</v>
      </c>
      <c r="O149" s="6">
        <v>0.48792270531400972</v>
      </c>
      <c r="P149" s="6">
        <v>184.05797101449278</v>
      </c>
      <c r="Q149">
        <v>4.1129032258064511</v>
      </c>
      <c r="R149">
        <v>2.0495049504950495</v>
      </c>
      <c r="S149">
        <v>15.362903225806452</v>
      </c>
    </row>
    <row r="150" spans="1:19" x14ac:dyDescent="0.3">
      <c r="A150" s="2">
        <v>159</v>
      </c>
      <c r="B150" s="14" t="s">
        <v>1579</v>
      </c>
      <c r="C150" s="14" t="s">
        <v>569</v>
      </c>
      <c r="D150" s="14" t="s">
        <v>538</v>
      </c>
      <c r="E150" s="14" t="s">
        <v>986</v>
      </c>
      <c r="F150" s="14" t="s">
        <v>486</v>
      </c>
      <c r="G150" s="14" t="s">
        <v>345</v>
      </c>
      <c r="H150" s="14" t="s">
        <v>412</v>
      </c>
      <c r="I150" s="14" t="s">
        <v>189</v>
      </c>
      <c r="J150" s="14" t="s">
        <v>55</v>
      </c>
      <c r="K150" s="14" t="s">
        <v>1580</v>
      </c>
      <c r="L150" s="14" t="s">
        <v>493</v>
      </c>
      <c r="M150" s="14" t="s">
        <v>888</v>
      </c>
      <c r="N150" s="6">
        <v>3.8481012658227849</v>
      </c>
      <c r="O150" s="6">
        <v>0.31645569620253161</v>
      </c>
      <c r="P150" s="6">
        <v>286.07594936708858</v>
      </c>
      <c r="Q150">
        <v>1.6113207547169812</v>
      </c>
      <c r="R150">
        <v>3.16</v>
      </c>
      <c r="S150">
        <v>17.056603773584907</v>
      </c>
    </row>
    <row r="151" spans="1:19" x14ac:dyDescent="0.3">
      <c r="A151" s="2">
        <v>160</v>
      </c>
      <c r="B151" s="14" t="s">
        <v>627</v>
      </c>
      <c r="C151" s="14" t="s">
        <v>1581</v>
      </c>
      <c r="D151" s="14" t="s">
        <v>877</v>
      </c>
      <c r="E151" s="14" t="s">
        <v>1582</v>
      </c>
      <c r="F151" s="14" t="s">
        <v>740</v>
      </c>
      <c r="G151" s="14" t="s">
        <v>1141</v>
      </c>
      <c r="H151" s="14" t="s">
        <v>473</v>
      </c>
      <c r="I151" s="14" t="s">
        <v>440</v>
      </c>
      <c r="J151" s="14" t="s">
        <v>55</v>
      </c>
      <c r="K151" s="14" t="s">
        <v>916</v>
      </c>
      <c r="L151" s="14" t="s">
        <v>907</v>
      </c>
      <c r="M151" s="14" t="s">
        <v>1583</v>
      </c>
      <c r="N151" s="6">
        <v>2.0438596491228074</v>
      </c>
      <c r="O151" s="6">
        <v>0.28947368421052633</v>
      </c>
      <c r="P151" s="6">
        <v>226.31578947368422</v>
      </c>
      <c r="Q151">
        <v>0.67729083665338641</v>
      </c>
      <c r="R151">
        <v>3.4545454545454541</v>
      </c>
      <c r="S151">
        <v>10.278884462151394</v>
      </c>
    </row>
    <row r="152" spans="1:19" x14ac:dyDescent="0.3">
      <c r="A152" s="2">
        <v>162</v>
      </c>
      <c r="B152" s="14" t="s">
        <v>515</v>
      </c>
      <c r="C152" s="14" t="s">
        <v>324</v>
      </c>
      <c r="D152" s="14" t="s">
        <v>1584</v>
      </c>
      <c r="E152" s="14" t="s">
        <v>617</v>
      </c>
      <c r="F152" s="14" t="s">
        <v>677</v>
      </c>
      <c r="G152" s="14" t="s">
        <v>587</v>
      </c>
      <c r="H152" s="14" t="s">
        <v>655</v>
      </c>
      <c r="I152" s="14" t="s">
        <v>89</v>
      </c>
      <c r="J152" s="14" t="s">
        <v>120</v>
      </c>
      <c r="K152" s="14" t="s">
        <v>906</v>
      </c>
      <c r="L152" s="14" t="s">
        <v>1585</v>
      </c>
      <c r="M152" s="14" t="s">
        <v>1586</v>
      </c>
      <c r="N152" s="6">
        <v>1.177650429799427</v>
      </c>
      <c r="O152" s="6">
        <v>0.21203438395415472</v>
      </c>
      <c r="P152" s="6">
        <v>113.7535816618911</v>
      </c>
      <c r="Q152">
        <v>1.78125</v>
      </c>
      <c r="R152">
        <v>4.7162162162162167</v>
      </c>
      <c r="S152">
        <v>12.40625</v>
      </c>
    </row>
    <row r="153" spans="1:19" x14ac:dyDescent="0.3">
      <c r="A153" s="2">
        <v>163</v>
      </c>
      <c r="B153" s="14" t="s">
        <v>1587</v>
      </c>
      <c r="C153" s="14" t="s">
        <v>525</v>
      </c>
      <c r="D153" s="14" t="s">
        <v>1588</v>
      </c>
      <c r="E153" s="14" t="s">
        <v>994</v>
      </c>
      <c r="F153" s="14" t="s">
        <v>1589</v>
      </c>
      <c r="G153" s="14" t="s">
        <v>333</v>
      </c>
      <c r="H153" s="14" t="s">
        <v>945</v>
      </c>
      <c r="I153" s="14" t="s">
        <v>120</v>
      </c>
      <c r="J153" s="14" t="s">
        <v>44</v>
      </c>
      <c r="K153" s="14" t="s">
        <v>1590</v>
      </c>
      <c r="L153" s="14" t="s">
        <v>1591</v>
      </c>
      <c r="M153" s="14" t="s">
        <v>1592</v>
      </c>
      <c r="N153" s="6">
        <v>11.02</v>
      </c>
      <c r="O153" s="6">
        <v>1.29</v>
      </c>
      <c r="P153" s="6">
        <v>395</v>
      </c>
      <c r="Q153">
        <v>4.5787545787545785</v>
      </c>
      <c r="R153">
        <v>0.77519379844961234</v>
      </c>
      <c r="S153">
        <v>14.468864468864469</v>
      </c>
    </row>
    <row r="154" spans="1:19" x14ac:dyDescent="0.3">
      <c r="A154" s="2">
        <v>164</v>
      </c>
      <c r="B154" s="14" t="s">
        <v>433</v>
      </c>
      <c r="C154" s="14" t="s">
        <v>1140</v>
      </c>
      <c r="D154" s="14" t="s">
        <v>1593</v>
      </c>
      <c r="E154" s="14" t="s">
        <v>1590</v>
      </c>
      <c r="F154" s="14" t="s">
        <v>694</v>
      </c>
      <c r="G154" s="14" t="s">
        <v>187</v>
      </c>
      <c r="H154" s="14" t="s">
        <v>963</v>
      </c>
      <c r="I154" s="14" t="s">
        <v>28</v>
      </c>
      <c r="J154" s="14" t="s">
        <v>90</v>
      </c>
      <c r="K154" s="14" t="s">
        <v>811</v>
      </c>
      <c r="L154" s="14" t="s">
        <v>1285</v>
      </c>
      <c r="M154" s="14" t="s">
        <v>474</v>
      </c>
      <c r="N154" s="6">
        <v>4.2166666666666668</v>
      </c>
      <c r="O154" s="6">
        <v>0.625</v>
      </c>
      <c r="P154" s="6">
        <v>374.16666666666669</v>
      </c>
      <c r="Q154">
        <v>0.25226586102719029</v>
      </c>
      <c r="R154">
        <v>1.5999999999999999</v>
      </c>
      <c r="S154">
        <v>13.564954682779456</v>
      </c>
    </row>
    <row r="155" spans="1:19" x14ac:dyDescent="0.3">
      <c r="A155" s="2">
        <v>165</v>
      </c>
      <c r="B155" s="14" t="s">
        <v>1594</v>
      </c>
      <c r="C155" s="14" t="s">
        <v>999</v>
      </c>
      <c r="D155" s="14" t="s">
        <v>1595</v>
      </c>
      <c r="E155" s="14" t="s">
        <v>1083</v>
      </c>
      <c r="F155" s="14" t="s">
        <v>174</v>
      </c>
      <c r="G155" s="14" t="s">
        <v>485</v>
      </c>
      <c r="H155" s="14" t="s">
        <v>188</v>
      </c>
      <c r="I155" s="14" t="s">
        <v>44</v>
      </c>
      <c r="J155" s="14" t="s">
        <v>412</v>
      </c>
      <c r="K155" s="14" t="s">
        <v>1273</v>
      </c>
      <c r="L155" s="14" t="s">
        <v>1596</v>
      </c>
      <c r="M155" s="14" t="s">
        <v>1597</v>
      </c>
      <c r="N155" s="6">
        <v>1.8124999999999998</v>
      </c>
      <c r="O155" s="6">
        <v>0.21875000000000003</v>
      </c>
      <c r="P155" s="6">
        <v>333.59375</v>
      </c>
      <c r="Q155">
        <v>0.79617834394904463</v>
      </c>
      <c r="R155">
        <v>4.5714285714285712</v>
      </c>
      <c r="S155">
        <v>13.598726114649683</v>
      </c>
    </row>
    <row r="156" spans="1:19" x14ac:dyDescent="0.3">
      <c r="A156" s="2">
        <v>166</v>
      </c>
      <c r="B156" s="14" t="s">
        <v>76</v>
      </c>
      <c r="C156" s="14" t="s">
        <v>104</v>
      </c>
      <c r="D156" s="14" t="s">
        <v>1369</v>
      </c>
      <c r="E156" s="14" t="s">
        <v>1598</v>
      </c>
      <c r="F156" s="14" t="s">
        <v>1387</v>
      </c>
      <c r="G156" s="14" t="s">
        <v>1599</v>
      </c>
      <c r="H156" s="14" t="s">
        <v>127</v>
      </c>
      <c r="I156" s="14" t="s">
        <v>120</v>
      </c>
      <c r="J156" s="14" t="s">
        <v>62</v>
      </c>
      <c r="K156" s="14" t="s">
        <v>45</v>
      </c>
      <c r="L156" s="14" t="s">
        <v>780</v>
      </c>
      <c r="M156" s="14" t="s">
        <v>727</v>
      </c>
      <c r="N156" s="6">
        <v>1.2833333333333334</v>
      </c>
      <c r="O156" s="6">
        <v>0.20416666666666666</v>
      </c>
      <c r="P156" s="6">
        <v>82.083333333333343</v>
      </c>
      <c r="Q156">
        <v>0.27430025445292622</v>
      </c>
      <c r="R156">
        <v>4.8979591836734695</v>
      </c>
      <c r="S156">
        <v>5.0127226463104329</v>
      </c>
    </row>
    <row r="157" spans="1:19" x14ac:dyDescent="0.3">
      <c r="A157" s="2">
        <v>167</v>
      </c>
      <c r="B157" s="14" t="s">
        <v>1600</v>
      </c>
      <c r="C157" s="14" t="s">
        <v>781</v>
      </c>
      <c r="D157" s="14" t="s">
        <v>1601</v>
      </c>
      <c r="E157" s="14" t="s">
        <v>1602</v>
      </c>
      <c r="F157" s="14" t="s">
        <v>920</v>
      </c>
      <c r="G157" s="14" t="s">
        <v>747</v>
      </c>
      <c r="H157" s="14" t="s">
        <v>365</v>
      </c>
      <c r="I157" s="14" t="s">
        <v>196</v>
      </c>
      <c r="J157" s="14" t="s">
        <v>99</v>
      </c>
      <c r="K157" s="14" t="s">
        <v>545</v>
      </c>
      <c r="L157" s="14" t="s">
        <v>741</v>
      </c>
      <c r="M157" s="14" t="s">
        <v>46</v>
      </c>
      <c r="N157" s="6">
        <v>1.350253807106599</v>
      </c>
      <c r="O157" s="6">
        <v>0.2081218274111675</v>
      </c>
      <c r="P157" s="6">
        <v>193.40101522842639</v>
      </c>
      <c r="Q157">
        <v>7.3882352941176468E-2</v>
      </c>
      <c r="R157">
        <v>4.8048780487804876</v>
      </c>
      <c r="S157">
        <v>8.9647058823529413</v>
      </c>
    </row>
    <row r="158" spans="1:19" x14ac:dyDescent="0.3">
      <c r="A158" s="2">
        <v>168</v>
      </c>
      <c r="B158" s="14" t="s">
        <v>1603</v>
      </c>
      <c r="C158" s="14" t="s">
        <v>781</v>
      </c>
      <c r="D158" s="14" t="s">
        <v>155</v>
      </c>
      <c r="E158" s="14" t="s">
        <v>1604</v>
      </c>
      <c r="F158" s="14" t="s">
        <v>1098</v>
      </c>
      <c r="G158" s="14" t="s">
        <v>1605</v>
      </c>
      <c r="H158" s="14" t="s">
        <v>365</v>
      </c>
      <c r="I158" s="14" t="s">
        <v>109</v>
      </c>
      <c r="J158" s="14" t="s">
        <v>55</v>
      </c>
      <c r="K158" s="14" t="s">
        <v>1159</v>
      </c>
      <c r="L158" s="14" t="s">
        <v>1606</v>
      </c>
      <c r="M158" s="14" t="s">
        <v>516</v>
      </c>
      <c r="N158" s="6">
        <v>2.627329192546584</v>
      </c>
      <c r="O158" s="6">
        <v>0.25465838509316768</v>
      </c>
      <c r="P158" s="6">
        <v>119.87577639751552</v>
      </c>
      <c r="Q158">
        <v>0.47166666666666668</v>
      </c>
      <c r="R158">
        <v>3.9268292682926833</v>
      </c>
      <c r="S158">
        <v>5.3611111111111107</v>
      </c>
    </row>
    <row r="159" spans="1:19" x14ac:dyDescent="0.3">
      <c r="A159" s="2">
        <v>169</v>
      </c>
      <c r="B159" s="14" t="s">
        <v>486</v>
      </c>
      <c r="C159" s="14" t="s">
        <v>525</v>
      </c>
      <c r="D159" s="14" t="s">
        <v>58</v>
      </c>
      <c r="E159" s="14" t="s">
        <v>1607</v>
      </c>
      <c r="F159" s="14" t="s">
        <v>266</v>
      </c>
      <c r="G159" s="14" t="s">
        <v>971</v>
      </c>
      <c r="H159" s="14" t="s">
        <v>371</v>
      </c>
      <c r="I159" s="14" t="s">
        <v>81</v>
      </c>
      <c r="J159" s="14" t="s">
        <v>55</v>
      </c>
      <c r="K159" s="14" t="s">
        <v>1608</v>
      </c>
      <c r="L159" s="14" t="s">
        <v>1609</v>
      </c>
      <c r="M159" s="14" t="s">
        <v>516</v>
      </c>
      <c r="N159" s="6">
        <v>4.2592592592592586</v>
      </c>
      <c r="O159" s="6">
        <v>0.29629629629629628</v>
      </c>
      <c r="P159" s="6">
        <v>137.03703703703704</v>
      </c>
      <c r="Q159">
        <v>0.22049382716049382</v>
      </c>
      <c r="R159">
        <v>3.375</v>
      </c>
      <c r="S159">
        <v>3.6543209876543208</v>
      </c>
    </row>
    <row r="160" spans="1:19" x14ac:dyDescent="0.3">
      <c r="A160" s="2">
        <v>170</v>
      </c>
      <c r="B160" s="14" t="s">
        <v>1610</v>
      </c>
      <c r="C160" s="14" t="s">
        <v>1611</v>
      </c>
      <c r="D160" s="14" t="s">
        <v>1566</v>
      </c>
      <c r="E160" s="14" t="s">
        <v>1393</v>
      </c>
      <c r="F160" s="14" t="s">
        <v>1612</v>
      </c>
      <c r="G160" s="14" t="s">
        <v>890</v>
      </c>
      <c r="H160" s="14" t="s">
        <v>1150</v>
      </c>
      <c r="I160" s="14" t="s">
        <v>73</v>
      </c>
      <c r="J160" s="14" t="s">
        <v>99</v>
      </c>
      <c r="K160" s="14" t="s">
        <v>1613</v>
      </c>
      <c r="L160" s="14" t="s">
        <v>950</v>
      </c>
      <c r="M160" s="14" t="s">
        <v>1427</v>
      </c>
      <c r="N160" s="6">
        <v>3.34375</v>
      </c>
      <c r="O160" s="6">
        <v>0.43229166666666669</v>
      </c>
      <c r="P160" s="6">
        <v>182.8125</v>
      </c>
      <c r="Q160">
        <v>1.6043956043956042</v>
      </c>
      <c r="R160">
        <v>2.3132530120481927</v>
      </c>
      <c r="S160">
        <v>12.857142857142858</v>
      </c>
    </row>
    <row r="161" spans="1:19" x14ac:dyDescent="0.3">
      <c r="A161" s="2">
        <v>171</v>
      </c>
      <c r="B161" s="14" t="s">
        <v>1614</v>
      </c>
      <c r="C161" s="14" t="s">
        <v>242</v>
      </c>
      <c r="D161" s="14" t="s">
        <v>1615</v>
      </c>
      <c r="E161" s="14" t="s">
        <v>1616</v>
      </c>
      <c r="F161" s="14" t="s">
        <v>1029</v>
      </c>
      <c r="G161" s="14" t="s">
        <v>1447</v>
      </c>
      <c r="H161" s="14" t="s">
        <v>347</v>
      </c>
      <c r="I161" s="14" t="s">
        <v>120</v>
      </c>
      <c r="J161" s="14" t="s">
        <v>99</v>
      </c>
      <c r="K161" s="14" t="s">
        <v>1617</v>
      </c>
      <c r="L161" s="14" t="s">
        <v>1618</v>
      </c>
      <c r="M161" s="14" t="s">
        <v>507</v>
      </c>
      <c r="N161" s="6">
        <v>1.839779005524862</v>
      </c>
      <c r="O161" s="6">
        <v>0.20994475138121546</v>
      </c>
      <c r="P161" s="6">
        <v>143.0939226519337</v>
      </c>
      <c r="Q161">
        <v>0.12790697674418605</v>
      </c>
      <c r="R161">
        <v>4.7631578947368425</v>
      </c>
      <c r="S161">
        <v>6.0232558139534884</v>
      </c>
    </row>
    <row r="162" spans="1:19" x14ac:dyDescent="0.3">
      <c r="A162" s="2">
        <v>172</v>
      </c>
      <c r="B162" s="14" t="s">
        <v>1619</v>
      </c>
      <c r="C162" s="14" t="s">
        <v>647</v>
      </c>
      <c r="D162" s="14" t="s">
        <v>277</v>
      </c>
      <c r="E162" s="14" t="s">
        <v>1620</v>
      </c>
      <c r="F162" s="14" t="s">
        <v>1621</v>
      </c>
      <c r="G162" s="14" t="s">
        <v>509</v>
      </c>
      <c r="H162" s="14" t="s">
        <v>431</v>
      </c>
      <c r="I162" s="14" t="s">
        <v>109</v>
      </c>
      <c r="J162" s="14" t="s">
        <v>55</v>
      </c>
      <c r="K162" s="14" t="s">
        <v>45</v>
      </c>
      <c r="L162" s="14" t="s">
        <v>1552</v>
      </c>
      <c r="M162" s="14" t="s">
        <v>727</v>
      </c>
      <c r="N162" s="6">
        <v>1.5657142857142858</v>
      </c>
      <c r="O162" s="6">
        <v>0.12</v>
      </c>
      <c r="P162" s="6">
        <v>162.28571428571428</v>
      </c>
      <c r="Q162">
        <v>0.15267175572519084</v>
      </c>
      <c r="R162">
        <v>8.3333333333333339</v>
      </c>
      <c r="S162">
        <v>7.2264631043256999</v>
      </c>
    </row>
    <row r="163" spans="1:19" x14ac:dyDescent="0.3">
      <c r="A163" s="2">
        <v>173</v>
      </c>
      <c r="B163" s="14" t="s">
        <v>1622</v>
      </c>
      <c r="C163" s="14" t="s">
        <v>378</v>
      </c>
      <c r="D163" s="14" t="s">
        <v>788</v>
      </c>
      <c r="E163" s="14" t="s">
        <v>1360</v>
      </c>
      <c r="F163" s="14" t="s">
        <v>595</v>
      </c>
      <c r="G163" s="14" t="s">
        <v>397</v>
      </c>
      <c r="H163" s="14" t="s">
        <v>165</v>
      </c>
      <c r="I163" s="14" t="s">
        <v>181</v>
      </c>
      <c r="J163" s="14" t="s">
        <v>62</v>
      </c>
      <c r="K163" s="14" t="s">
        <v>144</v>
      </c>
      <c r="L163" s="14" t="s">
        <v>871</v>
      </c>
      <c r="M163" s="14" t="s">
        <v>997</v>
      </c>
      <c r="N163" s="6">
        <v>2.3446327683615822</v>
      </c>
      <c r="O163" s="6">
        <v>0.19209039548022599</v>
      </c>
      <c r="P163" s="6">
        <v>167.23163841807909</v>
      </c>
      <c r="Q163">
        <v>1.3477088948787063E-3</v>
      </c>
      <c r="R163">
        <v>5.2058823529411757</v>
      </c>
      <c r="S163">
        <v>7.9784366576819403</v>
      </c>
    </row>
    <row r="164" spans="1:19" x14ac:dyDescent="0.3">
      <c r="A164" s="2">
        <v>174</v>
      </c>
      <c r="B164" s="14" t="s">
        <v>1370</v>
      </c>
      <c r="C164" s="14" t="s">
        <v>1623</v>
      </c>
      <c r="D164" s="14" t="s">
        <v>1624</v>
      </c>
      <c r="E164" s="14" t="s">
        <v>762</v>
      </c>
      <c r="F164" s="14" t="s">
        <v>256</v>
      </c>
      <c r="G164" s="14" t="s">
        <v>540</v>
      </c>
      <c r="H164" s="14" t="s">
        <v>322</v>
      </c>
      <c r="I164" s="14" t="s">
        <v>81</v>
      </c>
      <c r="J164" s="14" t="s">
        <v>55</v>
      </c>
      <c r="K164" s="14" t="s">
        <v>1138</v>
      </c>
      <c r="L164" s="14" t="s">
        <v>1625</v>
      </c>
      <c r="M164" s="14" t="s">
        <v>451</v>
      </c>
      <c r="N164" s="6">
        <v>4.1171171171171173</v>
      </c>
      <c r="O164" s="6">
        <v>0.49549549549549549</v>
      </c>
      <c r="P164" s="6">
        <v>389.18918918918916</v>
      </c>
      <c r="Q164">
        <v>0.18010752688172041</v>
      </c>
      <c r="R164">
        <v>2.0181818181818181</v>
      </c>
      <c r="S164">
        <v>11.61290322580645</v>
      </c>
    </row>
    <row r="165" spans="1:19" x14ac:dyDescent="0.3">
      <c r="A165" s="2">
        <v>175</v>
      </c>
      <c r="B165" s="14" t="s">
        <v>1626</v>
      </c>
      <c r="C165" s="14" t="s">
        <v>708</v>
      </c>
      <c r="D165" s="14" t="s">
        <v>1627</v>
      </c>
      <c r="E165" s="14" t="s">
        <v>829</v>
      </c>
      <c r="F165" s="14" t="s">
        <v>1493</v>
      </c>
      <c r="G165" s="14" t="s">
        <v>702</v>
      </c>
      <c r="H165" s="14" t="s">
        <v>714</v>
      </c>
      <c r="I165" s="14" t="s">
        <v>1628</v>
      </c>
      <c r="J165" s="14" t="s">
        <v>566</v>
      </c>
      <c r="K165" s="14" t="s">
        <v>1629</v>
      </c>
      <c r="L165" s="14" t="s">
        <v>631</v>
      </c>
      <c r="M165" s="14" t="s">
        <v>1522</v>
      </c>
      <c r="N165" s="6">
        <v>1.3858695652173911</v>
      </c>
      <c r="O165" s="6">
        <v>0.17391304347826086</v>
      </c>
      <c r="P165" s="6">
        <v>107.06521739130434</v>
      </c>
      <c r="Q165">
        <v>0.11792452830188679</v>
      </c>
      <c r="R165">
        <v>5.75</v>
      </c>
      <c r="S165">
        <v>4.6462264150943398</v>
      </c>
    </row>
    <row r="166" spans="1:19" x14ac:dyDescent="0.3">
      <c r="A166" s="2">
        <v>176</v>
      </c>
      <c r="B166" s="14" t="s">
        <v>1441</v>
      </c>
      <c r="C166" s="14" t="s">
        <v>461</v>
      </c>
      <c r="D166" s="14" t="s">
        <v>139</v>
      </c>
      <c r="E166" s="14" t="s">
        <v>1630</v>
      </c>
      <c r="F166" s="14" t="s">
        <v>765</v>
      </c>
      <c r="G166" s="14" t="s">
        <v>504</v>
      </c>
      <c r="H166" s="14" t="s">
        <v>165</v>
      </c>
      <c r="I166" s="14" t="s">
        <v>431</v>
      </c>
      <c r="J166" s="14" t="s">
        <v>55</v>
      </c>
      <c r="K166" s="14" t="s">
        <v>144</v>
      </c>
      <c r="L166" s="14" t="s">
        <v>1631</v>
      </c>
      <c r="M166" s="14" t="s">
        <v>841</v>
      </c>
      <c r="N166" s="6">
        <v>3.0348837209302326</v>
      </c>
      <c r="O166" s="6">
        <v>0.19767441860465118</v>
      </c>
      <c r="P166" s="6">
        <v>159.30232558139537</v>
      </c>
      <c r="Q166">
        <v>0.99460916442048508</v>
      </c>
      <c r="R166">
        <v>5.0588235294117645</v>
      </c>
      <c r="S166">
        <v>7.3854447439353095</v>
      </c>
    </row>
    <row r="167" spans="1:19" x14ac:dyDescent="0.3">
      <c r="A167" s="2">
        <v>177</v>
      </c>
      <c r="B167" s="14" t="s">
        <v>1632</v>
      </c>
      <c r="C167" s="14" t="s">
        <v>1001</v>
      </c>
      <c r="D167" s="14" t="s">
        <v>1633</v>
      </c>
      <c r="E167" s="14" t="s">
        <v>1227</v>
      </c>
      <c r="F167" s="14" t="s">
        <v>1634</v>
      </c>
      <c r="G167" s="14" t="s">
        <v>527</v>
      </c>
      <c r="H167" s="14" t="s">
        <v>250</v>
      </c>
      <c r="I167" s="14" t="s">
        <v>365</v>
      </c>
      <c r="J167" s="14" t="s">
        <v>62</v>
      </c>
      <c r="K167" s="14" t="s">
        <v>768</v>
      </c>
      <c r="L167" s="14" t="s">
        <v>1635</v>
      </c>
      <c r="M167" s="14" t="s">
        <v>1636</v>
      </c>
      <c r="N167" s="6">
        <v>4.5727272727272723</v>
      </c>
      <c r="O167" s="6">
        <v>0.2136363636363636</v>
      </c>
      <c r="P167" s="6">
        <v>185.90909090909091</v>
      </c>
      <c r="Q167">
        <v>0.1277533039647577</v>
      </c>
      <c r="R167">
        <v>4.6808510638297882</v>
      </c>
      <c r="S167">
        <v>9.0088105726872243</v>
      </c>
    </row>
    <row r="168" spans="1:19" x14ac:dyDescent="0.3">
      <c r="A168" s="2">
        <v>178</v>
      </c>
      <c r="B168" s="14" t="s">
        <v>721</v>
      </c>
      <c r="C168" s="14" t="s">
        <v>39</v>
      </c>
      <c r="D168" s="14" t="s">
        <v>1637</v>
      </c>
      <c r="E168" s="14" t="s">
        <v>82</v>
      </c>
      <c r="F168" s="14" t="s">
        <v>47</v>
      </c>
      <c r="G168" s="14" t="s">
        <v>465</v>
      </c>
      <c r="H168" s="14" t="s">
        <v>250</v>
      </c>
      <c r="I168" s="14" t="s">
        <v>239</v>
      </c>
      <c r="J168" s="14" t="s">
        <v>62</v>
      </c>
      <c r="K168" s="14" t="s">
        <v>1053</v>
      </c>
      <c r="L168" s="14" t="s">
        <v>853</v>
      </c>
      <c r="M168" s="14" t="s">
        <v>1405</v>
      </c>
      <c r="N168" s="6">
        <v>4.0569105691056917</v>
      </c>
      <c r="O168" s="6">
        <v>0.38211382113821135</v>
      </c>
      <c r="P168" s="6">
        <v>314.63414634146341</v>
      </c>
      <c r="Q168">
        <v>6.1349693251533742E-2</v>
      </c>
      <c r="R168">
        <v>2.6170212765957448</v>
      </c>
      <c r="S168">
        <v>7.9141104294478533</v>
      </c>
    </row>
    <row r="169" spans="1:19" x14ac:dyDescent="0.3">
      <c r="A169" s="2">
        <v>179</v>
      </c>
      <c r="B169" s="14" t="s">
        <v>1230</v>
      </c>
      <c r="C169" s="14" t="s">
        <v>167</v>
      </c>
      <c r="D169" s="14" t="s">
        <v>407</v>
      </c>
      <c r="E169" s="14" t="s">
        <v>1002</v>
      </c>
      <c r="F169" s="14" t="s">
        <v>202</v>
      </c>
      <c r="G169" s="14" t="s">
        <v>1416</v>
      </c>
      <c r="H169" s="14" t="s">
        <v>258</v>
      </c>
      <c r="I169" s="14" t="s">
        <v>431</v>
      </c>
      <c r="J169" s="14" t="s">
        <v>28</v>
      </c>
      <c r="K169" s="14" t="s">
        <v>1068</v>
      </c>
      <c r="L169" s="14" t="s">
        <v>741</v>
      </c>
      <c r="M169" s="14" t="s">
        <v>580</v>
      </c>
      <c r="N169" s="6">
        <v>1.8095238095238095</v>
      </c>
      <c r="O169" s="6">
        <v>0.25595238095238093</v>
      </c>
      <c r="P169" s="6">
        <v>133.92857142857144</v>
      </c>
      <c r="Q169">
        <v>8.0102040816326534E-2</v>
      </c>
      <c r="R169">
        <v>3.9069767441860463</v>
      </c>
      <c r="S169">
        <v>5.7397959183673466</v>
      </c>
    </row>
    <row r="170" spans="1:19" x14ac:dyDescent="0.3">
      <c r="A170" s="2">
        <v>180</v>
      </c>
      <c r="B170" s="14" t="s">
        <v>585</v>
      </c>
      <c r="C170" s="14" t="s">
        <v>1118</v>
      </c>
      <c r="D170" s="14" t="s">
        <v>915</v>
      </c>
      <c r="E170" s="14" t="s">
        <v>917</v>
      </c>
      <c r="F170" s="14" t="s">
        <v>1098</v>
      </c>
      <c r="G170" s="14" t="s">
        <v>1090</v>
      </c>
      <c r="H170" s="14" t="s">
        <v>221</v>
      </c>
      <c r="I170" s="14" t="s">
        <v>54</v>
      </c>
      <c r="J170" s="14" t="s">
        <v>62</v>
      </c>
      <c r="K170" s="14" t="s">
        <v>1638</v>
      </c>
      <c r="L170" s="14" t="s">
        <v>1639</v>
      </c>
      <c r="M170" s="14" t="s">
        <v>824</v>
      </c>
      <c r="N170" s="6">
        <v>4.1470588235294121</v>
      </c>
      <c r="O170" s="6">
        <v>0.65686274509803921</v>
      </c>
      <c r="P170" s="6">
        <v>308.8235294117647</v>
      </c>
      <c r="Q170">
        <v>1.5950704225352113</v>
      </c>
      <c r="R170">
        <v>1.5223880597014925</v>
      </c>
      <c r="S170">
        <v>11.091549295774648</v>
      </c>
    </row>
    <row r="171" spans="1:19" x14ac:dyDescent="0.3">
      <c r="A171" s="2">
        <v>181</v>
      </c>
      <c r="B171" s="6" t="s">
        <v>1603</v>
      </c>
      <c r="C171" s="6" t="s">
        <v>725</v>
      </c>
      <c r="D171" s="6" t="s">
        <v>1640</v>
      </c>
      <c r="E171" s="6">
        <v>39.200000000000003</v>
      </c>
      <c r="F171" s="6" t="s">
        <v>1008</v>
      </c>
      <c r="G171" s="6" t="s">
        <v>1064</v>
      </c>
      <c r="H171" s="6" t="s">
        <v>357</v>
      </c>
      <c r="I171" s="6" t="s">
        <v>258</v>
      </c>
      <c r="J171" s="6" t="s">
        <v>197</v>
      </c>
      <c r="K171" s="6" t="s">
        <v>1227</v>
      </c>
      <c r="L171" s="6" t="s">
        <v>1641</v>
      </c>
      <c r="M171" s="6" t="s">
        <v>1642</v>
      </c>
      <c r="N171" s="6">
        <v>2.1411764705882352</v>
      </c>
      <c r="O171" s="6">
        <v>0.34705882352941175</v>
      </c>
      <c r="P171" s="6">
        <v>245.29411764705884</v>
      </c>
      <c r="Q171">
        <v>8.3597883597883602E-2</v>
      </c>
      <c r="R171">
        <v>2.8813559322033897</v>
      </c>
      <c r="S171">
        <v>11.031746031746033</v>
      </c>
    </row>
    <row r="172" spans="1:19" x14ac:dyDescent="0.3">
      <c r="A172" s="2">
        <v>182</v>
      </c>
      <c r="B172" s="6" t="s">
        <v>1302</v>
      </c>
      <c r="C172" s="6" t="s">
        <v>553</v>
      </c>
      <c r="D172" s="6" t="s">
        <v>1643</v>
      </c>
      <c r="E172" s="6" t="s">
        <v>955</v>
      </c>
      <c r="F172" s="6" t="s">
        <v>80</v>
      </c>
      <c r="G172" s="6" t="s">
        <v>273</v>
      </c>
      <c r="H172" s="6" t="s">
        <v>460</v>
      </c>
      <c r="I172" s="6" t="s">
        <v>371</v>
      </c>
      <c r="J172" s="6" t="s">
        <v>90</v>
      </c>
      <c r="K172" s="6" t="s">
        <v>110</v>
      </c>
      <c r="L172" s="6">
        <v>3.14</v>
      </c>
      <c r="M172" s="6" t="s">
        <v>696</v>
      </c>
      <c r="N172" s="6">
        <v>1.2380952380952381</v>
      </c>
      <c r="O172" s="6">
        <v>0.55555555555555558</v>
      </c>
      <c r="P172" s="6">
        <v>171.95767195767198</v>
      </c>
      <c r="Q172">
        <v>9.4578313253012039E-2</v>
      </c>
      <c r="R172">
        <v>1.7999999999999998</v>
      </c>
      <c r="S172">
        <v>9.7891566265060241</v>
      </c>
    </row>
    <row r="173" spans="1:19" x14ac:dyDescent="0.3">
      <c r="A173" s="2">
        <v>183</v>
      </c>
      <c r="B173" s="6" t="s">
        <v>1644</v>
      </c>
      <c r="C173" s="6" t="s">
        <v>246</v>
      </c>
      <c r="D173" s="6" t="s">
        <v>1645</v>
      </c>
      <c r="E173" s="6" t="s">
        <v>255</v>
      </c>
      <c r="F173" s="6" t="s">
        <v>1278</v>
      </c>
      <c r="G173" s="6" t="s">
        <v>257</v>
      </c>
      <c r="H173" s="6" t="s">
        <v>479</v>
      </c>
      <c r="I173" s="6" t="s">
        <v>81</v>
      </c>
      <c r="J173" s="6" t="s">
        <v>99</v>
      </c>
      <c r="K173" s="6" t="s">
        <v>369</v>
      </c>
      <c r="L173" s="6" t="s">
        <v>1646</v>
      </c>
      <c r="M173" s="6">
        <v>47</v>
      </c>
      <c r="N173" s="6">
        <v>4.9174311926605503</v>
      </c>
      <c r="O173" s="6">
        <v>0.55963302752293576</v>
      </c>
      <c r="P173" s="6">
        <v>386.23853211009174</v>
      </c>
      <c r="Q173">
        <v>0.77681159420289858</v>
      </c>
      <c r="R173">
        <v>1.7868852459016396</v>
      </c>
      <c r="S173">
        <v>12.202898550724637</v>
      </c>
    </row>
    <row r="174" spans="1:19" x14ac:dyDescent="0.3">
      <c r="A174" s="2">
        <v>184</v>
      </c>
      <c r="B174" s="6" t="s">
        <v>1622</v>
      </c>
      <c r="C174" s="6" t="s">
        <v>725</v>
      </c>
      <c r="D174" s="6" t="s">
        <v>1126</v>
      </c>
      <c r="E174" s="6">
        <v>40.4</v>
      </c>
      <c r="F174" s="6" t="s">
        <v>1003</v>
      </c>
      <c r="G174" s="6" t="s">
        <v>534</v>
      </c>
      <c r="H174" s="6" t="s">
        <v>127</v>
      </c>
      <c r="I174" s="6" t="s">
        <v>473</v>
      </c>
      <c r="J174" s="6" t="s">
        <v>81</v>
      </c>
      <c r="K174" s="6" t="s">
        <v>1159</v>
      </c>
      <c r="L174" s="6" t="s">
        <v>1647</v>
      </c>
      <c r="M174" s="6" t="s">
        <v>352</v>
      </c>
      <c r="N174" s="6">
        <v>4.0357142857142847</v>
      </c>
      <c r="O174" s="6">
        <v>0.43749999999999994</v>
      </c>
      <c r="P174" s="6">
        <v>216.07142857142856</v>
      </c>
      <c r="Q174">
        <v>0.255</v>
      </c>
      <c r="R174">
        <v>2.285714285714286</v>
      </c>
      <c r="S174">
        <v>6.7222222222222223</v>
      </c>
    </row>
    <row r="175" spans="1:19" x14ac:dyDescent="0.3">
      <c r="A175" s="2">
        <v>185</v>
      </c>
      <c r="B175" s="6" t="s">
        <v>1648</v>
      </c>
      <c r="C175" s="6" t="s">
        <v>348</v>
      </c>
      <c r="D175" s="6" t="s">
        <v>1558</v>
      </c>
      <c r="E175" s="6">
        <v>43.2</v>
      </c>
      <c r="F175" s="6" t="s">
        <v>1377</v>
      </c>
      <c r="G175" s="6" t="s">
        <v>948</v>
      </c>
      <c r="H175" s="6" t="s">
        <v>250</v>
      </c>
      <c r="I175" s="6" t="s">
        <v>109</v>
      </c>
      <c r="J175" s="6" t="s">
        <v>197</v>
      </c>
      <c r="K175" s="6" t="s">
        <v>176</v>
      </c>
      <c r="L175" s="6" t="s">
        <v>1649</v>
      </c>
      <c r="M175" s="6" t="s">
        <v>1567</v>
      </c>
      <c r="N175" s="6">
        <v>3.129032258064516</v>
      </c>
      <c r="O175" s="6">
        <v>0.3032258064516129</v>
      </c>
      <c r="P175" s="6">
        <v>192.90322580645162</v>
      </c>
      <c r="Q175">
        <v>0.14973958333333334</v>
      </c>
      <c r="R175">
        <v>3.2978723404255321</v>
      </c>
      <c r="S175">
        <v>7.7864583333333339</v>
      </c>
    </row>
    <row r="176" spans="1:19" x14ac:dyDescent="0.3">
      <c r="A176" s="2">
        <v>188</v>
      </c>
      <c r="B176" s="6" t="s">
        <v>1650</v>
      </c>
      <c r="C176" s="6" t="s">
        <v>767</v>
      </c>
      <c r="D176" s="6" t="s">
        <v>889</v>
      </c>
      <c r="E176" s="6">
        <v>46.3</v>
      </c>
      <c r="F176" s="6" t="s">
        <v>1651</v>
      </c>
      <c r="G176" s="6" t="s">
        <v>397</v>
      </c>
      <c r="H176" s="6" t="s">
        <v>285</v>
      </c>
      <c r="I176" s="6" t="s">
        <v>109</v>
      </c>
      <c r="J176" s="6" t="s">
        <v>55</v>
      </c>
      <c r="K176" s="6">
        <v>47.4</v>
      </c>
      <c r="L176" s="6">
        <v>9.82</v>
      </c>
      <c r="M176" s="6" t="s">
        <v>1176</v>
      </c>
      <c r="N176" s="6">
        <v>5.6553672316384178</v>
      </c>
      <c r="O176" s="6">
        <v>0.48022598870056493</v>
      </c>
      <c r="P176" s="6">
        <v>124.85875706214689</v>
      </c>
      <c r="Q176">
        <v>0.20717299578059073</v>
      </c>
      <c r="R176">
        <v>2.0823529411764707</v>
      </c>
      <c r="S176">
        <v>4.6624472573839668</v>
      </c>
    </row>
    <row r="177" spans="1:19" x14ac:dyDescent="0.3">
      <c r="A177" s="2">
        <v>189</v>
      </c>
      <c r="B177" s="6" t="s">
        <v>1320</v>
      </c>
      <c r="C177" s="6" t="s">
        <v>48</v>
      </c>
      <c r="D177" s="6" t="s">
        <v>1023</v>
      </c>
      <c r="E177" s="6" t="s">
        <v>428</v>
      </c>
      <c r="F177" s="6" t="s">
        <v>116</v>
      </c>
      <c r="G177" s="6" t="s">
        <v>1058</v>
      </c>
      <c r="H177" s="6" t="s">
        <v>25</v>
      </c>
      <c r="I177" s="6" t="s">
        <v>28</v>
      </c>
      <c r="J177" s="6" t="s">
        <v>44</v>
      </c>
      <c r="K177" s="6" t="s">
        <v>179</v>
      </c>
      <c r="L177" s="6">
        <v>3</v>
      </c>
      <c r="M177" s="6" t="s">
        <v>696</v>
      </c>
      <c r="N177" s="6">
        <v>1.7486338797814207</v>
      </c>
      <c r="O177" s="6">
        <v>0.21311475409836064</v>
      </c>
      <c r="P177" s="6">
        <v>148.63387978142075</v>
      </c>
      <c r="Q177">
        <v>7.444168734491316E-2</v>
      </c>
      <c r="R177">
        <v>4.6923076923076925</v>
      </c>
      <c r="S177">
        <v>6.7493796526054597</v>
      </c>
    </row>
    <row r="178" spans="1:19" x14ac:dyDescent="0.3">
      <c r="A178" s="2">
        <v>190</v>
      </c>
      <c r="B178" s="6" t="s">
        <v>487</v>
      </c>
      <c r="C178" s="6">
        <v>110</v>
      </c>
      <c r="D178" s="6">
        <v>250</v>
      </c>
      <c r="E178" s="6">
        <v>35.4</v>
      </c>
      <c r="F178" s="6" t="s">
        <v>1388</v>
      </c>
      <c r="G178" s="6" t="s">
        <v>509</v>
      </c>
      <c r="H178" s="6" t="s">
        <v>431</v>
      </c>
      <c r="I178" s="6" t="s">
        <v>120</v>
      </c>
      <c r="J178" s="6" t="s">
        <v>28</v>
      </c>
      <c r="K178" s="6">
        <v>36.299999999999997</v>
      </c>
      <c r="L178" s="6" t="s">
        <v>912</v>
      </c>
      <c r="M178" s="6" t="s">
        <v>727</v>
      </c>
      <c r="N178" s="6">
        <v>1.4628571428571429</v>
      </c>
      <c r="O178" s="6">
        <v>0.12</v>
      </c>
      <c r="P178" s="6">
        <v>142.85714285714286</v>
      </c>
      <c r="Q178">
        <v>8.787878787878789E-2</v>
      </c>
      <c r="R178">
        <v>8.3333333333333339</v>
      </c>
      <c r="S178">
        <v>6.8870523415977969</v>
      </c>
    </row>
    <row r="179" spans="1:19" x14ac:dyDescent="0.3">
      <c r="A179" s="2">
        <v>191</v>
      </c>
      <c r="B179" s="6" t="s">
        <v>1652</v>
      </c>
      <c r="C179" s="6" t="s">
        <v>253</v>
      </c>
      <c r="D179" s="6" t="s">
        <v>1288</v>
      </c>
      <c r="E179" s="6" t="s">
        <v>349</v>
      </c>
      <c r="F179" s="6" t="s">
        <v>940</v>
      </c>
      <c r="G179" s="6" t="s">
        <v>945</v>
      </c>
      <c r="H179" s="6" t="s">
        <v>770</v>
      </c>
      <c r="I179" s="6" t="s">
        <v>210</v>
      </c>
      <c r="J179" s="6" t="s">
        <v>81</v>
      </c>
      <c r="K179" s="6" t="s">
        <v>444</v>
      </c>
      <c r="L179" s="6" t="s">
        <v>1426</v>
      </c>
      <c r="M179" s="6" t="s">
        <v>445</v>
      </c>
      <c r="N179" s="6">
        <v>5.387596899224806</v>
      </c>
      <c r="O179" s="6">
        <v>0.52713178294573648</v>
      </c>
      <c r="P179" s="6">
        <v>276.74418604651163</v>
      </c>
      <c r="Q179">
        <v>0.95628415300546443</v>
      </c>
      <c r="R179">
        <v>1.8970588235294117</v>
      </c>
      <c r="S179">
        <v>9.7540983606557372</v>
      </c>
    </row>
    <row r="180" spans="1:19" x14ac:dyDescent="0.3">
      <c r="A180" s="2">
        <v>192</v>
      </c>
      <c r="B180" s="6" t="s">
        <v>694</v>
      </c>
      <c r="C180" s="6">
        <v>87</v>
      </c>
      <c r="D180" s="6" t="s">
        <v>224</v>
      </c>
      <c r="E180" s="6" t="s">
        <v>973</v>
      </c>
      <c r="F180" s="6" t="s">
        <v>1242</v>
      </c>
      <c r="G180" s="6" t="s">
        <v>425</v>
      </c>
      <c r="H180" s="6" t="s">
        <v>280</v>
      </c>
      <c r="I180" s="6" t="s">
        <v>109</v>
      </c>
      <c r="J180" s="6" t="s">
        <v>197</v>
      </c>
      <c r="K180" s="6" t="s">
        <v>1534</v>
      </c>
      <c r="L180" s="6" t="s">
        <v>1653</v>
      </c>
      <c r="M180" s="6" t="s">
        <v>1405</v>
      </c>
      <c r="N180" s="6">
        <v>2.3656716417910446</v>
      </c>
      <c r="O180" s="6">
        <v>0.33582089552238803</v>
      </c>
      <c r="P180" s="6">
        <v>220.14925373134326</v>
      </c>
      <c r="Q180">
        <v>1.1379310344827585</v>
      </c>
      <c r="R180">
        <v>2.9777777777777779</v>
      </c>
      <c r="S180">
        <v>11.302681992337163</v>
      </c>
    </row>
    <row r="181" spans="1:19" x14ac:dyDescent="0.3">
      <c r="A181" s="2">
        <v>193</v>
      </c>
      <c r="B181" s="6" t="s">
        <v>1654</v>
      </c>
      <c r="C181" s="6" t="s">
        <v>1101</v>
      </c>
      <c r="D181" s="6" t="s">
        <v>1655</v>
      </c>
      <c r="E181" s="6" t="s">
        <v>1504</v>
      </c>
      <c r="F181" s="6" t="s">
        <v>1008</v>
      </c>
      <c r="G181" s="6" t="s">
        <v>1316</v>
      </c>
      <c r="H181" s="6" t="s">
        <v>108</v>
      </c>
      <c r="I181" s="6" t="s">
        <v>44</v>
      </c>
      <c r="J181" s="6" t="s">
        <v>28</v>
      </c>
      <c r="K181" s="6" t="s">
        <v>1036</v>
      </c>
      <c r="L181" s="6">
        <v>3.02</v>
      </c>
      <c r="M181" s="6" t="s">
        <v>405</v>
      </c>
      <c r="N181" s="6">
        <v>2.8661417322834648</v>
      </c>
      <c r="O181" s="6">
        <v>0.2125984251968504</v>
      </c>
      <c r="P181" s="6">
        <v>360.62992125984249</v>
      </c>
      <c r="Q181">
        <v>7.365853658536585E-2</v>
      </c>
      <c r="R181">
        <v>4.7037037037037033</v>
      </c>
      <c r="S181">
        <v>11.170731707317072</v>
      </c>
    </row>
    <row r="182" spans="1:19" x14ac:dyDescent="0.3">
      <c r="A182" s="2">
        <v>194</v>
      </c>
      <c r="B182" s="6" t="s">
        <v>1656</v>
      </c>
      <c r="C182" s="6">
        <v>134</v>
      </c>
      <c r="D182" s="6" t="s">
        <v>883</v>
      </c>
      <c r="E182" s="6" t="s">
        <v>349</v>
      </c>
      <c r="F182" s="6" t="s">
        <v>87</v>
      </c>
      <c r="G182" s="6" t="s">
        <v>1657</v>
      </c>
      <c r="H182" s="6" t="s">
        <v>250</v>
      </c>
      <c r="I182" s="6" t="s">
        <v>258</v>
      </c>
      <c r="J182" s="6" t="s">
        <v>55</v>
      </c>
      <c r="K182" s="6" t="s">
        <v>878</v>
      </c>
      <c r="L182" s="6">
        <v>12.5</v>
      </c>
      <c r="M182" s="6" t="s">
        <v>825</v>
      </c>
      <c r="N182" s="6">
        <v>0.67505720823798632</v>
      </c>
      <c r="O182" s="6">
        <v>0.10755148741418763</v>
      </c>
      <c r="P182" s="6">
        <v>75.514874141876433</v>
      </c>
      <c r="Q182">
        <v>0.33512064343163539</v>
      </c>
      <c r="R182">
        <v>9.297872340425533</v>
      </c>
      <c r="S182">
        <v>8.8471849865951757</v>
      </c>
    </row>
    <row r="183" spans="1:19" x14ac:dyDescent="0.3">
      <c r="A183" s="2">
        <v>195</v>
      </c>
      <c r="B183" s="6" t="s">
        <v>1658</v>
      </c>
      <c r="C183" s="6" t="s">
        <v>314</v>
      </c>
      <c r="D183" s="6" t="s">
        <v>1615</v>
      </c>
      <c r="E183" s="6">
        <v>42.8</v>
      </c>
      <c r="F183" s="6" t="s">
        <v>1425</v>
      </c>
      <c r="G183" s="6" t="s">
        <v>582</v>
      </c>
      <c r="H183" s="6" t="s">
        <v>886</v>
      </c>
      <c r="I183" s="6" t="s">
        <v>54</v>
      </c>
      <c r="J183" s="6" t="s">
        <v>55</v>
      </c>
      <c r="K183" s="6" t="s">
        <v>399</v>
      </c>
      <c r="L183" s="6">
        <v>13.6</v>
      </c>
      <c r="M183" s="6" t="s">
        <v>1659</v>
      </c>
      <c r="N183" s="6">
        <v>6.5818181818181811</v>
      </c>
      <c r="O183" s="6">
        <v>0.6272727272727272</v>
      </c>
      <c r="P183" s="6">
        <v>235.45454545454544</v>
      </c>
      <c r="Q183">
        <v>0.3391521197007481</v>
      </c>
      <c r="R183">
        <v>1.5942028985507248</v>
      </c>
      <c r="S183">
        <v>6.4588528678304238</v>
      </c>
    </row>
    <row r="184" spans="1:19" x14ac:dyDescent="0.3">
      <c r="A184" s="2">
        <v>196</v>
      </c>
      <c r="B184" s="6" t="s">
        <v>1660</v>
      </c>
      <c r="C184" s="6">
        <v>119</v>
      </c>
      <c r="D184" s="6">
        <v>266</v>
      </c>
      <c r="E184" s="6">
        <v>39</v>
      </c>
      <c r="F184" s="6" t="s">
        <v>654</v>
      </c>
      <c r="G184" s="6" t="s">
        <v>1416</v>
      </c>
      <c r="H184" s="6" t="s">
        <v>624</v>
      </c>
      <c r="I184" s="6" t="s">
        <v>120</v>
      </c>
      <c r="J184" s="6" t="s">
        <v>55</v>
      </c>
      <c r="K184" s="6" t="s">
        <v>1661</v>
      </c>
      <c r="L184" s="6" t="s">
        <v>1662</v>
      </c>
      <c r="M184" s="6" t="s">
        <v>1013</v>
      </c>
      <c r="N184" s="6">
        <v>3.3869047619047623</v>
      </c>
      <c r="O184" s="6">
        <v>0.5</v>
      </c>
      <c r="P184" s="6">
        <v>158.33333333333334</v>
      </c>
      <c r="Q184">
        <v>1.7195121951219514</v>
      </c>
      <c r="R184">
        <v>2</v>
      </c>
      <c r="S184">
        <v>8.109756097560977</v>
      </c>
    </row>
    <row r="185" spans="1:19" x14ac:dyDescent="0.3">
      <c r="A185" s="2">
        <v>197</v>
      </c>
      <c r="B185" s="6" t="s">
        <v>1006</v>
      </c>
      <c r="C185" s="6" t="s">
        <v>781</v>
      </c>
      <c r="D185" s="6" t="s">
        <v>459</v>
      </c>
      <c r="E185" s="6" t="s">
        <v>176</v>
      </c>
      <c r="F185" s="6" t="s">
        <v>1663</v>
      </c>
      <c r="G185" s="6" t="s">
        <v>279</v>
      </c>
      <c r="H185" s="6" t="s">
        <v>89</v>
      </c>
      <c r="I185" s="6" t="s">
        <v>81</v>
      </c>
      <c r="J185" s="6" t="s">
        <v>55</v>
      </c>
      <c r="K185" s="6" t="s">
        <v>994</v>
      </c>
      <c r="L185" s="6">
        <v>15.7</v>
      </c>
      <c r="M185" s="6" t="s">
        <v>974</v>
      </c>
      <c r="N185" s="6">
        <v>2.4537815126050422</v>
      </c>
      <c r="O185" s="6">
        <v>0.31092436974789917</v>
      </c>
      <c r="P185" s="6">
        <v>224.36974789915968</v>
      </c>
      <c r="Q185">
        <v>0.44729344729344728</v>
      </c>
      <c r="R185">
        <v>3.2162162162162162</v>
      </c>
      <c r="S185">
        <v>7.6068376068376065</v>
      </c>
    </row>
    <row r="186" spans="1:19" x14ac:dyDescent="0.3">
      <c r="A186" s="2">
        <v>198</v>
      </c>
      <c r="B186" s="6" t="s">
        <v>1664</v>
      </c>
      <c r="C186" s="6" t="s">
        <v>67</v>
      </c>
      <c r="D186" s="6" t="s">
        <v>1665</v>
      </c>
      <c r="E186" s="6" t="s">
        <v>315</v>
      </c>
      <c r="F186" s="6" t="s">
        <v>1666</v>
      </c>
      <c r="G186" s="6" t="s">
        <v>88</v>
      </c>
      <c r="H186" s="6" t="s">
        <v>534</v>
      </c>
      <c r="I186" s="6" t="s">
        <v>109</v>
      </c>
      <c r="J186" s="6" t="s">
        <v>90</v>
      </c>
      <c r="K186" s="6" t="s">
        <v>1551</v>
      </c>
      <c r="L186" s="6" t="s">
        <v>1667</v>
      </c>
      <c r="M186" s="6" t="s">
        <v>1581</v>
      </c>
      <c r="N186" s="6">
        <v>6.8560606060606064</v>
      </c>
      <c r="O186" s="6">
        <v>0.84848484848484851</v>
      </c>
      <c r="P186" s="6">
        <v>325</v>
      </c>
      <c r="Q186">
        <v>1.7784431137724552</v>
      </c>
      <c r="R186">
        <v>1.1785714285714286</v>
      </c>
      <c r="S186">
        <v>12.844311377245509</v>
      </c>
    </row>
    <row r="187" spans="1:19" x14ac:dyDescent="0.3">
      <c r="A187" s="2">
        <v>200</v>
      </c>
      <c r="B187" s="6" t="s">
        <v>1046</v>
      </c>
      <c r="C187" s="6" t="s">
        <v>461</v>
      </c>
      <c r="D187" s="6" t="s">
        <v>1267</v>
      </c>
      <c r="E187" s="6" t="s">
        <v>878</v>
      </c>
      <c r="F187" s="6" t="s">
        <v>1372</v>
      </c>
      <c r="G187" s="6" t="s">
        <v>187</v>
      </c>
      <c r="H187" s="6" t="s">
        <v>1042</v>
      </c>
      <c r="I187" s="6" t="s">
        <v>440</v>
      </c>
      <c r="J187" s="6" t="s">
        <v>62</v>
      </c>
      <c r="K187" s="6" t="s">
        <v>349</v>
      </c>
      <c r="L187" s="6" t="s">
        <v>1668</v>
      </c>
      <c r="M187" s="6" t="s">
        <v>1669</v>
      </c>
      <c r="N187" s="6">
        <v>3.4000000000000004</v>
      </c>
      <c r="O187" s="6">
        <v>0.66666666666666674</v>
      </c>
      <c r="P187" s="6">
        <v>266.66666666666669</v>
      </c>
      <c r="Q187">
        <v>0.5</v>
      </c>
      <c r="R187">
        <v>1.4999999999999998</v>
      </c>
      <c r="S187">
        <v>7.6555023923444985</v>
      </c>
    </row>
    <row r="188" spans="1:19" x14ac:dyDescent="0.3">
      <c r="A188" s="2">
        <v>201</v>
      </c>
      <c r="B188" s="6" t="s">
        <v>1454</v>
      </c>
      <c r="C188" s="6" t="s">
        <v>145</v>
      </c>
      <c r="D188" s="6" t="s">
        <v>1670</v>
      </c>
      <c r="E188" s="6" t="s">
        <v>173</v>
      </c>
      <c r="F188" s="6" t="s">
        <v>1671</v>
      </c>
      <c r="G188" s="6" t="s">
        <v>117</v>
      </c>
      <c r="H188" s="6" t="s">
        <v>357</v>
      </c>
      <c r="I188" s="6" t="s">
        <v>27</v>
      </c>
      <c r="J188" s="6" t="s">
        <v>81</v>
      </c>
      <c r="K188" s="6" t="s">
        <v>396</v>
      </c>
      <c r="L188" s="6" t="s">
        <v>654</v>
      </c>
      <c r="M188" s="6" t="s">
        <v>979</v>
      </c>
      <c r="N188" s="6">
        <v>1.7051792828685262</v>
      </c>
      <c r="O188" s="6">
        <v>0.23505976095617531</v>
      </c>
      <c r="P188" s="6">
        <v>131.87250996015936</v>
      </c>
      <c r="Q188">
        <v>0.1458974358974359</v>
      </c>
      <c r="R188">
        <v>4.2542372881355934</v>
      </c>
      <c r="S188">
        <v>8.4871794871794872</v>
      </c>
    </row>
    <row r="189" spans="1:19" x14ac:dyDescent="0.3">
      <c r="A189" s="2">
        <v>202</v>
      </c>
      <c r="B189" s="6" t="s">
        <v>1672</v>
      </c>
      <c r="C189" s="6" t="s">
        <v>301</v>
      </c>
      <c r="D189" s="6" t="s">
        <v>301</v>
      </c>
      <c r="E189" s="6" t="s">
        <v>1673</v>
      </c>
      <c r="F189" s="6" t="s">
        <v>375</v>
      </c>
      <c r="G189" s="6" t="s">
        <v>1102</v>
      </c>
      <c r="H189" s="6" t="s">
        <v>36</v>
      </c>
      <c r="I189" s="6" t="s">
        <v>228</v>
      </c>
      <c r="J189" s="6" t="s">
        <v>28</v>
      </c>
      <c r="K189" s="6" t="s">
        <v>419</v>
      </c>
      <c r="L189" s="6">
        <v>2</v>
      </c>
      <c r="M189" s="6" t="s">
        <v>1033</v>
      </c>
      <c r="N189" s="6">
        <v>2.2956989247311825</v>
      </c>
      <c r="O189" s="6">
        <v>0.28494623655913981</v>
      </c>
      <c r="P189" s="6">
        <v>234.94623655913978</v>
      </c>
      <c r="Q189">
        <v>5.305039787798408E-2</v>
      </c>
      <c r="R189">
        <v>3.5094339622641511</v>
      </c>
      <c r="S189">
        <v>11.591511936339522</v>
      </c>
    </row>
    <row r="190" spans="1:19" x14ac:dyDescent="0.3">
      <c r="A190" s="2">
        <v>204</v>
      </c>
      <c r="B190" s="6" t="s">
        <v>1443</v>
      </c>
      <c r="C190" s="6" t="s">
        <v>974</v>
      </c>
      <c r="D190" s="6" t="s">
        <v>1271</v>
      </c>
      <c r="E190" s="6" t="s">
        <v>1674</v>
      </c>
      <c r="F190" s="6" t="s">
        <v>320</v>
      </c>
      <c r="G190" s="6" t="s">
        <v>1007</v>
      </c>
      <c r="H190" s="6" t="s">
        <v>53</v>
      </c>
      <c r="I190" s="6" t="s">
        <v>28</v>
      </c>
      <c r="J190" s="6" t="s">
        <v>55</v>
      </c>
      <c r="K190" s="6" t="s">
        <v>1675</v>
      </c>
      <c r="L190" s="6" t="s">
        <v>1331</v>
      </c>
      <c r="M190" s="6" t="s">
        <v>46</v>
      </c>
      <c r="N190" s="6">
        <v>3.1898734177215187</v>
      </c>
      <c r="O190" s="6">
        <v>0.31645569620253161</v>
      </c>
      <c r="P190" s="6">
        <v>122.78481012658227</v>
      </c>
      <c r="Q190">
        <v>1.7790697674418605</v>
      </c>
      <c r="R190">
        <v>3.16</v>
      </c>
      <c r="S190">
        <v>5.6395348837209305</v>
      </c>
    </row>
    <row r="191" spans="1:19" x14ac:dyDescent="0.3">
      <c r="A191" s="2">
        <v>205</v>
      </c>
      <c r="B191" s="6" t="s">
        <v>1676</v>
      </c>
      <c r="C191" s="6" t="s">
        <v>647</v>
      </c>
      <c r="D191" s="6" t="s">
        <v>1091</v>
      </c>
      <c r="E191" s="6" t="s">
        <v>41</v>
      </c>
      <c r="F191" s="6" t="s">
        <v>1677</v>
      </c>
      <c r="G191" s="6" t="s">
        <v>248</v>
      </c>
      <c r="H191" s="6" t="s">
        <v>466</v>
      </c>
      <c r="I191" s="6" t="s">
        <v>90</v>
      </c>
      <c r="J191" s="6" t="s">
        <v>55</v>
      </c>
      <c r="K191" s="6" t="s">
        <v>387</v>
      </c>
      <c r="L191" s="6">
        <v>2</v>
      </c>
      <c r="M191" s="6" t="s">
        <v>46</v>
      </c>
      <c r="N191" s="6">
        <v>1.2464454976303319</v>
      </c>
      <c r="O191" s="6">
        <v>0.16587677725118483</v>
      </c>
      <c r="P191" s="6">
        <v>115.16587677725119</v>
      </c>
      <c r="Q191">
        <v>4.3478260869565216E-2</v>
      </c>
      <c r="R191">
        <v>6.0285714285714285</v>
      </c>
      <c r="S191">
        <v>5.2826086956521738</v>
      </c>
    </row>
    <row r="192" spans="1:19" x14ac:dyDescent="0.3">
      <c r="A192" s="2">
        <v>206</v>
      </c>
      <c r="B192" s="6" t="s">
        <v>296</v>
      </c>
      <c r="C192" s="6" t="s">
        <v>246</v>
      </c>
      <c r="D192" s="6" t="s">
        <v>319</v>
      </c>
      <c r="E192" s="6">
        <v>40.1</v>
      </c>
      <c r="F192" s="6" t="s">
        <v>1678</v>
      </c>
      <c r="G192" s="6" t="s">
        <v>334</v>
      </c>
      <c r="H192" s="6" t="s">
        <v>135</v>
      </c>
      <c r="I192" s="6" t="s">
        <v>109</v>
      </c>
      <c r="J192" s="6" t="s">
        <v>197</v>
      </c>
      <c r="K192" s="6" t="s">
        <v>304</v>
      </c>
      <c r="L192" s="6">
        <v>5.38</v>
      </c>
      <c r="M192" s="6" t="s">
        <v>627</v>
      </c>
      <c r="N192" s="6">
        <v>113.42857142857144</v>
      </c>
      <c r="O192" s="6">
        <v>0.4285714285714286</v>
      </c>
      <c r="P192" s="6">
        <v>337.14285714285717</v>
      </c>
      <c r="Q192">
        <v>0.15870206489675517</v>
      </c>
      <c r="R192">
        <v>2.3333333333333335</v>
      </c>
      <c r="S192">
        <v>6.9616519174041303</v>
      </c>
    </row>
    <row r="193" spans="1:19" x14ac:dyDescent="0.3">
      <c r="A193" s="2">
        <v>207</v>
      </c>
      <c r="B193" s="6" t="s">
        <v>992</v>
      </c>
      <c r="C193" s="6" t="s">
        <v>1181</v>
      </c>
      <c r="D193" s="6" t="s">
        <v>1074</v>
      </c>
      <c r="E193" s="6">
        <v>28</v>
      </c>
      <c r="F193" s="6" t="s">
        <v>977</v>
      </c>
      <c r="G193" s="6" t="s">
        <v>55</v>
      </c>
      <c r="H193" s="6" t="s">
        <v>73</v>
      </c>
      <c r="I193" s="6" t="s">
        <v>120</v>
      </c>
      <c r="J193" s="6" t="s">
        <v>55</v>
      </c>
      <c r="K193" s="6" t="s">
        <v>554</v>
      </c>
      <c r="L193" s="6" t="s">
        <v>1679</v>
      </c>
      <c r="M193" s="6" t="s">
        <v>1259</v>
      </c>
      <c r="N193" s="6">
        <v>310</v>
      </c>
      <c r="O193" s="6">
        <v>20</v>
      </c>
      <c r="P193" s="6">
        <v>30800</v>
      </c>
      <c r="Q193">
        <v>0.75900277008310246</v>
      </c>
      <c r="R193">
        <v>4.9999999999999996E-2</v>
      </c>
      <c r="S193">
        <v>8.5318559556786706</v>
      </c>
    </row>
    <row r="194" spans="1:19" x14ac:dyDescent="0.3">
      <c r="A194" s="2">
        <v>208</v>
      </c>
      <c r="B194" s="6" t="s">
        <v>1299</v>
      </c>
      <c r="C194" s="6">
        <v>106</v>
      </c>
      <c r="D194" s="6" t="s">
        <v>1643</v>
      </c>
      <c r="E194" s="6" t="s">
        <v>140</v>
      </c>
      <c r="F194" s="6" t="s">
        <v>1374</v>
      </c>
      <c r="G194" s="6" t="s">
        <v>42</v>
      </c>
      <c r="H194" s="6" t="s">
        <v>332</v>
      </c>
      <c r="I194" s="6" t="s">
        <v>128</v>
      </c>
      <c r="J194" s="6" t="s">
        <v>197</v>
      </c>
      <c r="K194" s="6" t="s">
        <v>1393</v>
      </c>
      <c r="L194" s="6" t="s">
        <v>1680</v>
      </c>
      <c r="M194" s="6" t="s">
        <v>1681</v>
      </c>
      <c r="N194" s="6">
        <v>3.3157894736842106</v>
      </c>
      <c r="O194" s="6">
        <v>0.3274853801169591</v>
      </c>
      <c r="P194" s="6">
        <v>190.05847953216374</v>
      </c>
      <c r="Q194">
        <v>1.5454545454545454</v>
      </c>
      <c r="R194">
        <v>3.0535714285714284</v>
      </c>
      <c r="S194">
        <v>8.4415584415584419</v>
      </c>
    </row>
    <row r="195" spans="1:19" x14ac:dyDescent="0.3">
      <c r="A195" s="2">
        <v>209</v>
      </c>
      <c r="B195" s="6" t="s">
        <v>863</v>
      </c>
      <c r="C195" s="6" t="s">
        <v>1292</v>
      </c>
      <c r="D195" s="6" t="s">
        <v>427</v>
      </c>
      <c r="E195" s="6" t="s">
        <v>121</v>
      </c>
      <c r="F195" s="6" t="s">
        <v>951</v>
      </c>
      <c r="G195" s="6" t="s">
        <v>279</v>
      </c>
      <c r="H195" s="6" t="s">
        <v>89</v>
      </c>
      <c r="I195" s="6" t="s">
        <v>99</v>
      </c>
      <c r="J195" s="6" t="s">
        <v>55</v>
      </c>
      <c r="K195" s="6" t="s">
        <v>628</v>
      </c>
      <c r="L195" s="6">
        <v>2</v>
      </c>
      <c r="M195" s="6" t="s">
        <v>46</v>
      </c>
      <c r="N195" s="6">
        <v>1.2016806722689075</v>
      </c>
      <c r="O195" s="6">
        <v>0.31092436974789917</v>
      </c>
      <c r="P195" s="6">
        <v>209.24369747899161</v>
      </c>
      <c r="Q195">
        <v>6.4935064935064929E-2</v>
      </c>
      <c r="R195">
        <v>3.2162162162162162</v>
      </c>
      <c r="S195">
        <v>8.0844155844155843</v>
      </c>
    </row>
    <row r="196" spans="1:19" x14ac:dyDescent="0.3">
      <c r="A196" s="2">
        <v>211</v>
      </c>
      <c r="B196" s="6" t="s">
        <v>1682</v>
      </c>
      <c r="C196" s="6" t="s">
        <v>1683</v>
      </c>
      <c r="D196" s="6" t="s">
        <v>1684</v>
      </c>
      <c r="E196" s="6" t="s">
        <v>1685</v>
      </c>
      <c r="F196" s="6" t="s">
        <v>410</v>
      </c>
      <c r="G196" s="6" t="s">
        <v>345</v>
      </c>
      <c r="H196" s="6" t="s">
        <v>108</v>
      </c>
      <c r="I196" s="6" t="s">
        <v>55</v>
      </c>
      <c r="J196" s="6" t="s">
        <v>28</v>
      </c>
      <c r="K196" s="6" t="s">
        <v>1686</v>
      </c>
      <c r="L196" s="6">
        <v>5.4</v>
      </c>
      <c r="M196" s="6" t="s">
        <v>451</v>
      </c>
      <c r="N196" s="6">
        <v>1.0379746835443038</v>
      </c>
      <c r="O196" s="6">
        <v>0.17088607594936708</v>
      </c>
      <c r="P196" s="6">
        <v>206.32911392405063</v>
      </c>
      <c r="Q196">
        <v>0.25961538461538464</v>
      </c>
      <c r="R196">
        <v>5.8518518518518521</v>
      </c>
      <c r="S196">
        <v>15.673076923076923</v>
      </c>
    </row>
    <row r="197" spans="1:19" x14ac:dyDescent="0.3">
      <c r="A197" s="2">
        <v>212</v>
      </c>
      <c r="B197" s="6">
        <v>6.24</v>
      </c>
      <c r="C197" s="6">
        <v>136</v>
      </c>
      <c r="D197" s="6">
        <v>169</v>
      </c>
      <c r="E197" s="6">
        <v>40.4</v>
      </c>
      <c r="F197" s="6">
        <v>2.39</v>
      </c>
      <c r="G197" s="6">
        <v>2.9</v>
      </c>
      <c r="H197" s="6">
        <v>0.32</v>
      </c>
      <c r="I197" s="6">
        <v>0.62</v>
      </c>
      <c r="J197" s="6">
        <v>0.01</v>
      </c>
      <c r="K197" s="6">
        <v>43.7</v>
      </c>
      <c r="L197" s="6" t="s">
        <v>1348</v>
      </c>
      <c r="M197" s="6">
        <v>2</v>
      </c>
      <c r="N197" s="6">
        <v>0.82413793103448285</v>
      </c>
      <c r="O197" s="6">
        <v>0.11034482758620691</v>
      </c>
      <c r="P197" s="6">
        <v>58.275862068965516</v>
      </c>
      <c r="Q197">
        <v>7.4828375286041179E-2</v>
      </c>
      <c r="R197">
        <v>9.0625</v>
      </c>
      <c r="S197">
        <v>3.8672768878718533</v>
      </c>
    </row>
    <row r="198" spans="1:19" x14ac:dyDescent="0.3">
      <c r="A198" s="2">
        <v>213</v>
      </c>
      <c r="B198" s="6" t="s">
        <v>1030</v>
      </c>
      <c r="C198" s="6" t="s">
        <v>1001</v>
      </c>
      <c r="D198" s="6" t="s">
        <v>1145</v>
      </c>
      <c r="E198" s="6" t="s">
        <v>151</v>
      </c>
      <c r="F198" s="6" t="s">
        <v>1185</v>
      </c>
      <c r="G198" s="6" t="s">
        <v>540</v>
      </c>
      <c r="H198" s="6" t="s">
        <v>250</v>
      </c>
      <c r="I198" s="6" t="s">
        <v>196</v>
      </c>
      <c r="J198" s="6" t="s">
        <v>62</v>
      </c>
      <c r="K198" s="6" t="s">
        <v>758</v>
      </c>
      <c r="L198" s="6">
        <v>9.1999999999999993</v>
      </c>
      <c r="M198" s="6" t="s">
        <v>1424</v>
      </c>
      <c r="N198" s="6">
        <v>3.621621621621621</v>
      </c>
      <c r="O198" s="6">
        <v>0.42342342342342337</v>
      </c>
      <c r="P198" s="6">
        <v>274.77477477477476</v>
      </c>
      <c r="Q198">
        <v>0.2584269662921348</v>
      </c>
      <c r="R198">
        <v>2.3617021276595747</v>
      </c>
      <c r="S198">
        <v>8.5674157303370784</v>
      </c>
    </row>
    <row r="199" spans="1:19" x14ac:dyDescent="0.3">
      <c r="A199" s="2">
        <v>214</v>
      </c>
      <c r="B199" s="6" t="s">
        <v>420</v>
      </c>
      <c r="C199" s="6" t="s">
        <v>508</v>
      </c>
      <c r="D199" s="6" t="s">
        <v>993</v>
      </c>
      <c r="E199" s="6">
        <v>35.200000000000003</v>
      </c>
      <c r="F199" s="6" t="s">
        <v>1687</v>
      </c>
      <c r="G199" s="6" t="s">
        <v>465</v>
      </c>
      <c r="H199" s="6" t="s">
        <v>143</v>
      </c>
      <c r="I199" s="6" t="s">
        <v>120</v>
      </c>
      <c r="J199" s="6" t="s">
        <v>55</v>
      </c>
      <c r="K199" s="6">
        <v>38.4</v>
      </c>
      <c r="L199" s="6" t="s">
        <v>1688</v>
      </c>
      <c r="M199" s="6" t="s">
        <v>451</v>
      </c>
      <c r="N199" s="6">
        <v>2.2764227642276422</v>
      </c>
      <c r="O199" s="6">
        <v>0.14634146341463414</v>
      </c>
      <c r="P199" s="6">
        <v>172.35772357723579</v>
      </c>
      <c r="Q199">
        <v>8.9843750000000014E-2</v>
      </c>
      <c r="R199">
        <v>6.8333333333333339</v>
      </c>
      <c r="S199">
        <v>5.5208333333333339</v>
      </c>
    </row>
    <row r="200" spans="1:19" x14ac:dyDescent="0.3">
      <c r="A200" s="2">
        <v>215</v>
      </c>
      <c r="B200" s="6" t="s">
        <v>1501</v>
      </c>
      <c r="C200" s="6" t="s">
        <v>781</v>
      </c>
      <c r="D200" s="6" t="s">
        <v>1689</v>
      </c>
      <c r="E200" s="6" t="s">
        <v>1393</v>
      </c>
      <c r="F200" s="6" t="s">
        <v>235</v>
      </c>
      <c r="G200" s="6" t="s">
        <v>249</v>
      </c>
      <c r="H200" s="6" t="s">
        <v>1345</v>
      </c>
      <c r="I200" s="6" t="s">
        <v>90</v>
      </c>
      <c r="J200" s="6" t="s">
        <v>62</v>
      </c>
      <c r="K200" s="6" t="s">
        <v>1321</v>
      </c>
      <c r="L200" s="6">
        <v>89.2</v>
      </c>
      <c r="M200" s="6" t="s">
        <v>1427</v>
      </c>
      <c r="N200" s="6">
        <v>4.6333333333333329</v>
      </c>
      <c r="O200" s="6">
        <v>0.48333333333333334</v>
      </c>
      <c r="P200" s="6">
        <v>302.22222222222223</v>
      </c>
      <c r="Q200">
        <v>2.7530864197530867</v>
      </c>
      <c r="R200">
        <v>2.0689655172413794</v>
      </c>
      <c r="S200">
        <v>16.790123456790123</v>
      </c>
    </row>
    <row r="201" spans="1:19" x14ac:dyDescent="0.3">
      <c r="A201" s="2">
        <v>216</v>
      </c>
      <c r="B201" s="6" t="s">
        <v>70</v>
      </c>
      <c r="C201" s="6" t="s">
        <v>1130</v>
      </c>
      <c r="D201" s="6" t="s">
        <v>1015</v>
      </c>
      <c r="E201" s="6" t="s">
        <v>1342</v>
      </c>
      <c r="F201" s="6" t="s">
        <v>122</v>
      </c>
      <c r="G201" s="6" t="s">
        <v>303</v>
      </c>
      <c r="H201" s="6" t="s">
        <v>550</v>
      </c>
      <c r="I201" s="6" t="s">
        <v>81</v>
      </c>
      <c r="J201" s="6" t="s">
        <v>28</v>
      </c>
      <c r="K201" s="6">
        <v>36</v>
      </c>
      <c r="L201" s="6" t="s">
        <v>1690</v>
      </c>
      <c r="M201" s="6">
        <v>40</v>
      </c>
      <c r="N201" s="6">
        <v>6.6410256410256405</v>
      </c>
      <c r="O201" s="6">
        <v>0.58974358974358976</v>
      </c>
      <c r="P201" s="6">
        <v>461.53846153846155</v>
      </c>
      <c r="Q201">
        <v>0.26666666666666666</v>
      </c>
      <c r="R201">
        <v>1.6956521739130435</v>
      </c>
      <c r="S201">
        <v>10</v>
      </c>
    </row>
    <row r="202" spans="1:19" x14ac:dyDescent="0.3">
      <c r="A202" s="2">
        <v>217</v>
      </c>
      <c r="B202" s="6" t="s">
        <v>676</v>
      </c>
      <c r="C202" s="6" t="s">
        <v>797</v>
      </c>
      <c r="D202" s="6" t="s">
        <v>1519</v>
      </c>
      <c r="E202" s="6">
        <v>30.9</v>
      </c>
      <c r="F202" s="6" t="s">
        <v>517</v>
      </c>
      <c r="G202" s="6" t="s">
        <v>370</v>
      </c>
      <c r="H202" s="6" t="s">
        <v>506</v>
      </c>
      <c r="I202" s="6" t="s">
        <v>109</v>
      </c>
      <c r="J202" s="6" t="s">
        <v>197</v>
      </c>
      <c r="K202" s="6" t="s">
        <v>801</v>
      </c>
      <c r="L202" s="6">
        <v>13.3</v>
      </c>
      <c r="M202" s="6" t="s">
        <v>1691</v>
      </c>
      <c r="N202" s="6">
        <v>1.8</v>
      </c>
      <c r="O202" s="6">
        <v>0.2</v>
      </c>
      <c r="P202" s="6">
        <v>205.5</v>
      </c>
      <c r="Q202">
        <v>0.41176470588235298</v>
      </c>
      <c r="R202">
        <v>5</v>
      </c>
      <c r="S202">
        <v>12.724458204334367</v>
      </c>
    </row>
    <row r="203" spans="1:19" x14ac:dyDescent="0.3">
      <c r="A203" s="2">
        <v>218</v>
      </c>
      <c r="B203" s="6" t="s">
        <v>1692</v>
      </c>
      <c r="C203" s="6" t="s">
        <v>103</v>
      </c>
      <c r="D203" s="6" t="s">
        <v>1131</v>
      </c>
      <c r="E203" s="6">
        <v>30.2</v>
      </c>
      <c r="F203" s="6" t="s">
        <v>1693</v>
      </c>
      <c r="G203" s="6" t="s">
        <v>350</v>
      </c>
      <c r="H203" s="6" t="s">
        <v>885</v>
      </c>
      <c r="I203" s="6" t="s">
        <v>143</v>
      </c>
      <c r="J203" s="6" t="s">
        <v>55</v>
      </c>
      <c r="K203" s="6">
        <v>28.4</v>
      </c>
      <c r="L203" s="6">
        <v>56</v>
      </c>
      <c r="M203" s="6" t="s">
        <v>1402</v>
      </c>
      <c r="N203" s="6">
        <v>2.4611398963730569</v>
      </c>
      <c r="O203" s="6">
        <v>0.5492227979274612</v>
      </c>
      <c r="P203" s="6">
        <v>155.95854922279793</v>
      </c>
      <c r="Q203">
        <v>1.971830985915493</v>
      </c>
      <c r="R203">
        <v>1.820754716981132</v>
      </c>
      <c r="S203">
        <v>10.598591549295776</v>
      </c>
    </row>
    <row r="204" spans="1:19" x14ac:dyDescent="0.3">
      <c r="A204" s="2">
        <v>219</v>
      </c>
      <c r="B204" s="6" t="s">
        <v>1694</v>
      </c>
      <c r="C204" s="6" t="s">
        <v>1695</v>
      </c>
      <c r="D204" s="6" t="s">
        <v>1696</v>
      </c>
      <c r="E204" s="6" t="s">
        <v>1227</v>
      </c>
      <c r="F204" s="6" t="s">
        <v>1697</v>
      </c>
      <c r="G204" s="6" t="s">
        <v>61</v>
      </c>
      <c r="H204" s="6" t="s">
        <v>1166</v>
      </c>
      <c r="I204" s="6" t="s">
        <v>440</v>
      </c>
      <c r="J204" s="6" t="s">
        <v>28</v>
      </c>
      <c r="K204" s="6" t="s">
        <v>198</v>
      </c>
      <c r="L204" s="6" t="s">
        <v>147</v>
      </c>
      <c r="M204" s="6" t="s">
        <v>1698</v>
      </c>
      <c r="N204" s="6">
        <v>11.408695652173913</v>
      </c>
      <c r="O204" s="6">
        <v>1.0956521739130436</v>
      </c>
      <c r="P204" s="6">
        <v>251.30434782608697</v>
      </c>
      <c r="Q204">
        <v>1.2316715542521994</v>
      </c>
      <c r="R204">
        <v>0.91269841269841268</v>
      </c>
      <c r="S204">
        <v>8.4750733137829908</v>
      </c>
    </row>
    <row r="205" spans="1:19" x14ac:dyDescent="0.3">
      <c r="A205" s="2">
        <v>220</v>
      </c>
      <c r="B205" s="6" t="s">
        <v>1699</v>
      </c>
      <c r="C205" s="6" t="s">
        <v>496</v>
      </c>
      <c r="D205" s="6" t="s">
        <v>1385</v>
      </c>
      <c r="E205" s="6">
        <v>40.5</v>
      </c>
      <c r="F205" s="6" t="s">
        <v>1700</v>
      </c>
      <c r="G205" s="6" t="s">
        <v>908</v>
      </c>
      <c r="H205" s="6" t="s">
        <v>72</v>
      </c>
      <c r="I205" s="6" t="s">
        <v>128</v>
      </c>
      <c r="J205" s="6" t="s">
        <v>55</v>
      </c>
      <c r="K205" s="6" t="s">
        <v>547</v>
      </c>
      <c r="L205" s="6">
        <v>3.14</v>
      </c>
      <c r="M205" s="6" t="s">
        <v>1659</v>
      </c>
      <c r="N205" s="6">
        <v>1.2631578947368423</v>
      </c>
      <c r="O205" s="6">
        <v>0.25438596491228072</v>
      </c>
      <c r="P205" s="6">
        <v>141.2280701754386</v>
      </c>
      <c r="Q205">
        <v>7.2018348623853215E-2</v>
      </c>
      <c r="R205">
        <v>3.9310344827586206</v>
      </c>
      <c r="S205">
        <v>7.3853211009174311</v>
      </c>
    </row>
    <row r="206" spans="1:19" x14ac:dyDescent="0.3">
      <c r="A206" s="2">
        <v>221</v>
      </c>
      <c r="B206" s="6" t="s">
        <v>1557</v>
      </c>
      <c r="C206" s="6" t="s">
        <v>84</v>
      </c>
      <c r="D206" s="6" t="s">
        <v>755</v>
      </c>
      <c r="E206" s="6" t="s">
        <v>176</v>
      </c>
      <c r="F206" s="6" t="s">
        <v>984</v>
      </c>
      <c r="G206" s="6" t="s">
        <v>1064</v>
      </c>
      <c r="H206" s="6" t="s">
        <v>1007</v>
      </c>
      <c r="I206" s="6" t="s">
        <v>181</v>
      </c>
      <c r="J206" s="6" t="s">
        <v>99</v>
      </c>
      <c r="K206" s="6" t="s">
        <v>900</v>
      </c>
      <c r="L206" s="6" t="s">
        <v>1464</v>
      </c>
      <c r="M206" s="6" t="s">
        <v>1701</v>
      </c>
      <c r="N206" s="6">
        <v>3.4411764705882351</v>
      </c>
      <c r="O206" s="6">
        <v>0.46470588235294119</v>
      </c>
      <c r="P206" s="6">
        <v>214.70588235294119</v>
      </c>
      <c r="Q206">
        <v>0.88970588235294112</v>
      </c>
      <c r="R206">
        <v>2.1518987341772151</v>
      </c>
      <c r="S206">
        <v>8.9460784313725501</v>
      </c>
    </row>
    <row r="207" spans="1:19" x14ac:dyDescent="0.3">
      <c r="A207" s="2">
        <v>222</v>
      </c>
      <c r="B207" s="6" t="s">
        <v>1702</v>
      </c>
      <c r="C207" s="6" t="s">
        <v>1362</v>
      </c>
      <c r="D207" s="6" t="s">
        <v>1412</v>
      </c>
      <c r="E207" s="6" t="s">
        <v>1703</v>
      </c>
      <c r="F207" s="6" t="s">
        <v>1704</v>
      </c>
      <c r="G207" s="6" t="s">
        <v>1345</v>
      </c>
      <c r="H207" s="6" t="s">
        <v>364</v>
      </c>
      <c r="I207" s="6" t="s">
        <v>109</v>
      </c>
      <c r="J207" s="6" t="s">
        <v>28</v>
      </c>
      <c r="K207" s="6" t="s">
        <v>63</v>
      </c>
      <c r="L207" s="6" t="s">
        <v>340</v>
      </c>
      <c r="M207" s="6" t="s">
        <v>797</v>
      </c>
      <c r="N207" s="6">
        <v>6.3793103448275863</v>
      </c>
      <c r="O207" s="6">
        <v>1.1609195402298851</v>
      </c>
      <c r="P207" s="6">
        <v>458.62068965517244</v>
      </c>
      <c r="Q207">
        <v>1.0923482849604222</v>
      </c>
      <c r="R207">
        <v>0.86138613861386137</v>
      </c>
      <c r="S207">
        <v>10.527704485488128</v>
      </c>
    </row>
    <row r="208" spans="1:19" x14ac:dyDescent="0.3">
      <c r="A208" s="2">
        <v>223</v>
      </c>
      <c r="B208" s="6" t="s">
        <v>1705</v>
      </c>
      <c r="C208" s="6" t="s">
        <v>1706</v>
      </c>
      <c r="D208" s="6" t="s">
        <v>310</v>
      </c>
      <c r="E208" s="6" t="s">
        <v>1707</v>
      </c>
      <c r="F208" s="6" t="s">
        <v>646</v>
      </c>
      <c r="G208" s="6" t="s">
        <v>1058</v>
      </c>
      <c r="H208" s="6" t="s">
        <v>72</v>
      </c>
      <c r="I208" s="6" t="s">
        <v>81</v>
      </c>
      <c r="J208" s="6" t="s">
        <v>55</v>
      </c>
      <c r="K208" s="6" t="s">
        <v>1571</v>
      </c>
      <c r="L208" s="6">
        <v>2</v>
      </c>
      <c r="M208" s="6" t="s">
        <v>1636</v>
      </c>
      <c r="N208" s="6">
        <v>2.262295081967213</v>
      </c>
      <c r="O208" s="6">
        <v>0.31693989071038248</v>
      </c>
      <c r="P208" s="6">
        <v>214.20765027322403</v>
      </c>
      <c r="Q208">
        <v>6.8259385665529013E-2</v>
      </c>
      <c r="R208">
        <v>3.1551724137931036</v>
      </c>
      <c r="S208">
        <v>13.378839590443686</v>
      </c>
    </row>
    <row r="209" spans="1:19" x14ac:dyDescent="0.3">
      <c r="A209" s="2">
        <v>224</v>
      </c>
      <c r="B209" s="6" t="s">
        <v>1708</v>
      </c>
      <c r="C209" s="6" t="s">
        <v>1190</v>
      </c>
      <c r="D209" s="6" t="s">
        <v>1709</v>
      </c>
      <c r="E209" s="6">
        <v>39.799999999999997</v>
      </c>
      <c r="F209" s="6" t="s">
        <v>1233</v>
      </c>
      <c r="G209" s="6" t="s">
        <v>1710</v>
      </c>
      <c r="H209" s="6" t="s">
        <v>187</v>
      </c>
      <c r="I209" s="6" t="s">
        <v>120</v>
      </c>
      <c r="J209" s="6" t="s">
        <v>55</v>
      </c>
      <c r="K209" s="6" t="s">
        <v>151</v>
      </c>
      <c r="L209" s="6" t="s">
        <v>1711</v>
      </c>
      <c r="M209" s="6" t="s">
        <v>1712</v>
      </c>
      <c r="N209" s="6">
        <v>3.5</v>
      </c>
      <c r="O209" s="6">
        <v>0.50847457627118642</v>
      </c>
      <c r="P209" s="6">
        <v>194.49152542372883</v>
      </c>
      <c r="Q209">
        <v>0.50439276485788109</v>
      </c>
      <c r="R209">
        <v>1.9666666666666666</v>
      </c>
      <c r="S209">
        <v>11.86046511627907</v>
      </c>
    </row>
    <row r="210" spans="1:19" x14ac:dyDescent="0.3">
      <c r="A210" s="2">
        <v>225</v>
      </c>
      <c r="B210" s="6" t="s">
        <v>1713</v>
      </c>
      <c r="C210" s="6" t="s">
        <v>154</v>
      </c>
      <c r="D210" s="6" t="s">
        <v>1714</v>
      </c>
      <c r="E210" s="6" t="s">
        <v>643</v>
      </c>
      <c r="F210" s="6" t="s">
        <v>1715</v>
      </c>
      <c r="G210" s="6" t="s">
        <v>1599</v>
      </c>
      <c r="H210" s="6" t="s">
        <v>257</v>
      </c>
      <c r="I210" s="6" t="s">
        <v>228</v>
      </c>
      <c r="J210" s="6" t="s">
        <v>81</v>
      </c>
      <c r="K210" s="6" t="s">
        <v>463</v>
      </c>
      <c r="L210" s="6" t="s">
        <v>1002</v>
      </c>
      <c r="M210" s="6" t="s">
        <v>1181</v>
      </c>
      <c r="N210" s="6">
        <v>4.3875000000000002</v>
      </c>
      <c r="O210" s="6">
        <v>0.45416666666666672</v>
      </c>
      <c r="P210" s="6">
        <v>218.75</v>
      </c>
      <c r="Q210">
        <v>1.0331491712707181</v>
      </c>
      <c r="R210">
        <v>2.2018348623853208</v>
      </c>
      <c r="S210">
        <v>14.502762430939226</v>
      </c>
    </row>
    <row r="211" spans="1:19" x14ac:dyDescent="0.3">
      <c r="A211" s="2">
        <v>226</v>
      </c>
      <c r="B211" s="6" t="s">
        <v>1037</v>
      </c>
      <c r="C211" s="6" t="s">
        <v>647</v>
      </c>
      <c r="D211" s="6" t="s">
        <v>761</v>
      </c>
      <c r="E211" s="6" t="s">
        <v>274</v>
      </c>
      <c r="F211" s="6" t="s">
        <v>1029</v>
      </c>
      <c r="G211" s="6" t="s">
        <v>1071</v>
      </c>
      <c r="H211" s="6" t="s">
        <v>473</v>
      </c>
      <c r="I211" s="6" t="s">
        <v>98</v>
      </c>
      <c r="J211" s="6" t="s">
        <v>99</v>
      </c>
      <c r="K211" s="6" t="s">
        <v>952</v>
      </c>
      <c r="L211" s="6">
        <v>3.2</v>
      </c>
      <c r="M211" s="6">
        <v>26</v>
      </c>
      <c r="N211" s="6">
        <v>2.2653061224489797</v>
      </c>
      <c r="O211" s="6">
        <v>0.22448979591836737</v>
      </c>
      <c r="P211" s="6">
        <v>127.89115646258503</v>
      </c>
      <c r="Q211">
        <v>8.0604534005037781E-2</v>
      </c>
      <c r="R211">
        <v>4.4545454545454541</v>
      </c>
      <c r="S211">
        <v>4.7355163727959697</v>
      </c>
    </row>
    <row r="212" spans="1:19" x14ac:dyDescent="0.3">
      <c r="A212" s="2">
        <v>228</v>
      </c>
      <c r="B212" s="6">
        <v>11.05</v>
      </c>
      <c r="C212" s="6">
        <v>123</v>
      </c>
      <c r="D212" s="6">
        <v>459</v>
      </c>
      <c r="E212" s="6">
        <v>39.6</v>
      </c>
      <c r="F212" s="6">
        <v>7.81</v>
      </c>
      <c r="G212" s="6">
        <v>1.86</v>
      </c>
      <c r="H212" s="6">
        <v>1.22</v>
      </c>
      <c r="I212" s="6">
        <v>0.09</v>
      </c>
      <c r="J212" s="6">
        <v>0.06</v>
      </c>
      <c r="K212" s="6">
        <v>40.299999999999997</v>
      </c>
      <c r="L212" s="6">
        <v>57</v>
      </c>
      <c r="M212" s="6">
        <v>103</v>
      </c>
      <c r="N212" s="6">
        <v>4.1989247311827951</v>
      </c>
      <c r="O212" s="6">
        <v>0.65591397849462363</v>
      </c>
      <c r="P212" s="6">
        <v>246.77419354838707</v>
      </c>
      <c r="Q212">
        <v>1.4143920595533499</v>
      </c>
      <c r="R212">
        <v>1.5245901639344264</v>
      </c>
      <c r="S212">
        <v>11.389578163771713</v>
      </c>
    </row>
    <row r="213" spans="1:19" x14ac:dyDescent="0.3">
      <c r="A213" s="2">
        <v>229</v>
      </c>
      <c r="B213" s="6" t="s">
        <v>1716</v>
      </c>
      <c r="C213" s="6">
        <v>147</v>
      </c>
      <c r="D213" s="6" t="s">
        <v>1352</v>
      </c>
      <c r="E213" s="6">
        <v>47</v>
      </c>
      <c r="F213" s="6" t="s">
        <v>1341</v>
      </c>
      <c r="G213" s="6" t="s">
        <v>221</v>
      </c>
      <c r="H213" s="6" t="s">
        <v>1375</v>
      </c>
      <c r="I213" s="6" t="s">
        <v>90</v>
      </c>
      <c r="J213" s="6" t="s">
        <v>55</v>
      </c>
      <c r="K213" s="6" t="s">
        <v>169</v>
      </c>
      <c r="L213" s="6">
        <v>5.8</v>
      </c>
      <c r="M213" s="6" t="s">
        <v>737</v>
      </c>
      <c r="N213" s="6">
        <v>11.880597014925373</v>
      </c>
      <c r="O213" s="6">
        <v>1.1343283582089552</v>
      </c>
      <c r="P213" s="6">
        <v>359.70149253731341</v>
      </c>
      <c r="Q213">
        <v>0.15890410958904108</v>
      </c>
      <c r="R213">
        <v>0.88157894736842113</v>
      </c>
      <c r="S213">
        <v>6.602739726027397</v>
      </c>
    </row>
    <row r="214" spans="1:19" x14ac:dyDescent="0.3">
      <c r="A214" s="2">
        <v>230</v>
      </c>
      <c r="B214" s="6" t="s">
        <v>1717</v>
      </c>
      <c r="C214" s="6" t="s">
        <v>497</v>
      </c>
      <c r="D214" s="6" t="s">
        <v>1131</v>
      </c>
      <c r="E214" s="6" t="s">
        <v>1718</v>
      </c>
      <c r="F214" s="6" t="s">
        <v>1719</v>
      </c>
      <c r="G214" s="6" t="s">
        <v>26</v>
      </c>
      <c r="H214" s="6" t="s">
        <v>36</v>
      </c>
      <c r="I214" s="6" t="s">
        <v>81</v>
      </c>
      <c r="J214" s="6" t="s">
        <v>55</v>
      </c>
      <c r="K214" s="6" t="s">
        <v>1179</v>
      </c>
      <c r="L214" s="6" t="s">
        <v>1002</v>
      </c>
      <c r="M214" s="6" t="s">
        <v>1720</v>
      </c>
      <c r="N214" s="6">
        <v>8</v>
      </c>
      <c r="O214" s="6">
        <v>1.0192307692307692</v>
      </c>
      <c r="P214" s="6">
        <v>578.84615384615381</v>
      </c>
      <c r="Q214">
        <v>1.3405017921146953</v>
      </c>
      <c r="R214">
        <v>0.98113207547169812</v>
      </c>
      <c r="S214">
        <v>10.788530465949821</v>
      </c>
    </row>
    <row r="215" spans="1:19" x14ac:dyDescent="0.3">
      <c r="A215" s="2">
        <v>231</v>
      </c>
      <c r="B215" s="6" t="s">
        <v>1721</v>
      </c>
      <c r="C215" s="6" t="s">
        <v>1140</v>
      </c>
      <c r="D215" s="6" t="s">
        <v>975</v>
      </c>
      <c r="E215" s="6" t="s">
        <v>1722</v>
      </c>
      <c r="F215" s="6" t="s">
        <v>1237</v>
      </c>
      <c r="G215" s="6" t="s">
        <v>345</v>
      </c>
      <c r="H215" s="6" t="s">
        <v>582</v>
      </c>
      <c r="I215" s="6" t="s">
        <v>466</v>
      </c>
      <c r="J215" s="6" t="s">
        <v>90</v>
      </c>
      <c r="K215" s="6" t="s">
        <v>1534</v>
      </c>
      <c r="L215" s="6" t="s">
        <v>219</v>
      </c>
      <c r="M215" s="6" t="s">
        <v>1259</v>
      </c>
      <c r="N215" s="6">
        <v>2.2911392405063289</v>
      </c>
      <c r="O215" s="6">
        <v>0.69620253164556967</v>
      </c>
      <c r="P215" s="6">
        <v>206.96202531645568</v>
      </c>
      <c r="Q215">
        <v>1.375478927203065</v>
      </c>
      <c r="R215">
        <v>1.4363636363636363</v>
      </c>
      <c r="S215">
        <v>12.528735632183908</v>
      </c>
    </row>
    <row r="216" spans="1:19" x14ac:dyDescent="0.3">
      <c r="A216" s="2">
        <v>232</v>
      </c>
      <c r="B216" s="6" t="s">
        <v>516</v>
      </c>
      <c r="C216" s="6" t="s">
        <v>1168</v>
      </c>
      <c r="D216" s="6" t="s">
        <v>821</v>
      </c>
      <c r="E216" s="6" t="s">
        <v>304</v>
      </c>
      <c r="F216" s="6" t="s">
        <v>1723</v>
      </c>
      <c r="G216" s="6" t="s">
        <v>734</v>
      </c>
      <c r="H216" s="6" t="s">
        <v>119</v>
      </c>
      <c r="I216" s="6" t="s">
        <v>120</v>
      </c>
      <c r="J216" s="6" t="s">
        <v>62</v>
      </c>
      <c r="K216" s="6" t="s">
        <v>744</v>
      </c>
      <c r="L216" s="6">
        <v>3</v>
      </c>
      <c r="M216" s="6" t="s">
        <v>979</v>
      </c>
      <c r="N216" s="6">
        <v>3.6187050359712236</v>
      </c>
      <c r="O216" s="6">
        <v>0.31654676258992809</v>
      </c>
      <c r="P216" s="6">
        <v>251.07913669064749</v>
      </c>
      <c r="Q216">
        <v>8.1743869209809264E-2</v>
      </c>
      <c r="R216">
        <v>3.1590909090909087</v>
      </c>
      <c r="S216">
        <v>9.5095367847411438</v>
      </c>
    </row>
    <row r="217" spans="1:19" x14ac:dyDescent="0.3">
      <c r="A217" s="2">
        <v>233</v>
      </c>
      <c r="B217" s="6" t="s">
        <v>1724</v>
      </c>
      <c r="C217" s="6" t="s">
        <v>1292</v>
      </c>
      <c r="D217" s="6" t="s">
        <v>1123</v>
      </c>
      <c r="E217" s="6" t="s">
        <v>438</v>
      </c>
      <c r="F217" s="6" t="s">
        <v>908</v>
      </c>
      <c r="G217" s="6" t="s">
        <v>1725</v>
      </c>
      <c r="H217" s="6" t="s">
        <v>134</v>
      </c>
      <c r="I217" s="6" t="s">
        <v>81</v>
      </c>
      <c r="J217" s="6" t="s">
        <v>28</v>
      </c>
      <c r="K217" s="6" t="s">
        <v>274</v>
      </c>
      <c r="L217" s="6" t="s">
        <v>1726</v>
      </c>
      <c r="M217" s="6" t="s">
        <v>489</v>
      </c>
      <c r="N217" s="6">
        <v>1.8688524590163933</v>
      </c>
      <c r="O217" s="6">
        <v>0.34426229508196721</v>
      </c>
      <c r="P217" s="6">
        <v>192.62295081967213</v>
      </c>
      <c r="Q217">
        <v>0.10965517241379309</v>
      </c>
      <c r="R217">
        <v>2.9047619047619047</v>
      </c>
      <c r="S217">
        <v>5.4022988505747129</v>
      </c>
    </row>
    <row r="218" spans="1:19" x14ac:dyDescent="0.3">
      <c r="A218" s="2">
        <v>234</v>
      </c>
      <c r="B218" s="6" t="s">
        <v>1727</v>
      </c>
      <c r="C218" s="6" t="s">
        <v>525</v>
      </c>
      <c r="D218" s="6" t="s">
        <v>1390</v>
      </c>
      <c r="E218" s="6">
        <v>32.299999999999997</v>
      </c>
      <c r="F218" s="6" t="s">
        <v>1728</v>
      </c>
      <c r="G218" s="6" t="s">
        <v>365</v>
      </c>
      <c r="H218" s="6" t="s">
        <v>25</v>
      </c>
      <c r="I218" s="6" t="s">
        <v>55</v>
      </c>
      <c r="J218" s="6" t="s">
        <v>197</v>
      </c>
      <c r="K218" s="6" t="s">
        <v>1729</v>
      </c>
      <c r="L218" s="6" t="s">
        <v>1730</v>
      </c>
      <c r="M218" s="6" t="s">
        <v>727</v>
      </c>
      <c r="N218" s="6">
        <v>19.682926829268293</v>
      </c>
      <c r="O218" s="6">
        <v>0.95121951219512202</v>
      </c>
      <c r="P218" s="6">
        <v>431.70731707317077</v>
      </c>
      <c r="Q218">
        <v>2.0108786610878662</v>
      </c>
      <c r="R218">
        <v>1.0512820512820511</v>
      </c>
      <c r="S218">
        <v>7.4058577405857742</v>
      </c>
    </row>
    <row r="219" spans="1:19" x14ac:dyDescent="0.3">
      <c r="A219" s="2">
        <v>235</v>
      </c>
      <c r="B219" s="6">
        <v>9.3000000000000007</v>
      </c>
      <c r="C219" s="6">
        <v>113</v>
      </c>
      <c r="D219" s="6">
        <v>402</v>
      </c>
      <c r="E219" s="6">
        <v>36.700000000000003</v>
      </c>
      <c r="F219" s="6">
        <v>5.34</v>
      </c>
      <c r="G219" s="6">
        <v>3.01</v>
      </c>
      <c r="H219" s="6">
        <v>0.69</v>
      </c>
      <c r="I219" s="6">
        <v>0.21</v>
      </c>
      <c r="J219" s="6">
        <v>0.03</v>
      </c>
      <c r="K219" s="6" t="s">
        <v>176</v>
      </c>
      <c r="L219" s="6">
        <v>21.5</v>
      </c>
      <c r="M219" s="6" t="s">
        <v>1424</v>
      </c>
      <c r="N219" s="6">
        <v>1.7740863787375416</v>
      </c>
      <c r="O219" s="6">
        <v>0.2292358803986711</v>
      </c>
      <c r="P219" s="6">
        <v>133.55481727574752</v>
      </c>
      <c r="Q219">
        <v>0.55989583333333337</v>
      </c>
      <c r="R219">
        <v>4.36231884057971</v>
      </c>
      <c r="S219">
        <v>10.46875</v>
      </c>
    </row>
    <row r="220" spans="1:19" x14ac:dyDescent="0.3">
      <c r="A220" s="2">
        <v>236</v>
      </c>
      <c r="B220" s="6" t="s">
        <v>1028</v>
      </c>
      <c r="C220" s="6" t="s">
        <v>1066</v>
      </c>
      <c r="D220" s="6" t="s">
        <v>1731</v>
      </c>
      <c r="E220" s="6">
        <v>25.6</v>
      </c>
      <c r="F220" s="6" t="s">
        <v>1247</v>
      </c>
      <c r="G220" s="6" t="s">
        <v>448</v>
      </c>
      <c r="H220" s="6" t="s">
        <v>412</v>
      </c>
      <c r="I220" s="6" t="s">
        <v>90</v>
      </c>
      <c r="J220" s="6" t="s">
        <v>28</v>
      </c>
      <c r="K220" s="6" t="s">
        <v>1732</v>
      </c>
      <c r="L220" s="6">
        <v>36</v>
      </c>
      <c r="M220" s="6" t="s">
        <v>1481</v>
      </c>
      <c r="N220" s="6">
        <v>1.7062499999999998</v>
      </c>
      <c r="O220" s="6">
        <v>0.3125</v>
      </c>
      <c r="P220" s="6">
        <v>230.625</v>
      </c>
      <c r="Q220">
        <v>1.3043478260869565</v>
      </c>
      <c r="R220">
        <v>3.2</v>
      </c>
      <c r="S220">
        <v>13.369565217391303</v>
      </c>
    </row>
    <row r="221" spans="1:19" x14ac:dyDescent="0.3">
      <c r="A221" s="2">
        <v>238</v>
      </c>
      <c r="B221" s="6" t="s">
        <v>394</v>
      </c>
      <c r="C221" s="6" t="s">
        <v>968</v>
      </c>
      <c r="D221" s="6" t="s">
        <v>988</v>
      </c>
      <c r="E221" s="6" t="s">
        <v>672</v>
      </c>
      <c r="F221" s="6" t="s">
        <v>409</v>
      </c>
      <c r="G221" s="6" t="s">
        <v>1150</v>
      </c>
      <c r="H221" s="6" t="s">
        <v>35</v>
      </c>
      <c r="I221" s="6" t="s">
        <v>143</v>
      </c>
      <c r="J221" s="6" t="s">
        <v>62</v>
      </c>
      <c r="K221" s="6" t="s">
        <v>144</v>
      </c>
      <c r="L221" s="6" t="s">
        <v>112</v>
      </c>
      <c r="M221" s="6" t="s">
        <v>979</v>
      </c>
      <c r="N221" s="6">
        <v>6.2289156626506026</v>
      </c>
      <c r="O221" s="6">
        <v>0.74698795180722899</v>
      </c>
      <c r="P221" s="6">
        <v>350.60240963855421</v>
      </c>
      <c r="Q221">
        <v>0.18867924528301885</v>
      </c>
      <c r="R221">
        <v>1.3387096774193548</v>
      </c>
      <c r="S221">
        <v>7.8436657681940698</v>
      </c>
    </row>
    <row r="222" spans="1:19" x14ac:dyDescent="0.3">
      <c r="A222" s="2">
        <v>240</v>
      </c>
      <c r="B222" s="6" t="s">
        <v>1733</v>
      </c>
      <c r="C222" s="6">
        <v>120</v>
      </c>
      <c r="D222" s="6" t="s">
        <v>1734</v>
      </c>
      <c r="E222" s="6">
        <v>38</v>
      </c>
      <c r="F222" s="6" t="s">
        <v>283</v>
      </c>
      <c r="G222" s="6" t="s">
        <v>42</v>
      </c>
      <c r="H222" s="6" t="s">
        <v>365</v>
      </c>
      <c r="I222" s="6" t="s">
        <v>27</v>
      </c>
      <c r="J222" s="6" t="s">
        <v>62</v>
      </c>
      <c r="K222" s="6">
        <v>47.6</v>
      </c>
      <c r="L222" s="6" t="s">
        <v>1735</v>
      </c>
      <c r="M222" s="6" t="s">
        <v>1397</v>
      </c>
      <c r="N222" s="6">
        <v>2.4561403508771931</v>
      </c>
      <c r="O222" s="6">
        <v>0.23976608187134502</v>
      </c>
      <c r="P222" s="6">
        <v>223.9766081871345</v>
      </c>
      <c r="Q222">
        <v>0.30252100840336132</v>
      </c>
      <c r="R222">
        <v>4.1707317073170733</v>
      </c>
      <c r="S222">
        <v>8.0462184873949578</v>
      </c>
    </row>
    <row r="223" spans="1:19" x14ac:dyDescent="0.3">
      <c r="A223" s="2">
        <v>241</v>
      </c>
      <c r="B223" s="6">
        <v>7.14</v>
      </c>
      <c r="C223" s="6">
        <v>38</v>
      </c>
      <c r="D223" s="6">
        <v>577</v>
      </c>
      <c r="E223" s="6">
        <v>15.6</v>
      </c>
      <c r="F223" s="6">
        <v>4.83</v>
      </c>
      <c r="G223" s="6">
        <v>1.18</v>
      </c>
      <c r="H223" s="6">
        <v>0.96</v>
      </c>
      <c r="I223" s="6">
        <v>0.15</v>
      </c>
      <c r="J223" s="6">
        <v>0.03</v>
      </c>
      <c r="K223" s="6">
        <v>37.4</v>
      </c>
      <c r="L223" s="6">
        <v>34.6</v>
      </c>
      <c r="M223" s="2">
        <v>120</v>
      </c>
      <c r="N223" s="6">
        <v>4.093220338983051</v>
      </c>
      <c r="O223" s="6">
        <v>0.81355932203389836</v>
      </c>
      <c r="P223" s="6">
        <v>488.98305084745766</v>
      </c>
      <c r="Q223">
        <v>0.92513368983957223</v>
      </c>
      <c r="R223">
        <v>1.2291666666666667</v>
      </c>
      <c r="S223">
        <v>15.427807486631016</v>
      </c>
    </row>
    <row r="224" spans="1:19" x14ac:dyDescent="0.3">
      <c r="A224" s="2">
        <v>242</v>
      </c>
      <c r="B224" s="6">
        <v>7</v>
      </c>
      <c r="C224" s="6">
        <v>88</v>
      </c>
      <c r="D224" s="6">
        <v>278</v>
      </c>
      <c r="E224" s="6">
        <v>27</v>
      </c>
      <c r="F224" s="6">
        <v>4.47</v>
      </c>
      <c r="G224" s="6">
        <v>1.84</v>
      </c>
      <c r="H224" s="6">
        <v>0.43</v>
      </c>
      <c r="I224" s="6">
        <v>0.25</v>
      </c>
      <c r="J224" s="6">
        <v>0.01</v>
      </c>
      <c r="K224" s="6">
        <v>34.6</v>
      </c>
      <c r="L224" s="6">
        <v>10.7</v>
      </c>
      <c r="M224" s="6">
        <v>18.600000000000001</v>
      </c>
      <c r="N224" s="6">
        <v>2.4293478260869561</v>
      </c>
      <c r="O224" s="6">
        <v>0.23369565217391303</v>
      </c>
      <c r="P224" s="6">
        <v>151.08695652173913</v>
      </c>
      <c r="Q224">
        <v>0.30924855491329478</v>
      </c>
      <c r="R224">
        <v>4.279069767441861</v>
      </c>
      <c r="S224">
        <v>8.0346820809248545</v>
      </c>
    </row>
    <row r="225" spans="1:19" x14ac:dyDescent="0.3">
      <c r="A225" s="2">
        <v>243</v>
      </c>
      <c r="B225" s="13" t="s">
        <v>940</v>
      </c>
      <c r="C225" s="13" t="s">
        <v>138</v>
      </c>
      <c r="D225" s="13" t="s">
        <v>1272</v>
      </c>
      <c r="E225" s="13" t="s">
        <v>875</v>
      </c>
      <c r="F225" s="13" t="s">
        <v>1736</v>
      </c>
      <c r="G225" s="13" t="s">
        <v>333</v>
      </c>
      <c r="H225" s="13" t="s">
        <v>347</v>
      </c>
      <c r="I225" s="13" t="s">
        <v>239</v>
      </c>
      <c r="J225" s="13" t="s">
        <v>55</v>
      </c>
      <c r="K225" s="6">
        <v>32.200000000000003</v>
      </c>
      <c r="L225" s="6">
        <v>69.5</v>
      </c>
      <c r="M225" s="13" t="s">
        <v>818</v>
      </c>
      <c r="N225" s="6">
        <v>5.41</v>
      </c>
      <c r="O225" s="6">
        <v>0.38</v>
      </c>
      <c r="P225" s="6">
        <v>454</v>
      </c>
      <c r="Q225">
        <v>2.1583850931677016</v>
      </c>
      <c r="R225">
        <v>2.6315789473684212</v>
      </c>
      <c r="S225">
        <v>14.099378881987576</v>
      </c>
    </row>
    <row r="226" spans="1:19" x14ac:dyDescent="0.3">
      <c r="A226" s="2">
        <v>244</v>
      </c>
      <c r="B226" s="13" t="s">
        <v>1737</v>
      </c>
      <c r="C226" s="13">
        <v>128</v>
      </c>
      <c r="D226" s="13" t="s">
        <v>1184</v>
      </c>
      <c r="E226" s="13" t="s">
        <v>408</v>
      </c>
      <c r="F226" s="13" t="s">
        <v>1738</v>
      </c>
      <c r="G226" s="13" t="s">
        <v>920</v>
      </c>
      <c r="H226" s="13" t="s">
        <v>770</v>
      </c>
      <c r="I226" s="13" t="s">
        <v>431</v>
      </c>
      <c r="J226" s="13" t="s">
        <v>99</v>
      </c>
      <c r="K226" s="13" t="s">
        <v>1393</v>
      </c>
      <c r="L226" s="13" t="s">
        <v>1739</v>
      </c>
      <c r="M226" s="13" t="s">
        <v>1430</v>
      </c>
      <c r="N226" s="6">
        <v>2.0939849624060152</v>
      </c>
      <c r="O226" s="6">
        <v>0.25563909774436089</v>
      </c>
      <c r="P226" s="6">
        <v>114.28571428571428</v>
      </c>
      <c r="Q226">
        <v>0.46753246753246752</v>
      </c>
      <c r="R226">
        <v>3.9117647058823528</v>
      </c>
      <c r="S226">
        <v>7.8961038961038961</v>
      </c>
    </row>
    <row r="227" spans="1:19" x14ac:dyDescent="0.3">
      <c r="A227" s="2">
        <v>245</v>
      </c>
      <c r="B227" s="6">
        <v>6.36</v>
      </c>
      <c r="C227" s="13">
        <v>127</v>
      </c>
      <c r="D227" s="6">
        <v>287</v>
      </c>
      <c r="E227" s="6" t="s">
        <v>1740</v>
      </c>
      <c r="F227" s="6">
        <v>4.29</v>
      </c>
      <c r="G227" s="6">
        <v>1.36</v>
      </c>
      <c r="H227" s="6">
        <v>0.42</v>
      </c>
      <c r="I227" s="6">
        <v>0.28000000000000003</v>
      </c>
      <c r="J227" s="6">
        <v>0.01</v>
      </c>
      <c r="K227" s="6">
        <v>51.4</v>
      </c>
      <c r="L227" s="6">
        <v>7.96</v>
      </c>
      <c r="M227" s="13">
        <v>6</v>
      </c>
      <c r="N227" s="6">
        <v>3.1544117647058822</v>
      </c>
      <c r="O227" s="6">
        <v>0.30882352941176466</v>
      </c>
      <c r="P227" s="6">
        <v>211.02941176470586</v>
      </c>
      <c r="Q227">
        <v>0.15486381322957199</v>
      </c>
      <c r="R227">
        <v>3.2380952380952386</v>
      </c>
      <c r="S227">
        <v>5.5836575875486387</v>
      </c>
    </row>
    <row r="228" spans="1:19" x14ac:dyDescent="0.3">
      <c r="A228" s="2">
        <v>246</v>
      </c>
      <c r="B228" s="6">
        <v>5.58</v>
      </c>
      <c r="C228" s="6">
        <v>133</v>
      </c>
      <c r="D228" s="6">
        <v>235</v>
      </c>
      <c r="E228" s="6">
        <v>40.5</v>
      </c>
      <c r="F228" s="6">
        <v>3.38</v>
      </c>
      <c r="G228" s="6">
        <v>1.64</v>
      </c>
      <c r="H228" s="6">
        <v>0.37</v>
      </c>
      <c r="I228" s="6">
        <v>0.18</v>
      </c>
      <c r="J228" s="6">
        <v>0.01</v>
      </c>
      <c r="K228" s="6">
        <v>34.200000000000003</v>
      </c>
      <c r="L228" s="6">
        <v>19.600000000000001</v>
      </c>
      <c r="M228" s="13" t="s">
        <v>474</v>
      </c>
      <c r="N228" s="6">
        <v>2.0609756097560976</v>
      </c>
      <c r="O228" s="6">
        <v>0.22560975609756098</v>
      </c>
      <c r="P228" s="6">
        <v>143.29268292682929</v>
      </c>
      <c r="Q228">
        <v>0.57309941520467833</v>
      </c>
      <c r="R228">
        <v>4.4324324324324325</v>
      </c>
      <c r="S228">
        <v>6.8713450292397651</v>
      </c>
    </row>
    <row r="229" spans="1:19" x14ac:dyDescent="0.3">
      <c r="A229" s="2">
        <v>247</v>
      </c>
      <c r="B229" s="6">
        <v>10.039999999999999</v>
      </c>
      <c r="C229" s="6">
        <v>111</v>
      </c>
      <c r="D229" s="6">
        <v>343</v>
      </c>
      <c r="E229" s="6" t="s">
        <v>1741</v>
      </c>
      <c r="F229" s="6">
        <v>7.52</v>
      </c>
      <c r="G229" s="6">
        <v>1.8</v>
      </c>
      <c r="H229" s="6">
        <v>0.63</v>
      </c>
      <c r="I229" s="6">
        <v>7.0000000000000007E-2</v>
      </c>
      <c r="J229" s="6">
        <v>0.02</v>
      </c>
      <c r="K229" s="6">
        <v>44.1</v>
      </c>
      <c r="L229" s="6">
        <v>6.3</v>
      </c>
      <c r="M229" s="13" t="s">
        <v>1099</v>
      </c>
      <c r="N229" s="6">
        <v>4.1777777777777771</v>
      </c>
      <c r="O229" s="6">
        <v>0.35</v>
      </c>
      <c r="P229" s="6">
        <v>190.55555555555554</v>
      </c>
      <c r="Q229">
        <v>0.14285714285714285</v>
      </c>
      <c r="R229">
        <v>2.8571428571428572</v>
      </c>
      <c r="S229">
        <v>7.7777777777777777</v>
      </c>
    </row>
    <row r="230" spans="1:19" x14ac:dyDescent="0.3">
      <c r="A230" s="2">
        <v>248</v>
      </c>
      <c r="B230" s="13" t="s">
        <v>1742</v>
      </c>
      <c r="C230" s="13">
        <v>129</v>
      </c>
      <c r="D230" s="13" t="s">
        <v>1743</v>
      </c>
      <c r="E230" s="13" t="s">
        <v>1744</v>
      </c>
      <c r="F230" s="13" t="s">
        <v>1451</v>
      </c>
      <c r="G230" s="13" t="s">
        <v>1745</v>
      </c>
      <c r="H230" s="13" t="s">
        <v>127</v>
      </c>
      <c r="I230" s="13" t="s">
        <v>189</v>
      </c>
      <c r="J230" s="13" t="s">
        <v>28</v>
      </c>
      <c r="K230" s="6">
        <v>39.1</v>
      </c>
      <c r="L230" s="6">
        <v>36.5</v>
      </c>
      <c r="M230" s="13" t="s">
        <v>1397</v>
      </c>
      <c r="N230" s="6">
        <v>5.118279569892473</v>
      </c>
      <c r="O230" s="6">
        <v>0.5268817204301075</v>
      </c>
      <c r="P230" s="6">
        <v>372.04301075268813</v>
      </c>
      <c r="Q230">
        <v>0.93350383631713552</v>
      </c>
      <c r="R230">
        <v>1.8979591836734695</v>
      </c>
      <c r="S230">
        <v>8.8491048593350374</v>
      </c>
    </row>
    <row r="231" spans="1:19" x14ac:dyDescent="0.3">
      <c r="A231" s="2">
        <v>249</v>
      </c>
      <c r="B231" s="6">
        <v>8.58</v>
      </c>
      <c r="C231" s="6">
        <v>116</v>
      </c>
      <c r="D231" s="6">
        <v>201</v>
      </c>
      <c r="E231" s="6" t="s">
        <v>1746</v>
      </c>
      <c r="F231" s="6">
        <v>7.62</v>
      </c>
      <c r="G231" s="6" t="s">
        <v>1747</v>
      </c>
      <c r="H231" s="6">
        <v>0.13</v>
      </c>
      <c r="I231" s="6">
        <v>0.01</v>
      </c>
      <c r="J231" s="6">
        <v>0</v>
      </c>
      <c r="K231" s="6">
        <v>37.4</v>
      </c>
      <c r="L231" s="6">
        <v>3.28</v>
      </c>
      <c r="M231" s="13" t="s">
        <v>727</v>
      </c>
      <c r="N231" s="6" t="e">
        <v>#VALUE!</v>
      </c>
      <c r="O231" s="6" t="e">
        <v>#VALUE!</v>
      </c>
      <c r="P231" s="6" t="e">
        <v>#VALUE!</v>
      </c>
      <c r="Q231">
        <v>8.7700534759358281E-2</v>
      </c>
      <c r="R231" t="e">
        <v>#VALUE!</v>
      </c>
      <c r="S231">
        <v>5.3743315508021396</v>
      </c>
    </row>
    <row r="232" spans="1:19" x14ac:dyDescent="0.3">
      <c r="A232" s="2">
        <v>250</v>
      </c>
      <c r="B232" s="13" t="s">
        <v>1748</v>
      </c>
      <c r="C232" s="13" t="s">
        <v>775</v>
      </c>
      <c r="D232" s="13" t="s">
        <v>1400</v>
      </c>
      <c r="E232" s="13">
        <v>31.8</v>
      </c>
      <c r="F232" s="13" t="s">
        <v>1749</v>
      </c>
      <c r="G232" s="13" t="s">
        <v>455</v>
      </c>
      <c r="H232" s="13" t="s">
        <v>1128</v>
      </c>
      <c r="I232" s="13" t="s">
        <v>466</v>
      </c>
      <c r="J232" s="13" t="s">
        <v>99</v>
      </c>
      <c r="K232" s="6">
        <v>22.9</v>
      </c>
      <c r="L232" s="6">
        <v>35.4</v>
      </c>
      <c r="M232" s="13" t="s">
        <v>892</v>
      </c>
      <c r="N232" s="6">
        <v>2.5240174672489082</v>
      </c>
      <c r="O232" s="6">
        <v>0.27510917030567683</v>
      </c>
      <c r="P232" s="6">
        <v>162.00873362445415</v>
      </c>
      <c r="Q232">
        <v>1.5458515283842795</v>
      </c>
      <c r="R232">
        <v>3.6349206349206349</v>
      </c>
      <c r="S232">
        <v>16.200873362445417</v>
      </c>
    </row>
    <row r="233" spans="1:19" x14ac:dyDescent="0.3">
      <c r="A233" s="2">
        <v>251</v>
      </c>
      <c r="B233" s="13" t="s">
        <v>1750</v>
      </c>
      <c r="C233" s="13" t="s">
        <v>261</v>
      </c>
      <c r="D233" s="13" t="s">
        <v>325</v>
      </c>
      <c r="E233" s="13">
        <v>35</v>
      </c>
      <c r="F233" s="13" t="s">
        <v>1751</v>
      </c>
      <c r="G233" s="13" t="s">
        <v>1175</v>
      </c>
      <c r="H233" s="13" t="s">
        <v>488</v>
      </c>
      <c r="I233" s="13" t="s">
        <v>62</v>
      </c>
      <c r="J233" s="13" t="s">
        <v>197</v>
      </c>
      <c r="K233" s="6">
        <v>36.200000000000003</v>
      </c>
      <c r="L233" s="6">
        <v>12.2</v>
      </c>
      <c r="M233" s="13" t="s">
        <v>1531</v>
      </c>
      <c r="N233" s="6">
        <v>5.5769230769230766</v>
      </c>
      <c r="O233" s="6">
        <v>0.70769230769230773</v>
      </c>
      <c r="P233" s="6">
        <v>271.53846153846155</v>
      </c>
      <c r="Q233">
        <v>0.33701657458563533</v>
      </c>
      <c r="R233">
        <v>1.4130434782608696</v>
      </c>
      <c r="S233">
        <v>9.7513812154696122</v>
      </c>
    </row>
    <row r="234" spans="1:19" x14ac:dyDescent="0.3">
      <c r="A234" s="2">
        <v>252</v>
      </c>
      <c r="B234" s="13" t="s">
        <v>1265</v>
      </c>
      <c r="C234" s="13">
        <v>94</v>
      </c>
      <c r="D234" s="13" t="s">
        <v>231</v>
      </c>
      <c r="E234" s="13" t="s">
        <v>1246</v>
      </c>
      <c r="F234" s="13" t="s">
        <v>1090</v>
      </c>
      <c r="G234" s="13" t="s">
        <v>656</v>
      </c>
      <c r="H234" s="13" t="s">
        <v>54</v>
      </c>
      <c r="I234" s="13" t="s">
        <v>265</v>
      </c>
      <c r="J234" s="13" t="s">
        <v>55</v>
      </c>
      <c r="K234" s="6">
        <v>30.2</v>
      </c>
      <c r="L234" s="6">
        <v>2</v>
      </c>
      <c r="M234" s="13" t="s">
        <v>1752</v>
      </c>
      <c r="N234" s="6">
        <v>1.2592592592592593</v>
      </c>
      <c r="O234" s="6">
        <v>0.16049382716049382</v>
      </c>
      <c r="P234" s="6">
        <v>146.91358024691357</v>
      </c>
      <c r="Q234">
        <v>6.6225165562913912E-2</v>
      </c>
      <c r="R234">
        <v>6.2307692307692308</v>
      </c>
      <c r="S234">
        <v>3.9403973509933774</v>
      </c>
    </row>
    <row r="235" spans="1:19" x14ac:dyDescent="0.3">
      <c r="A235" s="2">
        <v>253</v>
      </c>
      <c r="B235" s="6">
        <v>4.76</v>
      </c>
      <c r="C235" s="6">
        <v>116</v>
      </c>
      <c r="D235" s="6">
        <v>259</v>
      </c>
      <c r="E235" s="6">
        <v>35</v>
      </c>
      <c r="F235" s="6">
        <v>2.15</v>
      </c>
      <c r="G235" s="6">
        <v>2.13</v>
      </c>
      <c r="H235" s="6">
        <v>0.37</v>
      </c>
      <c r="I235" s="6">
        <v>0.1</v>
      </c>
      <c r="J235" s="6">
        <v>0.01</v>
      </c>
      <c r="K235" s="6">
        <v>36.200000000000003</v>
      </c>
      <c r="L235" s="6">
        <v>3.28</v>
      </c>
      <c r="M235" s="13" t="s">
        <v>1753</v>
      </c>
      <c r="N235" s="6">
        <v>1.0093896713615023</v>
      </c>
      <c r="O235" s="6">
        <v>0.17370892018779344</v>
      </c>
      <c r="P235" s="6">
        <v>121.59624413145541</v>
      </c>
      <c r="Q235">
        <v>9.0607734806629828E-2</v>
      </c>
      <c r="R235">
        <v>5.7567567567567561</v>
      </c>
      <c r="S235">
        <v>7.1546961325966842</v>
      </c>
    </row>
    <row r="236" spans="1:19" x14ac:dyDescent="0.3">
      <c r="A236" s="2">
        <v>254</v>
      </c>
      <c r="B236" s="13" t="s">
        <v>1754</v>
      </c>
      <c r="C236" s="13">
        <v>114</v>
      </c>
      <c r="D236" s="13" t="s">
        <v>1755</v>
      </c>
      <c r="E236" s="13" t="s">
        <v>726</v>
      </c>
      <c r="F236" s="13" t="s">
        <v>495</v>
      </c>
      <c r="G236" s="13" t="s">
        <v>180</v>
      </c>
      <c r="H236" s="13" t="s">
        <v>307</v>
      </c>
      <c r="I236" s="13" t="s">
        <v>370</v>
      </c>
      <c r="J236" s="13" t="s">
        <v>135</v>
      </c>
      <c r="K236" s="6">
        <v>25.6</v>
      </c>
      <c r="L236" s="6">
        <v>86.5</v>
      </c>
      <c r="M236" s="13" t="s">
        <v>1701</v>
      </c>
      <c r="N236" s="6">
        <v>4.7647058823529411</v>
      </c>
      <c r="O236" s="6">
        <v>0.41911764705882348</v>
      </c>
      <c r="P236" s="6">
        <v>285.29411764705878</v>
      </c>
      <c r="Q236">
        <v>3.37890625</v>
      </c>
      <c r="R236">
        <v>2.3859649122807021</v>
      </c>
      <c r="S236">
        <v>15.15625</v>
      </c>
    </row>
    <row r="237" spans="1:19" x14ac:dyDescent="0.3">
      <c r="A237" s="2">
        <v>255</v>
      </c>
      <c r="B237" s="13" t="s">
        <v>423</v>
      </c>
      <c r="C237" s="13" t="s">
        <v>290</v>
      </c>
      <c r="D237" s="13" t="s">
        <v>928</v>
      </c>
      <c r="E237" s="13" t="s">
        <v>1756</v>
      </c>
      <c r="F237" s="13" t="s">
        <v>191</v>
      </c>
      <c r="G237" s="13" t="s">
        <v>42</v>
      </c>
      <c r="H237" s="13" t="s">
        <v>89</v>
      </c>
      <c r="I237" s="13" t="s">
        <v>861</v>
      </c>
      <c r="J237" s="13" t="s">
        <v>150</v>
      </c>
      <c r="K237" s="6">
        <v>43.1</v>
      </c>
      <c r="L237" s="6">
        <v>2</v>
      </c>
      <c r="M237" s="13" t="s">
        <v>584</v>
      </c>
      <c r="N237" s="6">
        <v>1.5497076023391814</v>
      </c>
      <c r="O237" s="6">
        <v>0.21637426900584797</v>
      </c>
      <c r="P237" s="6">
        <v>133.33333333333334</v>
      </c>
      <c r="Q237">
        <v>4.6403712296983757E-2</v>
      </c>
      <c r="R237">
        <v>4.6216216216216219</v>
      </c>
      <c r="S237">
        <v>5.2900232018561484</v>
      </c>
    </row>
    <row r="238" spans="1:19" x14ac:dyDescent="0.3">
      <c r="A238" s="6">
        <v>257</v>
      </c>
      <c r="B238" s="13" t="s">
        <v>1757</v>
      </c>
      <c r="C238" s="13" t="s">
        <v>434</v>
      </c>
      <c r="D238" s="13" t="s">
        <v>269</v>
      </c>
      <c r="E238" s="13">
        <v>38.5</v>
      </c>
      <c r="F238" s="13" t="s">
        <v>1370</v>
      </c>
      <c r="G238" s="13" t="s">
        <v>404</v>
      </c>
      <c r="H238" s="13" t="s">
        <v>188</v>
      </c>
      <c r="I238" s="13" t="s">
        <v>90</v>
      </c>
      <c r="J238" s="13" t="s">
        <v>55</v>
      </c>
      <c r="K238" s="6">
        <v>37.700000000000003</v>
      </c>
      <c r="L238" s="6">
        <v>34</v>
      </c>
      <c r="M238" s="13" t="s">
        <v>1427</v>
      </c>
      <c r="N238" s="6">
        <v>17.527777777777779</v>
      </c>
      <c r="O238" s="6">
        <v>0.7777777777777779</v>
      </c>
      <c r="P238" s="6">
        <v>430.5555555555556</v>
      </c>
      <c r="Q238">
        <v>0.90185676392572933</v>
      </c>
      <c r="R238">
        <v>1.2857142857142856</v>
      </c>
      <c r="S238">
        <v>4.1114058355437662</v>
      </c>
    </row>
    <row r="239" spans="1:19" x14ac:dyDescent="0.3">
      <c r="A239" s="6">
        <v>259</v>
      </c>
      <c r="B239" s="13" t="s">
        <v>546</v>
      </c>
      <c r="C239" s="13" t="s">
        <v>30</v>
      </c>
      <c r="D239" s="13" t="s">
        <v>1224</v>
      </c>
      <c r="E239" s="13">
        <v>32.200000000000003</v>
      </c>
      <c r="F239" s="13" t="s">
        <v>1758</v>
      </c>
      <c r="G239" s="13" t="s">
        <v>249</v>
      </c>
      <c r="H239" s="13" t="s">
        <v>187</v>
      </c>
      <c r="I239" s="13" t="s">
        <v>109</v>
      </c>
      <c r="J239" s="13" t="s">
        <v>197</v>
      </c>
      <c r="K239" s="6">
        <v>28.1</v>
      </c>
      <c r="L239" s="6">
        <v>71.599999999999994</v>
      </c>
      <c r="M239" s="13" t="s">
        <v>1691</v>
      </c>
      <c r="N239" s="6">
        <v>3.7777777777777777</v>
      </c>
      <c r="O239" s="6">
        <v>0.66666666666666663</v>
      </c>
      <c r="P239" s="6">
        <v>220</v>
      </c>
      <c r="Q239">
        <v>2.5480427046263343</v>
      </c>
      <c r="R239">
        <v>1.5</v>
      </c>
      <c r="S239">
        <v>14.092526690391459</v>
      </c>
    </row>
    <row r="240" spans="1:19" x14ac:dyDescent="0.3">
      <c r="A240" s="6">
        <v>260</v>
      </c>
      <c r="B240" s="13" t="s">
        <v>1759</v>
      </c>
      <c r="C240" s="13">
        <v>103</v>
      </c>
      <c r="D240" s="13" t="s">
        <v>526</v>
      </c>
      <c r="E240" s="13" t="s">
        <v>1251</v>
      </c>
      <c r="F240" s="13" t="s">
        <v>1760</v>
      </c>
      <c r="G240" s="13" t="s">
        <v>734</v>
      </c>
      <c r="H240" s="13" t="s">
        <v>398</v>
      </c>
      <c r="I240" s="13" t="s">
        <v>90</v>
      </c>
      <c r="J240" s="13" t="s">
        <v>55</v>
      </c>
      <c r="K240" s="6">
        <v>42.2</v>
      </c>
      <c r="L240" s="6">
        <v>69.8</v>
      </c>
      <c r="M240" s="13" t="s">
        <v>1573</v>
      </c>
      <c r="N240" s="6">
        <v>6.7769784172661875</v>
      </c>
      <c r="O240" s="6">
        <v>0.36690647482014394</v>
      </c>
      <c r="P240" s="6">
        <v>227.3381294964029</v>
      </c>
      <c r="Q240">
        <v>1.6540284360189572</v>
      </c>
      <c r="R240">
        <v>2.725490196078431</v>
      </c>
      <c r="S240">
        <v>7.4881516587677721</v>
      </c>
    </row>
    <row r="241" spans="1:19" x14ac:dyDescent="0.3">
      <c r="A241" s="6">
        <v>262</v>
      </c>
      <c r="B241" s="13" t="s">
        <v>1761</v>
      </c>
      <c r="C241" s="13" t="s">
        <v>314</v>
      </c>
      <c r="D241" s="13" t="s">
        <v>389</v>
      </c>
      <c r="E241" s="13">
        <v>43.1</v>
      </c>
      <c r="F241" s="13" t="s">
        <v>1762</v>
      </c>
      <c r="G241" s="13" t="s">
        <v>485</v>
      </c>
      <c r="H241" s="13" t="s">
        <v>128</v>
      </c>
      <c r="I241" s="13" t="s">
        <v>55</v>
      </c>
      <c r="J241" s="13" t="s">
        <v>197</v>
      </c>
      <c r="K241" s="13" t="s">
        <v>1763</v>
      </c>
      <c r="L241" s="6">
        <v>7.38</v>
      </c>
      <c r="M241" s="13" t="s">
        <v>451</v>
      </c>
      <c r="N241" s="6">
        <v>6.0859375</v>
      </c>
      <c r="O241" s="6">
        <v>9.375E-2</v>
      </c>
      <c r="P241" s="6">
        <v>192.96875</v>
      </c>
      <c r="Q241">
        <v>0.16219780219780219</v>
      </c>
      <c r="R241">
        <v>10.666666666666668</v>
      </c>
      <c r="S241">
        <v>5.4285714285714288</v>
      </c>
    </row>
    <row r="242" spans="1:19" x14ac:dyDescent="0.3">
      <c r="A242" s="6">
        <v>263</v>
      </c>
      <c r="B242" s="6">
        <v>5.29</v>
      </c>
      <c r="C242" s="6">
        <v>149</v>
      </c>
      <c r="D242" s="6">
        <v>284</v>
      </c>
      <c r="E242" s="13">
        <v>45.9</v>
      </c>
      <c r="F242" s="6">
        <v>3.38</v>
      </c>
      <c r="G242" s="6">
        <v>1.46</v>
      </c>
      <c r="H242" s="6">
        <v>0.34</v>
      </c>
      <c r="I242" s="6">
        <v>0.09</v>
      </c>
      <c r="J242" s="6">
        <v>0.02</v>
      </c>
      <c r="K242" s="6">
        <v>40.700000000000003</v>
      </c>
      <c r="L242" s="6">
        <v>2</v>
      </c>
      <c r="M242" s="13" t="s">
        <v>474</v>
      </c>
      <c r="N242" s="6">
        <v>2.3150684931506849</v>
      </c>
      <c r="O242" s="6">
        <v>0.23287671232876714</v>
      </c>
      <c r="P242" s="6">
        <v>194.52054794520549</v>
      </c>
      <c r="Q242">
        <v>4.9140049140049137E-2</v>
      </c>
      <c r="R242">
        <v>4.2941176470588234</v>
      </c>
      <c r="S242">
        <v>6.9778869778869774</v>
      </c>
    </row>
    <row r="243" spans="1:19" x14ac:dyDescent="0.3">
      <c r="A243" s="6">
        <v>264</v>
      </c>
      <c r="B243" s="6">
        <v>3.81</v>
      </c>
      <c r="C243" s="6">
        <v>128</v>
      </c>
      <c r="D243" s="6">
        <v>147</v>
      </c>
      <c r="E243" s="6">
        <v>37.5</v>
      </c>
      <c r="F243" s="6">
        <v>3.09</v>
      </c>
      <c r="G243" s="6">
        <v>0.48</v>
      </c>
      <c r="H243" s="6">
        <v>0.13</v>
      </c>
      <c r="I243" s="6">
        <v>0.1</v>
      </c>
      <c r="J243" s="6">
        <v>0.01</v>
      </c>
      <c r="K243" s="6">
        <v>43.2</v>
      </c>
      <c r="L243" s="6">
        <v>30.2</v>
      </c>
      <c r="M243" s="6">
        <v>36</v>
      </c>
      <c r="N243" s="6">
        <v>6.4375</v>
      </c>
      <c r="O243" s="6">
        <v>0.27083333333333337</v>
      </c>
      <c r="P243" s="6">
        <v>306.25</v>
      </c>
      <c r="Q243">
        <v>0.69907407407407396</v>
      </c>
      <c r="R243">
        <v>3.6923076923076921</v>
      </c>
      <c r="S243">
        <v>3.4027777777777777</v>
      </c>
    </row>
    <row r="244" spans="1:19" x14ac:dyDescent="0.3">
      <c r="A244" s="6">
        <v>265</v>
      </c>
      <c r="B244" s="13" t="s">
        <v>1764</v>
      </c>
      <c r="C244" s="13" t="s">
        <v>104</v>
      </c>
      <c r="D244" s="13" t="s">
        <v>1765</v>
      </c>
      <c r="E244" s="13" t="s">
        <v>949</v>
      </c>
      <c r="F244" s="13" t="s">
        <v>394</v>
      </c>
      <c r="G244" s="13" t="s">
        <v>504</v>
      </c>
      <c r="H244" s="13" t="s">
        <v>963</v>
      </c>
      <c r="I244" s="13" t="s">
        <v>128</v>
      </c>
      <c r="J244" s="13" t="s">
        <v>99</v>
      </c>
      <c r="K244" s="6">
        <v>41</v>
      </c>
      <c r="L244" s="6">
        <v>41</v>
      </c>
      <c r="M244" s="13" t="s">
        <v>1101</v>
      </c>
      <c r="N244" s="6">
        <v>3.9709302325581395</v>
      </c>
      <c r="O244" s="6">
        <v>0.43604651162790697</v>
      </c>
      <c r="P244" s="6">
        <v>129.65116279069767</v>
      </c>
      <c r="Q244">
        <v>1</v>
      </c>
      <c r="R244">
        <v>2.2933333333333334</v>
      </c>
      <c r="S244">
        <v>5.4390243902439028</v>
      </c>
    </row>
    <row r="245" spans="1:19" x14ac:dyDescent="0.3">
      <c r="A245" s="6">
        <v>266</v>
      </c>
      <c r="B245" s="6">
        <v>5.97</v>
      </c>
      <c r="C245" s="6">
        <v>129</v>
      </c>
      <c r="D245" s="6">
        <v>179</v>
      </c>
      <c r="E245" s="13">
        <v>40.1</v>
      </c>
      <c r="F245" s="6">
        <v>3.43</v>
      </c>
      <c r="G245" s="6">
        <v>1.87</v>
      </c>
      <c r="H245" s="6">
        <v>0.49</v>
      </c>
      <c r="I245" s="6">
        <v>0.15</v>
      </c>
      <c r="J245" s="6">
        <v>0.03</v>
      </c>
      <c r="K245" s="6">
        <v>38.799999999999997</v>
      </c>
      <c r="L245" s="6">
        <v>3.6</v>
      </c>
      <c r="M245" s="6">
        <v>13</v>
      </c>
      <c r="N245" s="6">
        <v>1.8342245989304813</v>
      </c>
      <c r="O245" s="6">
        <v>0.26203208556149732</v>
      </c>
      <c r="P245" s="6">
        <v>95.721925133689837</v>
      </c>
      <c r="Q245">
        <v>9.2783505154639179E-2</v>
      </c>
      <c r="R245">
        <v>3.8163265306122454</v>
      </c>
      <c r="S245">
        <v>4.6134020618556706</v>
      </c>
    </row>
    <row r="246" spans="1:19" x14ac:dyDescent="0.3">
      <c r="A246" s="6">
        <v>267</v>
      </c>
      <c r="B246" s="6">
        <v>5.04</v>
      </c>
      <c r="C246" s="6">
        <v>123</v>
      </c>
      <c r="D246" s="6">
        <v>319</v>
      </c>
      <c r="E246" s="6">
        <v>38.5</v>
      </c>
      <c r="F246" s="6">
        <v>3.37</v>
      </c>
      <c r="G246" s="6">
        <v>0.9</v>
      </c>
      <c r="H246" s="6">
        <v>0.68</v>
      </c>
      <c r="I246" s="6">
        <v>7.0000000000000007E-2</v>
      </c>
      <c r="J246" s="6">
        <v>0.02</v>
      </c>
      <c r="K246" s="6">
        <v>29.8</v>
      </c>
      <c r="L246" s="6">
        <v>57</v>
      </c>
      <c r="M246" s="2">
        <v>25</v>
      </c>
      <c r="N246" s="6">
        <v>3.7444444444444445</v>
      </c>
      <c r="O246" s="6">
        <v>0.75555555555555554</v>
      </c>
      <c r="P246" s="6">
        <v>354.44444444444446</v>
      </c>
      <c r="Q246">
        <v>1.912751677852349</v>
      </c>
      <c r="R246">
        <v>1.3235294117647058</v>
      </c>
      <c r="S246">
        <v>10.70469798657718</v>
      </c>
    </row>
    <row r="247" spans="1:19" x14ac:dyDescent="0.3">
      <c r="A247" s="6">
        <v>268</v>
      </c>
      <c r="B247" s="13" t="s">
        <v>1766</v>
      </c>
      <c r="C247" s="13" t="s">
        <v>725</v>
      </c>
      <c r="D247" s="13" t="s">
        <v>843</v>
      </c>
      <c r="E247" s="13">
        <v>40.299999999999997</v>
      </c>
      <c r="F247" s="13" t="s">
        <v>1135</v>
      </c>
      <c r="G247" s="13" t="s">
        <v>370</v>
      </c>
      <c r="H247" s="13" t="s">
        <v>187</v>
      </c>
      <c r="I247" s="13" t="s">
        <v>73</v>
      </c>
      <c r="J247" s="13" t="s">
        <v>197</v>
      </c>
      <c r="K247" s="6">
        <v>32.6</v>
      </c>
      <c r="L247" s="6">
        <v>39.6</v>
      </c>
      <c r="M247" s="13" t="s">
        <v>696</v>
      </c>
      <c r="N247" s="6">
        <v>2.65</v>
      </c>
      <c r="O247" s="6">
        <v>0.6</v>
      </c>
      <c r="P247" s="6">
        <v>119</v>
      </c>
      <c r="Q247">
        <v>1.2147239263803682</v>
      </c>
      <c r="R247">
        <v>1.6666666666666667</v>
      </c>
      <c r="S247">
        <v>7.3006134969325149</v>
      </c>
    </row>
    <row r="248" spans="1:19" x14ac:dyDescent="0.3">
      <c r="A248" s="6">
        <v>269</v>
      </c>
      <c r="B248" s="6">
        <v>4.07</v>
      </c>
      <c r="C248" s="6">
        <v>107</v>
      </c>
      <c r="D248" s="6">
        <v>237</v>
      </c>
      <c r="E248" s="13">
        <v>34.200000000000003</v>
      </c>
      <c r="F248" s="6">
        <v>2.39</v>
      </c>
      <c r="G248" s="6">
        <v>1.18</v>
      </c>
      <c r="H248" s="6">
        <v>0.37</v>
      </c>
      <c r="I248" s="6">
        <v>0.11</v>
      </c>
      <c r="J248" s="6">
        <v>0.02</v>
      </c>
      <c r="K248" s="6">
        <v>28.7</v>
      </c>
      <c r="L248" s="6">
        <v>15.5</v>
      </c>
      <c r="M248" s="13" t="s">
        <v>1312</v>
      </c>
      <c r="N248" s="6">
        <v>2.0254237288135597</v>
      </c>
      <c r="O248" s="6">
        <v>0.3135593220338983</v>
      </c>
      <c r="P248" s="6">
        <v>200.84745762711864</v>
      </c>
      <c r="Q248">
        <v>0.54006968641114983</v>
      </c>
      <c r="R248">
        <v>3.189189189189189</v>
      </c>
      <c r="S248">
        <v>8.2578397212543564</v>
      </c>
    </row>
    <row r="249" spans="1:19" x14ac:dyDescent="0.3">
      <c r="A249" s="6">
        <v>270</v>
      </c>
      <c r="B249" s="6">
        <v>3.44</v>
      </c>
      <c r="C249" s="6">
        <v>103</v>
      </c>
      <c r="D249" s="6">
        <v>271</v>
      </c>
      <c r="E249" s="13">
        <v>31.7</v>
      </c>
      <c r="F249" s="6">
        <v>2.02</v>
      </c>
      <c r="G249" s="6">
        <v>0.91</v>
      </c>
      <c r="H249" s="6">
        <v>0.39</v>
      </c>
      <c r="I249" s="6">
        <v>0.1</v>
      </c>
      <c r="J249" s="6">
        <v>0.02</v>
      </c>
      <c r="K249" s="6">
        <v>24.4</v>
      </c>
      <c r="L249" s="6">
        <v>25</v>
      </c>
      <c r="M249" s="13" t="s">
        <v>997</v>
      </c>
      <c r="N249" s="6">
        <v>2.2197802197802199</v>
      </c>
      <c r="O249" s="6">
        <v>0.42857142857142855</v>
      </c>
      <c r="P249" s="6">
        <v>297.80219780219778</v>
      </c>
      <c r="Q249">
        <v>1.0245901639344264</v>
      </c>
      <c r="R249">
        <v>2.3333333333333335</v>
      </c>
      <c r="S249">
        <v>11.106557377049182</v>
      </c>
    </row>
    <row r="250" spans="1:19" x14ac:dyDescent="0.3">
      <c r="A250" s="6">
        <v>271</v>
      </c>
      <c r="B250" s="6">
        <v>4.9000000000000004</v>
      </c>
      <c r="C250" s="6">
        <v>123</v>
      </c>
      <c r="D250" s="6">
        <v>233</v>
      </c>
      <c r="E250" s="13">
        <v>36.5</v>
      </c>
      <c r="F250" s="6">
        <v>3.2</v>
      </c>
      <c r="G250" s="6">
        <v>1.22</v>
      </c>
      <c r="H250" s="6">
        <v>0.42</v>
      </c>
      <c r="I250" s="6">
        <v>0.08</v>
      </c>
      <c r="J250" s="6">
        <v>0.02</v>
      </c>
      <c r="K250" s="6">
        <v>30.8</v>
      </c>
      <c r="L250" s="6">
        <v>74.010000000000005</v>
      </c>
      <c r="M250" s="2">
        <v>49</v>
      </c>
      <c r="N250" s="6">
        <v>2.6229508196721314</v>
      </c>
      <c r="O250" s="6">
        <v>0.34426229508196721</v>
      </c>
      <c r="P250" s="6">
        <v>190.98360655737704</v>
      </c>
      <c r="Q250">
        <v>2.4029220779220779</v>
      </c>
      <c r="R250">
        <v>2.9047619047619047</v>
      </c>
      <c r="S250">
        <v>7.5649350649350646</v>
      </c>
    </row>
    <row r="251" spans="1:19" x14ac:dyDescent="0.3">
      <c r="A251" s="6">
        <v>272</v>
      </c>
      <c r="B251" s="6">
        <v>7.04</v>
      </c>
      <c r="C251" s="6">
        <v>99</v>
      </c>
      <c r="D251" s="6">
        <v>372</v>
      </c>
      <c r="E251" s="13">
        <v>31.9</v>
      </c>
      <c r="F251" s="6">
        <v>5.35</v>
      </c>
      <c r="G251" s="6">
        <v>0.97</v>
      </c>
      <c r="H251" s="6">
        <v>0.59</v>
      </c>
      <c r="I251" s="6">
        <v>0.1</v>
      </c>
      <c r="J251" s="6">
        <v>0.03</v>
      </c>
      <c r="K251" s="6">
        <v>33.4</v>
      </c>
      <c r="L251" s="6">
        <v>68.099999999999994</v>
      </c>
      <c r="M251" s="2">
        <v>132</v>
      </c>
      <c r="N251" s="6">
        <v>5.5154639175257731</v>
      </c>
      <c r="O251" s="6">
        <v>0.60824742268041232</v>
      </c>
      <c r="P251" s="6">
        <v>383.50515463917526</v>
      </c>
      <c r="Q251">
        <v>2.0389221556886228</v>
      </c>
      <c r="R251">
        <v>1.6440677966101696</v>
      </c>
      <c r="S251">
        <v>11.137724550898204</v>
      </c>
    </row>
    <row r="252" spans="1:19" x14ac:dyDescent="0.3">
      <c r="A252" s="6">
        <v>273</v>
      </c>
      <c r="B252" s="13" t="s">
        <v>1515</v>
      </c>
      <c r="C252" s="13" t="s">
        <v>1181</v>
      </c>
      <c r="D252" s="13" t="s">
        <v>1637</v>
      </c>
      <c r="E252" s="13">
        <v>30.1</v>
      </c>
      <c r="F252" s="13" t="s">
        <v>1156</v>
      </c>
      <c r="G252" s="13" t="s">
        <v>107</v>
      </c>
      <c r="H252" s="13" t="s">
        <v>365</v>
      </c>
      <c r="I252" s="13" t="s">
        <v>90</v>
      </c>
      <c r="J252" s="13" t="s">
        <v>55</v>
      </c>
      <c r="K252" s="6">
        <v>30.1</v>
      </c>
      <c r="L252" s="6">
        <v>17.899999999999999</v>
      </c>
      <c r="M252" s="13" t="s">
        <v>1767</v>
      </c>
      <c r="N252" s="6">
        <v>4</v>
      </c>
      <c r="O252" s="6">
        <v>0.29078014184397161</v>
      </c>
      <c r="P252" s="6">
        <v>274.468085106383</v>
      </c>
      <c r="Q252">
        <v>0.5946843853820597</v>
      </c>
      <c r="R252">
        <v>3.4390243902439024</v>
      </c>
      <c r="S252">
        <v>12.857142857142856</v>
      </c>
    </row>
    <row r="253" spans="1:19" x14ac:dyDescent="0.3">
      <c r="A253" s="6">
        <v>274</v>
      </c>
      <c r="B253" s="13" t="s">
        <v>1768</v>
      </c>
      <c r="C253" s="13" t="s">
        <v>314</v>
      </c>
      <c r="D253" s="13" t="s">
        <v>168</v>
      </c>
      <c r="E253" s="13" t="s">
        <v>255</v>
      </c>
      <c r="F253" s="13" t="s">
        <v>183</v>
      </c>
      <c r="G253" s="13" t="s">
        <v>1127</v>
      </c>
      <c r="H253" s="13" t="s">
        <v>26</v>
      </c>
      <c r="I253" s="13" t="s">
        <v>90</v>
      </c>
      <c r="J253" s="13" t="s">
        <v>55</v>
      </c>
      <c r="K253" s="13" t="s">
        <v>838</v>
      </c>
      <c r="L253" s="6">
        <v>7.1</v>
      </c>
      <c r="M253" s="13" t="s">
        <v>1380</v>
      </c>
      <c r="N253" s="6">
        <v>2.9867549668874172</v>
      </c>
      <c r="O253" s="6">
        <v>0.3443708609271523</v>
      </c>
      <c r="P253" s="6">
        <v>145.6953642384106</v>
      </c>
      <c r="Q253">
        <v>0.15536105032822756</v>
      </c>
      <c r="R253">
        <v>2.9038461538461537</v>
      </c>
      <c r="S253">
        <v>4.814004376367615</v>
      </c>
    </row>
    <row r="254" spans="1:19" x14ac:dyDescent="0.3">
      <c r="A254" s="6">
        <v>275</v>
      </c>
      <c r="B254" s="13" t="s">
        <v>959</v>
      </c>
      <c r="C254" s="13" t="s">
        <v>999</v>
      </c>
      <c r="D254" s="13" t="s">
        <v>1769</v>
      </c>
      <c r="E254" s="13" t="s">
        <v>415</v>
      </c>
      <c r="F254" s="13" t="s">
        <v>1111</v>
      </c>
      <c r="G254" s="13" t="s">
        <v>279</v>
      </c>
      <c r="H254" s="13" t="s">
        <v>73</v>
      </c>
      <c r="I254" s="13" t="s">
        <v>418</v>
      </c>
      <c r="J254" s="13" t="s">
        <v>109</v>
      </c>
      <c r="K254" s="13" t="s">
        <v>41</v>
      </c>
      <c r="L254" s="6">
        <v>2</v>
      </c>
      <c r="M254" s="13" t="s">
        <v>1136</v>
      </c>
      <c r="N254" s="6">
        <v>2.4369747899159666</v>
      </c>
      <c r="O254" s="6">
        <v>0.16806722689075632</v>
      </c>
      <c r="P254" s="6">
        <v>280.67226890756302</v>
      </c>
      <c r="Q254">
        <v>4.8661800486618001E-2</v>
      </c>
      <c r="R254">
        <v>5.9499999999999993</v>
      </c>
      <c r="S254">
        <v>8.1265206812652071</v>
      </c>
    </row>
    <row r="255" spans="1:19" x14ac:dyDescent="0.3">
      <c r="A255" s="6">
        <v>276</v>
      </c>
      <c r="B255" s="13" t="s">
        <v>1770</v>
      </c>
      <c r="C255" s="13" t="s">
        <v>461</v>
      </c>
      <c r="D255" s="13" t="s">
        <v>282</v>
      </c>
      <c r="E255" s="13" t="s">
        <v>1092</v>
      </c>
      <c r="F255" s="13" t="s">
        <v>1771</v>
      </c>
      <c r="G255" s="13" t="s">
        <v>1082</v>
      </c>
      <c r="H255" s="13" t="s">
        <v>250</v>
      </c>
      <c r="I255" s="13" t="s">
        <v>135</v>
      </c>
      <c r="J255" s="13" t="s">
        <v>44</v>
      </c>
      <c r="K255" s="6">
        <v>33.9</v>
      </c>
      <c r="L255" s="6">
        <v>22.7</v>
      </c>
      <c r="M255" s="13" t="s">
        <v>1136</v>
      </c>
      <c r="N255" s="6">
        <v>3.5384615384615388</v>
      </c>
      <c r="O255" s="6">
        <v>0.51648351648351642</v>
      </c>
      <c r="P255" s="6">
        <v>260.43956043956041</v>
      </c>
      <c r="Q255">
        <v>0.6696165191740413</v>
      </c>
      <c r="R255">
        <v>1.9361702127659577</v>
      </c>
      <c r="S255">
        <v>6.9911504424778768</v>
      </c>
    </row>
    <row r="256" spans="1:19" x14ac:dyDescent="0.3">
      <c r="A256" s="6">
        <v>277</v>
      </c>
      <c r="B256" s="6">
        <v>5.36</v>
      </c>
      <c r="C256" s="6">
        <v>141</v>
      </c>
      <c r="D256" s="6">
        <v>271</v>
      </c>
      <c r="E256" s="13">
        <v>44</v>
      </c>
      <c r="F256" s="6">
        <v>4.2</v>
      </c>
      <c r="G256" s="6">
        <v>0.83</v>
      </c>
      <c r="H256" s="6">
        <v>0.28999999999999998</v>
      </c>
      <c r="I256" s="6">
        <v>0.01</v>
      </c>
      <c r="J256" s="6">
        <v>0.03</v>
      </c>
      <c r="K256" s="6">
        <v>39.700000000000003</v>
      </c>
      <c r="L256" s="6">
        <v>7.8</v>
      </c>
      <c r="M256" s="13" t="s">
        <v>405</v>
      </c>
      <c r="N256" s="6">
        <v>5.0602409638554224</v>
      </c>
      <c r="O256" s="6">
        <v>0.3493975903614458</v>
      </c>
      <c r="P256" s="6">
        <v>326.50602409638554</v>
      </c>
      <c r="Q256">
        <v>0.19647355163727959</v>
      </c>
      <c r="R256">
        <v>2.8620689655172415</v>
      </c>
      <c r="S256">
        <v>6.8261964735516365</v>
      </c>
    </row>
    <row r="257" spans="1:19" x14ac:dyDescent="0.3">
      <c r="A257" s="6">
        <v>278</v>
      </c>
      <c r="B257" s="13" t="s">
        <v>1772</v>
      </c>
      <c r="C257" s="13" t="s">
        <v>138</v>
      </c>
      <c r="D257" s="13" t="s">
        <v>1519</v>
      </c>
      <c r="E257" s="13" t="s">
        <v>728</v>
      </c>
      <c r="F257" s="13" t="s">
        <v>360</v>
      </c>
      <c r="G257" s="13" t="s">
        <v>509</v>
      </c>
      <c r="H257" s="13" t="s">
        <v>52</v>
      </c>
      <c r="I257" s="13" t="s">
        <v>90</v>
      </c>
      <c r="J257" s="13" t="s">
        <v>55</v>
      </c>
      <c r="K257" s="6">
        <v>27.5</v>
      </c>
      <c r="L257" s="6">
        <v>64.8</v>
      </c>
      <c r="M257" s="13" t="s">
        <v>507</v>
      </c>
      <c r="N257" s="6">
        <v>5.9485714285714284</v>
      </c>
      <c r="O257" s="6">
        <v>0.87428571428571433</v>
      </c>
      <c r="P257" s="6">
        <v>234.85714285714286</v>
      </c>
      <c r="Q257">
        <v>2.3563636363636364</v>
      </c>
      <c r="R257">
        <v>1.1437908496732025</v>
      </c>
      <c r="S257">
        <v>14.945454545454545</v>
      </c>
    </row>
    <row r="258" spans="1:19" x14ac:dyDescent="0.3">
      <c r="A258" s="6">
        <v>279</v>
      </c>
      <c r="B258" s="13" t="s">
        <v>1336</v>
      </c>
      <c r="C258" s="13" t="s">
        <v>525</v>
      </c>
      <c r="D258" s="13" t="s">
        <v>1773</v>
      </c>
      <c r="E258" s="13" t="s">
        <v>744</v>
      </c>
      <c r="F258" s="13" t="s">
        <v>47</v>
      </c>
      <c r="G258" s="13" t="s">
        <v>1071</v>
      </c>
      <c r="H258" s="13" t="s">
        <v>479</v>
      </c>
      <c r="I258" s="13" t="s">
        <v>371</v>
      </c>
      <c r="J258" s="13" t="s">
        <v>62</v>
      </c>
      <c r="K258" s="6">
        <v>32.200000000000003</v>
      </c>
      <c r="L258" s="6">
        <v>19</v>
      </c>
      <c r="M258" s="13" t="s">
        <v>1312</v>
      </c>
      <c r="N258" s="6">
        <v>3.3945578231292517</v>
      </c>
      <c r="O258" s="6">
        <v>0.41496598639455784</v>
      </c>
      <c r="P258" s="6">
        <v>226.53061224489795</v>
      </c>
      <c r="Q258">
        <v>0.59006211180124213</v>
      </c>
      <c r="R258">
        <v>2.4098360655737703</v>
      </c>
      <c r="S258">
        <v>10.341614906832298</v>
      </c>
    </row>
    <row r="259" spans="1:19" x14ac:dyDescent="0.3">
      <c r="A259" s="6">
        <v>280</v>
      </c>
      <c r="B259" s="6">
        <v>5.83</v>
      </c>
      <c r="C259" s="6">
        <v>78</v>
      </c>
      <c r="D259" s="6">
        <v>250</v>
      </c>
      <c r="E259" s="13">
        <v>25.3</v>
      </c>
      <c r="F259" s="6">
        <v>4.33</v>
      </c>
      <c r="G259" s="6">
        <v>0.92</v>
      </c>
      <c r="H259" s="6">
        <v>0.48</v>
      </c>
      <c r="I259" s="6">
        <v>0.08</v>
      </c>
      <c r="J259" s="6">
        <v>0.02</v>
      </c>
      <c r="K259" s="6">
        <v>35.4</v>
      </c>
      <c r="L259" s="13" t="s">
        <v>1774</v>
      </c>
      <c r="M259" s="13" t="s">
        <v>507</v>
      </c>
      <c r="N259" s="6">
        <v>4.7065217391304346</v>
      </c>
      <c r="O259" s="6">
        <v>0.52173913043478259</v>
      </c>
      <c r="P259" s="6">
        <v>271.73913043478262</v>
      </c>
      <c r="Q259">
        <v>0.45225988700564979</v>
      </c>
      <c r="R259">
        <v>1.9166666666666667</v>
      </c>
      <c r="S259">
        <v>7.0621468926553677</v>
      </c>
    </row>
    <row r="260" spans="1:19" x14ac:dyDescent="0.3">
      <c r="A260" s="6">
        <v>281</v>
      </c>
      <c r="B260" s="13" t="s">
        <v>129</v>
      </c>
      <c r="C260" s="13" t="s">
        <v>725</v>
      </c>
      <c r="D260" s="13" t="s">
        <v>692</v>
      </c>
      <c r="E260" s="13" t="s">
        <v>259</v>
      </c>
      <c r="F260" s="13" t="s">
        <v>876</v>
      </c>
      <c r="G260" s="13" t="s">
        <v>509</v>
      </c>
      <c r="H260" s="13" t="s">
        <v>332</v>
      </c>
      <c r="I260" s="13" t="s">
        <v>99</v>
      </c>
      <c r="J260" s="13" t="s">
        <v>28</v>
      </c>
      <c r="K260" s="6">
        <v>33.799999999999997</v>
      </c>
      <c r="L260" s="6">
        <v>9.6</v>
      </c>
      <c r="M260" s="2">
        <v>19</v>
      </c>
      <c r="N260" s="6">
        <v>3.0799999999999996</v>
      </c>
      <c r="O260" s="6">
        <v>0.32</v>
      </c>
      <c r="P260" s="6">
        <v>141.71428571428572</v>
      </c>
      <c r="Q260">
        <v>0.28402366863905326</v>
      </c>
      <c r="R260">
        <v>3.1249999999999996</v>
      </c>
      <c r="S260">
        <v>7.3372781065088768</v>
      </c>
    </row>
    <row r="261" spans="1:19" x14ac:dyDescent="0.3">
      <c r="A261" s="6">
        <v>283</v>
      </c>
      <c r="B261" s="6">
        <v>6.48</v>
      </c>
      <c r="C261" s="6">
        <v>144</v>
      </c>
      <c r="D261" s="6">
        <v>265</v>
      </c>
      <c r="E261" s="6">
        <v>42.6</v>
      </c>
      <c r="F261" s="6">
        <v>5.04</v>
      </c>
      <c r="G261" s="6">
        <v>1.08</v>
      </c>
      <c r="H261" s="6">
        <v>0.24</v>
      </c>
      <c r="I261" s="6">
        <v>0.15</v>
      </c>
      <c r="J261" s="6">
        <v>0</v>
      </c>
      <c r="K261" s="6">
        <v>38.200000000000003</v>
      </c>
      <c r="L261" s="6">
        <v>11.1</v>
      </c>
      <c r="M261" s="13" t="s">
        <v>474</v>
      </c>
      <c r="N261" s="6">
        <v>4.6666666666666661</v>
      </c>
      <c r="O261" s="6">
        <v>0.22222222222222221</v>
      </c>
      <c r="P261" s="6">
        <v>245.37037037037035</v>
      </c>
      <c r="Q261">
        <v>0.29057591623036644</v>
      </c>
      <c r="R261">
        <v>4.5000000000000009</v>
      </c>
      <c r="S261">
        <v>6.9371727748691097</v>
      </c>
    </row>
    <row r="262" spans="1:19" x14ac:dyDescent="0.3">
      <c r="A262" s="6">
        <v>284</v>
      </c>
      <c r="B262" s="13" t="s">
        <v>1458</v>
      </c>
      <c r="C262" s="13" t="s">
        <v>1168</v>
      </c>
      <c r="D262" s="13" t="s">
        <v>652</v>
      </c>
      <c r="E262" s="13">
        <v>34</v>
      </c>
      <c r="F262" s="13" t="s">
        <v>1775</v>
      </c>
      <c r="G262" s="13" t="s">
        <v>35</v>
      </c>
      <c r="H262" s="13" t="s">
        <v>440</v>
      </c>
      <c r="I262" s="13" t="s">
        <v>197</v>
      </c>
      <c r="J262" s="13" t="s">
        <v>197</v>
      </c>
      <c r="K262" s="13" t="s">
        <v>1776</v>
      </c>
      <c r="L262" s="6">
        <v>11.9</v>
      </c>
      <c r="M262" s="13" t="s">
        <v>1777</v>
      </c>
      <c r="N262" s="6">
        <v>4.161290322580645</v>
      </c>
      <c r="O262" s="6">
        <v>0.30645161290322581</v>
      </c>
      <c r="P262" s="6">
        <v>350</v>
      </c>
      <c r="Q262">
        <v>0.29455445544554459</v>
      </c>
      <c r="R262">
        <v>3.263157894736842</v>
      </c>
      <c r="S262">
        <v>5.3712871287128712</v>
      </c>
    </row>
    <row r="263" spans="1:19" x14ac:dyDescent="0.3">
      <c r="A263" s="6">
        <v>285</v>
      </c>
      <c r="B263" s="13" t="s">
        <v>1778</v>
      </c>
      <c r="C263" s="13" t="s">
        <v>781</v>
      </c>
      <c r="D263" s="13" t="s">
        <v>1637</v>
      </c>
      <c r="E263" s="13">
        <v>38</v>
      </c>
      <c r="F263" s="13" t="s">
        <v>1182</v>
      </c>
      <c r="G263" s="13" t="s">
        <v>1017</v>
      </c>
      <c r="H263" s="13" t="s">
        <v>770</v>
      </c>
      <c r="I263" s="13" t="s">
        <v>73</v>
      </c>
      <c r="J263" s="13" t="s">
        <v>55</v>
      </c>
      <c r="K263" s="13" t="s">
        <v>1661</v>
      </c>
      <c r="L263" s="6">
        <v>56.1</v>
      </c>
      <c r="M263" s="13" t="s">
        <v>1698</v>
      </c>
      <c r="N263" s="6">
        <v>8.7303370786516847</v>
      </c>
      <c r="O263" s="6">
        <v>0.76404494382022481</v>
      </c>
      <c r="P263" s="6">
        <v>434.83146067415731</v>
      </c>
      <c r="Q263">
        <v>1.7103658536585369</v>
      </c>
      <c r="R263">
        <v>1.3088235294117647</v>
      </c>
      <c r="S263">
        <v>11.79878048780488</v>
      </c>
    </row>
    <row r="264" spans="1:19" x14ac:dyDescent="0.3">
      <c r="A264" s="6">
        <v>286</v>
      </c>
      <c r="B264" s="26" t="s">
        <v>1411</v>
      </c>
      <c r="C264" s="26">
        <v>94</v>
      </c>
      <c r="D264" s="26">
        <v>361</v>
      </c>
      <c r="E264" s="26">
        <v>29.8</v>
      </c>
      <c r="F264" s="26" t="s">
        <v>1779</v>
      </c>
      <c r="G264" s="26" t="s">
        <v>540</v>
      </c>
      <c r="H264" s="26" t="s">
        <v>412</v>
      </c>
      <c r="I264" s="26" t="s">
        <v>120</v>
      </c>
      <c r="J264" s="26" t="s">
        <v>55</v>
      </c>
      <c r="K264" s="26" t="s">
        <v>1780</v>
      </c>
      <c r="L264" s="27">
        <v>60.5</v>
      </c>
      <c r="M264" s="2">
        <v>38</v>
      </c>
      <c r="N264" s="6">
        <v>2.4414414414414414</v>
      </c>
      <c r="O264" s="6">
        <v>0.4504504504504504</v>
      </c>
      <c r="P264" s="6">
        <v>325.22522522522519</v>
      </c>
      <c r="Q264">
        <v>1.7536231884057971</v>
      </c>
      <c r="R264">
        <v>2.2200000000000002</v>
      </c>
      <c r="S264">
        <v>10.463768115942029</v>
      </c>
    </row>
    <row r="265" spans="1:19" x14ac:dyDescent="0.3">
      <c r="A265" s="6">
        <v>288</v>
      </c>
      <c r="B265" s="13" t="s">
        <v>1467</v>
      </c>
      <c r="C265" s="13" t="s">
        <v>775</v>
      </c>
      <c r="D265" s="13" t="s">
        <v>1385</v>
      </c>
      <c r="E265" s="13">
        <v>35</v>
      </c>
      <c r="F265" s="13" t="s">
        <v>1409</v>
      </c>
      <c r="G265" s="13" t="s">
        <v>273</v>
      </c>
      <c r="H265" s="13" t="s">
        <v>227</v>
      </c>
      <c r="I265" s="13" t="s">
        <v>189</v>
      </c>
      <c r="J265" s="13" t="s">
        <v>28</v>
      </c>
      <c r="K265" s="2">
        <v>26</v>
      </c>
      <c r="L265" s="2">
        <v>2.97</v>
      </c>
      <c r="M265" s="2">
        <v>16</v>
      </c>
      <c r="N265" s="6">
        <v>2.9788359788359791</v>
      </c>
      <c r="O265" s="6">
        <v>0.16402116402116404</v>
      </c>
      <c r="P265" s="6">
        <v>170.37037037037038</v>
      </c>
      <c r="Q265">
        <v>0.11423076923076923</v>
      </c>
      <c r="R265">
        <v>6.096774193548387</v>
      </c>
      <c r="S265">
        <v>12.384615384615385</v>
      </c>
    </row>
    <row r="266" spans="1:19" x14ac:dyDescent="0.3">
      <c r="A266" s="6">
        <v>293</v>
      </c>
      <c r="B266" s="2">
        <v>10.91</v>
      </c>
      <c r="C266" s="2">
        <v>88</v>
      </c>
      <c r="D266" s="2">
        <v>273</v>
      </c>
      <c r="E266" s="2">
        <v>27.6</v>
      </c>
      <c r="F266" s="2">
        <v>7.23</v>
      </c>
      <c r="G266" s="2">
        <v>2.16</v>
      </c>
      <c r="H266" s="2">
        <v>1.44</v>
      </c>
      <c r="I266" s="2">
        <v>0.08</v>
      </c>
      <c r="J266" s="2">
        <v>0</v>
      </c>
      <c r="K266" s="2">
        <v>33</v>
      </c>
      <c r="L266" s="2">
        <v>16.3</v>
      </c>
      <c r="M266" s="13" t="s">
        <v>1013</v>
      </c>
      <c r="N266" s="6">
        <v>3.3472222222222223</v>
      </c>
      <c r="O266" s="6">
        <v>0.66666666666666663</v>
      </c>
      <c r="P266" s="6">
        <v>126.38888888888889</v>
      </c>
      <c r="Q266">
        <v>0.49393939393939396</v>
      </c>
      <c r="R266">
        <v>1.5000000000000002</v>
      </c>
      <c r="S266">
        <v>8.2727272727272734</v>
      </c>
    </row>
    <row r="267" spans="1:19" x14ac:dyDescent="0.3">
      <c r="A267" s="6">
        <v>294</v>
      </c>
      <c r="B267" s="13" t="s">
        <v>1781</v>
      </c>
      <c r="C267" s="13" t="s">
        <v>378</v>
      </c>
      <c r="D267" s="13" t="s">
        <v>865</v>
      </c>
      <c r="E267" s="13">
        <v>42</v>
      </c>
      <c r="F267" s="13" t="s">
        <v>1782</v>
      </c>
      <c r="G267" s="13" t="s">
        <v>509</v>
      </c>
      <c r="H267" s="13" t="s">
        <v>364</v>
      </c>
      <c r="I267" s="13" t="s">
        <v>62</v>
      </c>
      <c r="J267" s="13" t="s">
        <v>109</v>
      </c>
      <c r="K267" s="2">
        <v>39.4</v>
      </c>
      <c r="L267" s="2">
        <v>57.3</v>
      </c>
      <c r="M267" s="2">
        <v>11</v>
      </c>
      <c r="N267" s="6">
        <v>4.9714285714285706</v>
      </c>
      <c r="O267" s="6">
        <v>0.57714285714285718</v>
      </c>
      <c r="P267" s="6">
        <v>149.71428571428572</v>
      </c>
      <c r="Q267">
        <v>1.4543147208121827</v>
      </c>
      <c r="R267">
        <v>1.7326732673267327</v>
      </c>
      <c r="S267">
        <v>6.6497461928934012</v>
      </c>
    </row>
    <row r="268" spans="1:19" x14ac:dyDescent="0.3">
      <c r="A268" s="6">
        <v>295</v>
      </c>
      <c r="B268" s="13" t="s">
        <v>283</v>
      </c>
      <c r="C268" s="13" t="s">
        <v>497</v>
      </c>
      <c r="D268" s="13" t="s">
        <v>685</v>
      </c>
      <c r="E268" s="13">
        <v>27.9</v>
      </c>
      <c r="F268" s="13" t="s">
        <v>1406</v>
      </c>
      <c r="G268" s="13" t="s">
        <v>1042</v>
      </c>
      <c r="H268" s="13" t="s">
        <v>506</v>
      </c>
      <c r="I268" s="13" t="s">
        <v>90</v>
      </c>
      <c r="J268" s="13" t="s">
        <v>197</v>
      </c>
      <c r="K268" s="2">
        <v>29.3</v>
      </c>
      <c r="L268" s="2">
        <v>64.5</v>
      </c>
      <c r="M268" s="2">
        <v>95</v>
      </c>
      <c r="N268" s="6">
        <v>3.6749999999999998</v>
      </c>
      <c r="O268" s="6">
        <v>0.5</v>
      </c>
      <c r="P268" s="6">
        <v>317.5</v>
      </c>
      <c r="Q268">
        <v>2.2013651877133107</v>
      </c>
      <c r="R268">
        <v>2</v>
      </c>
      <c r="S268">
        <v>8.6689419795221845</v>
      </c>
    </row>
    <row r="269" spans="1:19" x14ac:dyDescent="0.3">
      <c r="A269" s="6">
        <v>296</v>
      </c>
      <c r="B269" s="13" t="s">
        <v>1783</v>
      </c>
      <c r="C269" s="13" t="s">
        <v>1190</v>
      </c>
      <c r="D269" s="13" t="s">
        <v>691</v>
      </c>
      <c r="E269" s="13">
        <v>37.6</v>
      </c>
      <c r="F269" s="13" t="s">
        <v>1366</v>
      </c>
      <c r="G269" s="13" t="s">
        <v>180</v>
      </c>
      <c r="H269" s="13" t="s">
        <v>322</v>
      </c>
      <c r="I269" s="13" t="s">
        <v>181</v>
      </c>
      <c r="J269" s="13" t="s">
        <v>99</v>
      </c>
      <c r="K269" s="13" t="s">
        <v>1784</v>
      </c>
      <c r="L269" s="2">
        <v>3.44</v>
      </c>
      <c r="M269" s="2">
        <v>8</v>
      </c>
      <c r="N269" s="6">
        <v>4.4338235294117645</v>
      </c>
      <c r="O269" s="6">
        <v>0.40441176470588236</v>
      </c>
      <c r="P269" s="6">
        <v>122.79411764705881</v>
      </c>
      <c r="Q269">
        <v>8.0751173708920182E-2</v>
      </c>
      <c r="R269">
        <v>2.4727272727272727</v>
      </c>
      <c r="S269">
        <v>3.92018779342723</v>
      </c>
    </row>
    <row r="270" spans="1:19" x14ac:dyDescent="0.3">
      <c r="A270" s="6">
        <v>297</v>
      </c>
      <c r="B270" s="13" t="s">
        <v>1785</v>
      </c>
      <c r="C270" s="13" t="s">
        <v>1271</v>
      </c>
      <c r="D270" s="13" t="s">
        <v>1786</v>
      </c>
      <c r="E270" s="13">
        <v>30.4</v>
      </c>
      <c r="F270" s="13" t="s">
        <v>920</v>
      </c>
      <c r="G270" s="13" t="s">
        <v>1175</v>
      </c>
      <c r="H270" s="13" t="s">
        <v>119</v>
      </c>
      <c r="I270" s="13" t="s">
        <v>99</v>
      </c>
      <c r="J270" s="13" t="s">
        <v>197</v>
      </c>
      <c r="K270" s="13" t="s">
        <v>955</v>
      </c>
      <c r="L270" s="2">
        <v>8.2799999999999994</v>
      </c>
      <c r="M270" s="13" t="s">
        <v>452</v>
      </c>
      <c r="N270" s="6">
        <v>2.046153846153846</v>
      </c>
      <c r="O270" s="6">
        <v>0.33846153846153842</v>
      </c>
      <c r="P270" s="6">
        <v>278.46153846153845</v>
      </c>
      <c r="Q270">
        <v>0.20495049504950494</v>
      </c>
      <c r="R270">
        <v>2.9545454545454546</v>
      </c>
      <c r="S270">
        <v>8.9603960396039604</v>
      </c>
    </row>
    <row r="271" spans="1:19" x14ac:dyDescent="0.3">
      <c r="A271" s="6">
        <v>298</v>
      </c>
      <c r="B271" s="13">
        <v>5.12</v>
      </c>
      <c r="C271" s="13" t="s">
        <v>242</v>
      </c>
      <c r="D271" s="13" t="s">
        <v>123</v>
      </c>
      <c r="E271" s="13">
        <v>47.5</v>
      </c>
      <c r="F271" s="13" t="s">
        <v>1032</v>
      </c>
      <c r="G271" s="13" t="s">
        <v>1725</v>
      </c>
      <c r="H271" s="13" t="s">
        <v>165</v>
      </c>
      <c r="I271" s="13" t="s">
        <v>53</v>
      </c>
      <c r="J271" s="13" t="s">
        <v>28</v>
      </c>
      <c r="K271" s="13" t="s">
        <v>1787</v>
      </c>
      <c r="L271" s="2">
        <v>3.19</v>
      </c>
      <c r="M271" s="2">
        <v>4</v>
      </c>
      <c r="N271" s="6">
        <v>2.6967213114754101</v>
      </c>
      <c r="O271" s="6">
        <v>0.27868852459016397</v>
      </c>
      <c r="P271" s="6">
        <v>109.8360655737705</v>
      </c>
      <c r="Q271">
        <v>7.9353233830845762E-2</v>
      </c>
      <c r="R271">
        <v>3.5882352941176467</v>
      </c>
      <c r="S271">
        <v>3.333333333333333</v>
      </c>
    </row>
    <row r="272" spans="1:19" x14ac:dyDescent="0.3">
      <c r="A272" s="6">
        <v>301</v>
      </c>
      <c r="B272" s="2">
        <v>4.5</v>
      </c>
      <c r="C272" s="2">
        <v>76</v>
      </c>
      <c r="D272" s="2">
        <v>228</v>
      </c>
      <c r="E272" s="2">
        <v>24.1</v>
      </c>
      <c r="F272" s="2">
        <v>2.88</v>
      </c>
      <c r="G272" s="2">
        <v>1.17</v>
      </c>
      <c r="H272" s="2">
        <v>0.36</v>
      </c>
      <c r="I272" s="2">
        <v>0.09</v>
      </c>
      <c r="J272" s="2">
        <v>0</v>
      </c>
      <c r="K272" s="2">
        <v>15.5</v>
      </c>
      <c r="L272" s="2">
        <v>12</v>
      </c>
      <c r="M272" s="2">
        <v>17</v>
      </c>
      <c r="N272" s="6">
        <v>2.4615384615384617</v>
      </c>
      <c r="O272" s="6">
        <v>0.30769230769230771</v>
      </c>
      <c r="P272" s="6">
        <v>194.87179487179489</v>
      </c>
      <c r="Q272">
        <v>0.77419354838709675</v>
      </c>
      <c r="R272">
        <v>3.25</v>
      </c>
      <c r="S272">
        <v>14.709677419354838</v>
      </c>
    </row>
    <row r="273" spans="1:19" x14ac:dyDescent="0.3">
      <c r="A273" s="6">
        <v>303</v>
      </c>
      <c r="B273" s="2">
        <v>6</v>
      </c>
      <c r="C273" s="2">
        <v>75</v>
      </c>
      <c r="D273" s="2">
        <v>378</v>
      </c>
      <c r="E273" s="2">
        <v>24</v>
      </c>
      <c r="F273" s="2">
        <v>5.69</v>
      </c>
      <c r="G273" s="2">
        <v>1</v>
      </c>
      <c r="H273" s="2">
        <v>0.2</v>
      </c>
      <c r="I273" s="2">
        <v>0.05</v>
      </c>
      <c r="J273" s="2">
        <v>0.01</v>
      </c>
      <c r="K273" s="2">
        <v>20</v>
      </c>
      <c r="L273" s="2">
        <v>30</v>
      </c>
      <c r="M273" s="2">
        <v>71</v>
      </c>
      <c r="N273" s="6">
        <v>5.69</v>
      </c>
      <c r="O273" s="6">
        <v>0.2</v>
      </c>
      <c r="P273" s="6">
        <v>378</v>
      </c>
      <c r="Q273">
        <v>1.5</v>
      </c>
      <c r="R273">
        <v>5</v>
      </c>
      <c r="S273">
        <v>18.899999999999999</v>
      </c>
    </row>
    <row r="274" spans="1:19" x14ac:dyDescent="0.3">
      <c r="A274" s="6">
        <v>304</v>
      </c>
      <c r="B274" s="2">
        <v>5.7</v>
      </c>
      <c r="C274" s="2">
        <v>120</v>
      </c>
      <c r="D274" s="2">
        <v>265</v>
      </c>
      <c r="E274" s="2">
        <v>38.799999999999997</v>
      </c>
      <c r="F274" s="2">
        <v>3.39</v>
      </c>
      <c r="G274" s="2">
        <v>1.4</v>
      </c>
      <c r="H274" s="2">
        <v>0.71</v>
      </c>
      <c r="I274" s="2">
        <v>0.2</v>
      </c>
      <c r="J274" s="2">
        <v>0</v>
      </c>
      <c r="K274" s="2">
        <v>31</v>
      </c>
      <c r="L274" s="2">
        <v>25.3</v>
      </c>
      <c r="M274" s="2">
        <v>33</v>
      </c>
      <c r="N274" s="6">
        <v>2.4214285714285717</v>
      </c>
      <c r="O274" s="6">
        <v>0.50714285714285712</v>
      </c>
      <c r="P274" s="6">
        <v>189.28571428571431</v>
      </c>
      <c r="Q274">
        <v>0.81612903225806455</v>
      </c>
      <c r="R274">
        <v>1.971830985915493</v>
      </c>
      <c r="S274">
        <v>8.5483870967741939</v>
      </c>
    </row>
    <row r="275" spans="1:19" x14ac:dyDescent="0.3">
      <c r="A275" s="6">
        <v>308</v>
      </c>
      <c r="B275" s="2">
        <v>9.1999999999999993</v>
      </c>
      <c r="C275" s="2">
        <v>85</v>
      </c>
      <c r="D275" s="2">
        <v>416</v>
      </c>
      <c r="E275" s="2">
        <v>29</v>
      </c>
      <c r="F275" s="2">
        <v>6.83</v>
      </c>
      <c r="G275" s="2">
        <v>1.61</v>
      </c>
      <c r="H275" s="2">
        <v>0.64</v>
      </c>
      <c r="I275" s="2">
        <v>0.08</v>
      </c>
      <c r="J275" s="2">
        <v>0</v>
      </c>
      <c r="K275" s="2">
        <v>31.8</v>
      </c>
      <c r="L275" s="2">
        <v>55.4</v>
      </c>
      <c r="M275" s="2">
        <v>92</v>
      </c>
      <c r="N275" s="6">
        <v>4.2422360248447202</v>
      </c>
      <c r="O275" s="6">
        <v>0.39751552795031053</v>
      </c>
      <c r="P275" s="6">
        <v>258.38509316770183</v>
      </c>
      <c r="Q275">
        <v>1.742138364779874</v>
      </c>
      <c r="R275">
        <v>2.515625</v>
      </c>
      <c r="S275">
        <v>13.081761006289307</v>
      </c>
    </row>
    <row r="276" spans="1:19" x14ac:dyDescent="0.3">
      <c r="A276" s="6">
        <v>311</v>
      </c>
      <c r="B276" s="6">
        <v>5.66</v>
      </c>
      <c r="C276" s="6">
        <v>155</v>
      </c>
      <c r="D276" s="6">
        <v>152</v>
      </c>
      <c r="E276" s="6">
        <v>46.1</v>
      </c>
      <c r="F276" s="6">
        <v>2.86</v>
      </c>
      <c r="G276" s="6">
        <v>2.06</v>
      </c>
      <c r="H276" s="6">
        <v>0.51</v>
      </c>
      <c r="I276" s="6">
        <v>0.2</v>
      </c>
      <c r="J276" s="6">
        <v>0.03</v>
      </c>
      <c r="K276" s="6">
        <v>43.1</v>
      </c>
      <c r="L276" s="6">
        <v>4.84</v>
      </c>
      <c r="M276" s="2">
        <v>4</v>
      </c>
      <c r="N276" s="6">
        <v>1.3883495145631066</v>
      </c>
      <c r="O276" s="6">
        <v>0.24757281553398058</v>
      </c>
      <c r="P276" s="6">
        <v>73.786407766990294</v>
      </c>
      <c r="Q276">
        <v>0.11229698375870069</v>
      </c>
      <c r="R276">
        <v>4.0392156862745097</v>
      </c>
      <c r="S276">
        <v>3.5266821345707657</v>
      </c>
    </row>
    <row r="277" spans="1:19" x14ac:dyDescent="0.3">
      <c r="A277" s="6">
        <v>312</v>
      </c>
      <c r="B277" s="6">
        <v>9.84</v>
      </c>
      <c r="C277" s="6">
        <v>161</v>
      </c>
      <c r="D277" s="6">
        <v>298</v>
      </c>
      <c r="E277" s="6">
        <v>49.1</v>
      </c>
      <c r="F277" s="6">
        <v>6.05</v>
      </c>
      <c r="G277" s="6">
        <v>3.02</v>
      </c>
      <c r="H277" s="6">
        <v>0.73</v>
      </c>
      <c r="I277" s="6">
        <v>0.02</v>
      </c>
      <c r="J277" s="6">
        <v>0.02</v>
      </c>
      <c r="K277" s="2">
        <v>32</v>
      </c>
      <c r="L277" s="6">
        <v>3</v>
      </c>
      <c r="M277" s="6">
        <v>5</v>
      </c>
      <c r="N277" s="6">
        <v>2.0033112582781456</v>
      </c>
      <c r="O277" s="6">
        <v>0.24172185430463575</v>
      </c>
      <c r="P277" s="6">
        <v>98.675496688741717</v>
      </c>
      <c r="Q277">
        <v>9.375E-2</v>
      </c>
      <c r="R277">
        <v>4.1369863013698636</v>
      </c>
      <c r="S277">
        <v>9.3125</v>
      </c>
    </row>
    <row r="278" spans="1:19" x14ac:dyDescent="0.3">
      <c r="A278" s="6">
        <v>314</v>
      </c>
      <c r="B278" s="6">
        <v>3.7</v>
      </c>
      <c r="C278" s="6">
        <v>72</v>
      </c>
      <c r="D278" s="6">
        <v>467</v>
      </c>
      <c r="E278" s="6">
        <v>23.9</v>
      </c>
      <c r="F278" s="6">
        <v>2.14</v>
      </c>
      <c r="G278" s="6">
        <v>1.04</v>
      </c>
      <c r="H278" s="6">
        <v>0.42</v>
      </c>
      <c r="I278" s="6">
        <v>7.0000000000000007E-2</v>
      </c>
      <c r="J278" s="6">
        <v>0.04</v>
      </c>
      <c r="K278" s="6">
        <v>30.3</v>
      </c>
      <c r="L278" s="6">
        <v>32.799999999999997</v>
      </c>
      <c r="M278" s="6">
        <v>53</v>
      </c>
      <c r="N278" s="6">
        <v>2.0576923076923079</v>
      </c>
      <c r="O278" s="6">
        <v>0.4038461538461538</v>
      </c>
      <c r="P278" s="6">
        <v>449.03846153846155</v>
      </c>
      <c r="Q278">
        <v>1.0825082508250823</v>
      </c>
      <c r="R278">
        <v>2.4761904761904763</v>
      </c>
      <c r="S278">
        <v>15.412541254125411</v>
      </c>
    </row>
    <row r="279" spans="1:19" x14ac:dyDescent="0.3">
      <c r="A279" s="6">
        <v>316</v>
      </c>
      <c r="B279" s="2">
        <v>1.85</v>
      </c>
      <c r="C279" s="2">
        <v>123</v>
      </c>
      <c r="D279" s="2">
        <v>182</v>
      </c>
      <c r="E279" s="2">
        <v>36.700000000000003</v>
      </c>
      <c r="F279" s="2">
        <v>1.36</v>
      </c>
      <c r="G279" s="2">
        <v>0.56999999999999995</v>
      </c>
      <c r="H279" s="2">
        <v>0.21</v>
      </c>
      <c r="I279" s="2">
        <v>0.04</v>
      </c>
      <c r="J279" s="2">
        <v>0</v>
      </c>
      <c r="K279" s="2">
        <v>34.799999999999997</v>
      </c>
      <c r="L279" s="2">
        <v>4</v>
      </c>
      <c r="M279" s="2">
        <v>28</v>
      </c>
      <c r="N279" s="6">
        <v>2.3859649122807021</v>
      </c>
      <c r="O279" s="6">
        <v>0.36842105263157898</v>
      </c>
      <c r="P279" s="6">
        <v>319.29824561403512</v>
      </c>
      <c r="Q279">
        <v>0.1149425287356322</v>
      </c>
      <c r="R279">
        <v>2.714285714285714</v>
      </c>
      <c r="S279">
        <v>5.2298850574712645</v>
      </c>
    </row>
    <row r="280" spans="1:19" x14ac:dyDescent="0.3">
      <c r="A280" s="6">
        <v>317</v>
      </c>
      <c r="B280" s="2">
        <v>5.41</v>
      </c>
      <c r="C280" s="2">
        <v>111</v>
      </c>
      <c r="D280" s="2">
        <v>283</v>
      </c>
      <c r="E280" s="2">
        <v>34.9</v>
      </c>
      <c r="F280" s="2">
        <v>4.13</v>
      </c>
      <c r="G280" s="2">
        <v>0.69</v>
      </c>
      <c r="H280" s="2">
        <v>0.47</v>
      </c>
      <c r="I280" s="2">
        <v>0.08</v>
      </c>
      <c r="J280" s="2">
        <v>0.03</v>
      </c>
      <c r="K280" s="2">
        <v>31.9</v>
      </c>
      <c r="L280" s="2">
        <v>3.7</v>
      </c>
      <c r="M280" s="2">
        <v>19</v>
      </c>
      <c r="N280" s="6">
        <v>5.9855072463768115</v>
      </c>
      <c r="O280" s="6">
        <v>0.6811594202898551</v>
      </c>
      <c r="P280" s="6">
        <v>410.14492753623193</v>
      </c>
      <c r="Q280">
        <v>0.11598746081504703</v>
      </c>
      <c r="R280">
        <v>1.4680851063829787</v>
      </c>
      <c r="S280">
        <v>8.8714733542319753</v>
      </c>
    </row>
    <row r="281" spans="1:19" x14ac:dyDescent="0.3">
      <c r="A281" s="6">
        <v>318</v>
      </c>
      <c r="B281" s="2">
        <v>9.43</v>
      </c>
      <c r="C281" s="2">
        <v>135</v>
      </c>
      <c r="D281" s="2">
        <v>323</v>
      </c>
      <c r="E281" s="2">
        <v>40</v>
      </c>
      <c r="F281" s="2">
        <v>7.39</v>
      </c>
      <c r="G281" s="2">
        <v>1.47</v>
      </c>
      <c r="H281" s="2">
        <v>0.46</v>
      </c>
      <c r="I281" s="2">
        <v>0.08</v>
      </c>
      <c r="J281" s="2">
        <v>0.03</v>
      </c>
      <c r="K281" s="2">
        <v>37.200000000000003</v>
      </c>
      <c r="L281" s="2">
        <v>147</v>
      </c>
      <c r="M281" s="2">
        <v>7</v>
      </c>
      <c r="N281" s="6">
        <v>5.0272108843537415</v>
      </c>
      <c r="O281" s="6">
        <v>0.31292517006802723</v>
      </c>
      <c r="P281" s="6">
        <v>219.72789115646259</v>
      </c>
      <c r="Q281">
        <v>3.9516129032258061</v>
      </c>
      <c r="R281">
        <v>3.1956521739130435</v>
      </c>
      <c r="S281">
        <v>8.6827956989247301</v>
      </c>
    </row>
    <row r="282" spans="1:19" x14ac:dyDescent="0.3">
      <c r="A282" s="6">
        <v>319</v>
      </c>
      <c r="B282" s="2">
        <v>5.9</v>
      </c>
      <c r="C282" s="2">
        <v>81</v>
      </c>
      <c r="D282" s="2">
        <v>295</v>
      </c>
      <c r="E282" s="2">
        <v>29.2</v>
      </c>
      <c r="F282" s="2">
        <v>3.49</v>
      </c>
      <c r="G282" s="2">
        <v>1.59</v>
      </c>
      <c r="H282" s="2">
        <v>0.6</v>
      </c>
      <c r="I282" s="2">
        <v>0.21</v>
      </c>
      <c r="J282" s="2">
        <v>0.04</v>
      </c>
      <c r="K282" s="2" t="s">
        <v>628</v>
      </c>
      <c r="L282" s="2">
        <v>16.399999999999999</v>
      </c>
      <c r="M282" s="2">
        <v>28</v>
      </c>
      <c r="N282" s="6">
        <v>2.1949685534591197</v>
      </c>
      <c r="O282" s="6">
        <v>0.37735849056603771</v>
      </c>
      <c r="P282" s="6">
        <v>185.53459119496856</v>
      </c>
      <c r="Q282">
        <v>0.53246753246753242</v>
      </c>
      <c r="R282">
        <v>2.6500000000000004</v>
      </c>
      <c r="S282">
        <v>9.5779220779220768</v>
      </c>
    </row>
    <row r="283" spans="1:19" x14ac:dyDescent="0.3">
      <c r="A283" s="6">
        <v>320</v>
      </c>
      <c r="B283" s="2">
        <v>4.41</v>
      </c>
      <c r="C283" s="2">
        <v>146</v>
      </c>
      <c r="D283" s="2">
        <v>142</v>
      </c>
      <c r="E283" s="2">
        <v>43.8</v>
      </c>
      <c r="F283" s="2">
        <v>3.39</v>
      </c>
      <c r="G283" s="2">
        <v>0.56999999999999995</v>
      </c>
      <c r="H283" s="2">
        <v>0.32</v>
      </c>
      <c r="I283" s="2">
        <v>0.11</v>
      </c>
      <c r="J283" s="2">
        <v>0.01</v>
      </c>
      <c r="K283" s="2">
        <v>43.8</v>
      </c>
      <c r="L283" s="2">
        <v>8.1</v>
      </c>
      <c r="M283" s="2">
        <v>38</v>
      </c>
      <c r="N283" s="6">
        <v>5.9473684210526327</v>
      </c>
      <c r="O283" s="6">
        <v>0.5614035087719299</v>
      </c>
      <c r="P283" s="6">
        <v>249.12280701754389</v>
      </c>
      <c r="Q283">
        <v>0.18493150684931509</v>
      </c>
      <c r="R283">
        <v>1.7812499999999998</v>
      </c>
      <c r="S283">
        <v>3.2420091324200917</v>
      </c>
    </row>
    <row r="284" spans="1:19" x14ac:dyDescent="0.3">
      <c r="A284" s="6">
        <v>321</v>
      </c>
      <c r="B284" s="2">
        <v>6.31</v>
      </c>
      <c r="C284" s="2">
        <v>145</v>
      </c>
      <c r="D284" s="2">
        <v>255</v>
      </c>
      <c r="E284" s="2">
        <v>43.3</v>
      </c>
      <c r="F284" s="2">
        <v>3.81</v>
      </c>
      <c r="G284" s="2">
        <v>1.94</v>
      </c>
      <c r="H284" s="2">
        <v>0.42</v>
      </c>
      <c r="I284" s="2">
        <v>0.11</v>
      </c>
      <c r="J284" s="2">
        <v>0.03</v>
      </c>
      <c r="K284" s="2">
        <v>40.700000000000003</v>
      </c>
      <c r="L284" s="2">
        <v>3.13</v>
      </c>
      <c r="M284" s="2">
        <v>6</v>
      </c>
      <c r="N284" s="6">
        <v>1.963917525773196</v>
      </c>
      <c r="O284" s="6">
        <v>0.21649484536082475</v>
      </c>
      <c r="P284" s="6">
        <v>131.44329896907217</v>
      </c>
      <c r="Q284">
        <v>7.6904176904176891E-2</v>
      </c>
      <c r="R284">
        <v>4.6190476190476195</v>
      </c>
      <c r="S284">
        <v>6.2653562653562647</v>
      </c>
    </row>
    <row r="285" spans="1:19" x14ac:dyDescent="0.3">
      <c r="A285" s="6">
        <v>322</v>
      </c>
      <c r="B285" s="2">
        <v>14.86</v>
      </c>
      <c r="C285" s="2">
        <v>147</v>
      </c>
      <c r="D285" s="2">
        <v>208</v>
      </c>
      <c r="E285" s="2">
        <v>40.799999999999997</v>
      </c>
      <c r="F285" s="2">
        <v>12.8</v>
      </c>
      <c r="G285" s="2">
        <v>1.21</v>
      </c>
      <c r="H285" s="2">
        <v>0.81</v>
      </c>
      <c r="I285" s="2">
        <v>0.04</v>
      </c>
      <c r="J285" s="2">
        <v>0</v>
      </c>
      <c r="K285" s="2">
        <v>42.6</v>
      </c>
      <c r="L285" s="2">
        <v>3</v>
      </c>
      <c r="M285" s="2">
        <v>6</v>
      </c>
      <c r="N285" s="6">
        <v>10.578512396694215</v>
      </c>
      <c r="O285" s="6">
        <v>0.66942148760330589</v>
      </c>
      <c r="P285" s="6">
        <v>171.900826446281</v>
      </c>
      <c r="Q285">
        <v>7.0422535211267609E-2</v>
      </c>
      <c r="R285">
        <v>1.4938271604938269</v>
      </c>
      <c r="S285">
        <v>4.8826291079812201</v>
      </c>
    </row>
    <row r="286" spans="1:19" x14ac:dyDescent="0.3">
      <c r="A286" s="6">
        <v>323</v>
      </c>
      <c r="B286" s="2">
        <v>8.6999999999999993</v>
      </c>
      <c r="C286" s="2">
        <v>113</v>
      </c>
      <c r="D286" s="2">
        <v>316</v>
      </c>
      <c r="E286" s="2">
        <v>34.9</v>
      </c>
      <c r="F286" s="2">
        <v>7.02</v>
      </c>
      <c r="G286" s="2">
        <v>1.07</v>
      </c>
      <c r="H286" s="2">
        <v>0.56999999999999995</v>
      </c>
      <c r="I286" s="2">
        <v>0.04</v>
      </c>
      <c r="J286" s="2">
        <v>0</v>
      </c>
      <c r="K286" s="2">
        <v>33</v>
      </c>
      <c r="L286" s="2">
        <v>15.9</v>
      </c>
      <c r="M286" s="2">
        <v>71</v>
      </c>
      <c r="N286" s="6">
        <v>6.5607476635514015</v>
      </c>
      <c r="O286" s="6">
        <v>0.53271028037383172</v>
      </c>
      <c r="P286" s="6">
        <v>295.32710280373828</v>
      </c>
      <c r="Q286">
        <v>0.48181818181818181</v>
      </c>
      <c r="R286">
        <v>1.8771929824561406</v>
      </c>
      <c r="S286">
        <v>9.5757575757575761</v>
      </c>
    </row>
    <row r="287" spans="1:19" x14ac:dyDescent="0.3">
      <c r="A287" s="6">
        <v>324</v>
      </c>
      <c r="B287" s="2">
        <v>5.33</v>
      </c>
      <c r="C287" s="2">
        <v>131</v>
      </c>
      <c r="D287" s="2">
        <v>480</v>
      </c>
      <c r="E287" s="2">
        <v>40.200000000000003</v>
      </c>
      <c r="F287" s="2">
        <v>3.65</v>
      </c>
      <c r="G287" s="2">
        <v>1.18</v>
      </c>
      <c r="H287" s="2">
        <v>0.39</v>
      </c>
      <c r="I287" s="2">
        <v>0.08</v>
      </c>
      <c r="J287" s="2">
        <v>0.03</v>
      </c>
      <c r="K287" s="2">
        <v>40.200000000000003</v>
      </c>
      <c r="L287" s="2">
        <v>19.7</v>
      </c>
      <c r="M287" s="2">
        <v>72</v>
      </c>
      <c r="N287" s="6">
        <v>3.093220338983051</v>
      </c>
      <c r="O287" s="6">
        <v>0.33050847457627119</v>
      </c>
      <c r="P287" s="6">
        <v>406.77966101694915</v>
      </c>
      <c r="Q287">
        <v>0.49004975124378103</v>
      </c>
      <c r="R287">
        <v>3.0256410256410255</v>
      </c>
      <c r="S287">
        <v>11.940298507462686</v>
      </c>
    </row>
    <row r="288" spans="1:19" x14ac:dyDescent="0.3">
      <c r="A288" s="6">
        <v>325</v>
      </c>
      <c r="B288" s="2">
        <v>5.91</v>
      </c>
      <c r="C288" s="2">
        <v>131</v>
      </c>
      <c r="D288" s="2">
        <v>275</v>
      </c>
      <c r="E288" s="2">
        <v>42.4</v>
      </c>
      <c r="F288" s="2">
        <v>3.88</v>
      </c>
      <c r="G288" s="2">
        <v>1.45</v>
      </c>
      <c r="H288" s="2">
        <v>0.28000000000000003</v>
      </c>
      <c r="I288" s="2">
        <v>0.28999999999999998</v>
      </c>
      <c r="J288" s="2">
        <v>0.01</v>
      </c>
      <c r="K288" s="2">
        <v>32.200000000000003</v>
      </c>
      <c r="L288" s="2">
        <v>18.2</v>
      </c>
      <c r="M288" s="2">
        <v>8</v>
      </c>
      <c r="N288" s="6">
        <v>2.6758620689655173</v>
      </c>
      <c r="O288" s="6">
        <v>0.19310344827586209</v>
      </c>
      <c r="P288" s="6">
        <v>189.65517241379311</v>
      </c>
      <c r="Q288">
        <v>0.56521739130434778</v>
      </c>
      <c r="R288">
        <v>5.1785714285714279</v>
      </c>
      <c r="S288">
        <v>8.5403726708074519</v>
      </c>
    </row>
    <row r="289" spans="1:19" x14ac:dyDescent="0.3">
      <c r="A289" s="6">
        <v>326</v>
      </c>
      <c r="B289" s="2">
        <v>6.66</v>
      </c>
      <c r="C289" s="2">
        <v>117</v>
      </c>
      <c r="D289" s="2">
        <v>198</v>
      </c>
      <c r="E289" s="2">
        <v>34.4</v>
      </c>
      <c r="F289" s="2">
        <v>4.96</v>
      </c>
      <c r="G289" s="2">
        <v>1.22</v>
      </c>
      <c r="H289" s="2">
        <v>0.4</v>
      </c>
      <c r="I289" s="2">
        <v>0.08</v>
      </c>
      <c r="J289" s="2">
        <v>0</v>
      </c>
      <c r="K289" s="2">
        <v>35.1</v>
      </c>
      <c r="L289" s="2">
        <v>5</v>
      </c>
      <c r="M289" s="2">
        <v>21</v>
      </c>
      <c r="N289" s="6">
        <v>4.0655737704918034</v>
      </c>
      <c r="O289" s="6">
        <v>0.32786885245901642</v>
      </c>
      <c r="P289" s="6">
        <v>162.29508196721312</v>
      </c>
      <c r="Q289">
        <v>0.14245014245014245</v>
      </c>
      <c r="R289">
        <v>3.05</v>
      </c>
      <c r="S289">
        <v>5.6410256410256405</v>
      </c>
    </row>
    <row r="290" spans="1:19" x14ac:dyDescent="0.3">
      <c r="A290" s="6">
        <v>327</v>
      </c>
      <c r="B290" s="2">
        <v>5.0199999999999996</v>
      </c>
      <c r="C290" s="2">
        <v>128</v>
      </c>
      <c r="D290" s="2">
        <v>168</v>
      </c>
      <c r="E290" s="2">
        <v>38.5</v>
      </c>
      <c r="F290" s="2">
        <v>3.04</v>
      </c>
      <c r="G290" s="2">
        <v>1.56</v>
      </c>
      <c r="H290" s="2">
        <v>0.3</v>
      </c>
      <c r="I290" s="2">
        <v>0.11</v>
      </c>
      <c r="J290" s="2">
        <v>0.01</v>
      </c>
      <c r="K290" s="2">
        <v>46.2</v>
      </c>
      <c r="L290" s="2">
        <v>4.0999999999999996</v>
      </c>
      <c r="M290" s="2">
        <v>2</v>
      </c>
      <c r="N290" s="6">
        <v>1.9487179487179487</v>
      </c>
      <c r="O290" s="6">
        <v>0.19230769230769229</v>
      </c>
      <c r="P290" s="6">
        <v>107.69230769230769</v>
      </c>
      <c r="Q290">
        <v>8.8744588744588737E-2</v>
      </c>
      <c r="R290">
        <v>5.2</v>
      </c>
      <c r="S290">
        <v>3.6363636363636362</v>
      </c>
    </row>
    <row r="291" spans="1:19" x14ac:dyDescent="0.3">
      <c r="A291" s="6">
        <v>328</v>
      </c>
      <c r="B291" s="2">
        <v>4.7699999999999996</v>
      </c>
      <c r="C291" s="2">
        <v>138</v>
      </c>
      <c r="D291" s="2">
        <v>216</v>
      </c>
      <c r="E291" s="2">
        <v>45.3</v>
      </c>
      <c r="F291" s="2">
        <v>2.75</v>
      </c>
      <c r="G291" s="2">
        <v>1.66</v>
      </c>
      <c r="H291" s="2">
        <v>0.3</v>
      </c>
      <c r="I291" s="2">
        <v>0.05</v>
      </c>
      <c r="J291" s="2">
        <v>0.01</v>
      </c>
      <c r="K291" s="2">
        <v>46</v>
      </c>
      <c r="L291" s="2">
        <v>3</v>
      </c>
      <c r="M291" s="2">
        <v>2</v>
      </c>
      <c r="N291" s="6">
        <v>1.6566265060240966</v>
      </c>
      <c r="O291" s="6">
        <v>0.18072289156626506</v>
      </c>
      <c r="P291" s="6">
        <v>130.12048192771084</v>
      </c>
      <c r="Q291">
        <v>6.5217391304347824E-2</v>
      </c>
      <c r="R291">
        <v>5.5333333333333332</v>
      </c>
      <c r="S291">
        <v>4.6956521739130439</v>
      </c>
    </row>
    <row r="292" spans="1:19" x14ac:dyDescent="0.3">
      <c r="A292" s="6">
        <v>329</v>
      </c>
      <c r="B292" s="2">
        <v>4.6100000000000003</v>
      </c>
      <c r="C292" s="2">
        <v>109</v>
      </c>
      <c r="D292" s="2">
        <v>425</v>
      </c>
      <c r="E292" s="2">
        <v>33.6</v>
      </c>
      <c r="F292" s="2">
        <v>3.23</v>
      </c>
      <c r="G292" s="2">
        <v>0.81</v>
      </c>
      <c r="H292" s="2">
        <v>0.46</v>
      </c>
      <c r="I292" s="2">
        <v>0.1</v>
      </c>
      <c r="J292" s="2">
        <v>0.01</v>
      </c>
      <c r="K292" s="2">
        <v>31</v>
      </c>
      <c r="L292" s="2">
        <v>15.1</v>
      </c>
      <c r="M292" s="2">
        <v>31</v>
      </c>
      <c r="N292" s="6">
        <v>3.9876543209876538</v>
      </c>
      <c r="O292" s="6">
        <v>0.5679012345679012</v>
      </c>
      <c r="P292" s="6">
        <v>524.69135802469134</v>
      </c>
      <c r="Q292">
        <v>0.48709677419354835</v>
      </c>
      <c r="R292">
        <v>1.7608695652173914</v>
      </c>
      <c r="S292">
        <v>13.709677419354838</v>
      </c>
    </row>
    <row r="293" spans="1:19" x14ac:dyDescent="0.3">
      <c r="A293" s="2">
        <v>330</v>
      </c>
      <c r="B293" s="2">
        <v>5.5</v>
      </c>
      <c r="C293" s="2">
        <v>157</v>
      </c>
      <c r="D293" s="2">
        <v>243</v>
      </c>
      <c r="E293" s="2">
        <v>47.4</v>
      </c>
      <c r="F293" s="2">
        <v>3.1</v>
      </c>
      <c r="G293" s="2">
        <v>1.5</v>
      </c>
      <c r="H293" s="2">
        <v>0.6</v>
      </c>
      <c r="I293" s="2">
        <v>0.23</v>
      </c>
      <c r="J293" s="2">
        <v>0.04</v>
      </c>
      <c r="K293" s="2">
        <v>45.4</v>
      </c>
      <c r="L293" s="2">
        <v>18.899999999999999</v>
      </c>
      <c r="M293" s="2">
        <v>12</v>
      </c>
      <c r="N293" s="28">
        <v>2.0666666666666669</v>
      </c>
      <c r="O293" s="28">
        <v>0.39999999999999997</v>
      </c>
      <c r="P293" s="28">
        <v>162</v>
      </c>
      <c r="Q293" s="28">
        <v>0.4162995594713656</v>
      </c>
      <c r="R293" s="28">
        <v>2.5</v>
      </c>
      <c r="S293" s="28">
        <v>5.3524229074889869</v>
      </c>
    </row>
    <row r="294" spans="1:19" x14ac:dyDescent="0.3">
      <c r="A294" s="2">
        <v>331</v>
      </c>
      <c r="B294" s="2">
        <v>7.4</v>
      </c>
      <c r="C294" s="2">
        <v>113</v>
      </c>
      <c r="D294" s="2">
        <v>314</v>
      </c>
      <c r="E294" s="2">
        <v>37.700000000000003</v>
      </c>
      <c r="F294" s="2">
        <v>3.6</v>
      </c>
      <c r="G294" s="2">
        <v>2.9</v>
      </c>
      <c r="H294" s="2">
        <v>0.5</v>
      </c>
      <c r="I294" s="2">
        <v>0.31</v>
      </c>
      <c r="J294" s="2">
        <v>0.05</v>
      </c>
      <c r="K294" s="2">
        <v>43.8</v>
      </c>
      <c r="L294" s="2">
        <v>6.8</v>
      </c>
      <c r="M294" s="2">
        <v>52</v>
      </c>
      <c r="N294" s="28">
        <v>1.2413793103448276</v>
      </c>
      <c r="O294" s="28">
        <v>0.17241379310344829</v>
      </c>
      <c r="P294" s="28">
        <v>108.27586206896552</v>
      </c>
      <c r="Q294" s="28">
        <v>0.15525114155251143</v>
      </c>
      <c r="R294" s="28">
        <v>5.8</v>
      </c>
      <c r="S294" s="28">
        <v>7.1689497716894985</v>
      </c>
    </row>
    <row r="295" spans="1:19" x14ac:dyDescent="0.3">
      <c r="A295" s="2">
        <v>332</v>
      </c>
      <c r="B295" s="2">
        <v>9.3000000000000007</v>
      </c>
      <c r="C295" s="2">
        <v>120</v>
      </c>
      <c r="D295" s="2">
        <v>459</v>
      </c>
      <c r="E295" s="2">
        <v>36</v>
      </c>
      <c r="F295" s="2">
        <v>7.7</v>
      </c>
      <c r="G295" s="2">
        <v>0.9</v>
      </c>
      <c r="H295" s="2">
        <v>0.6</v>
      </c>
      <c r="I295" s="2">
        <v>0.11</v>
      </c>
      <c r="J295" s="2">
        <v>0.02</v>
      </c>
      <c r="K295" s="2">
        <v>43.2</v>
      </c>
      <c r="L295" s="2">
        <v>5.7</v>
      </c>
      <c r="M295" s="2">
        <v>10</v>
      </c>
      <c r="N295" s="28">
        <v>8.5555555555555554</v>
      </c>
      <c r="O295" s="28">
        <v>0.66666666666666663</v>
      </c>
      <c r="P295" s="28">
        <v>510</v>
      </c>
      <c r="Q295" s="28">
        <v>0.13194444444444445</v>
      </c>
      <c r="R295" s="28">
        <v>1.5</v>
      </c>
      <c r="S295" s="28">
        <v>10.625</v>
      </c>
    </row>
    <row r="296" spans="1:19" x14ac:dyDescent="0.3">
      <c r="A296" s="2">
        <v>333</v>
      </c>
      <c r="B296" s="2">
        <v>4.2</v>
      </c>
      <c r="C296" s="2">
        <v>82</v>
      </c>
      <c r="D296" s="2">
        <v>393</v>
      </c>
      <c r="E296" s="2">
        <v>28.2</v>
      </c>
      <c r="F296" s="2">
        <v>1.7</v>
      </c>
      <c r="G296" s="2">
        <v>2.2999999999999998</v>
      </c>
      <c r="H296" s="2">
        <v>0.1</v>
      </c>
      <c r="I296" s="2">
        <v>0.04</v>
      </c>
      <c r="J296" s="2">
        <v>0.04</v>
      </c>
      <c r="K296" s="2">
        <v>33.299999999999997</v>
      </c>
      <c r="L296" s="2">
        <v>6</v>
      </c>
      <c r="M296" s="2">
        <v>42</v>
      </c>
      <c r="N296" s="28">
        <v>0.73913043478260876</v>
      </c>
      <c r="O296" s="28">
        <v>4.3478260869565223E-2</v>
      </c>
      <c r="P296" s="28">
        <v>170.86956521739131</v>
      </c>
      <c r="Q296" s="28">
        <v>0.1801801801801802</v>
      </c>
      <c r="R296" s="28">
        <v>22.999999999999996</v>
      </c>
      <c r="S296" s="28">
        <v>11.801801801801803</v>
      </c>
    </row>
    <row r="297" spans="1:19" x14ac:dyDescent="0.3">
      <c r="A297" s="2">
        <v>334</v>
      </c>
      <c r="B297" s="2">
        <v>10.6</v>
      </c>
      <c r="C297" s="2">
        <v>96</v>
      </c>
      <c r="D297" s="2">
        <v>322</v>
      </c>
      <c r="E297" s="2">
        <v>31.7</v>
      </c>
      <c r="F297" s="2">
        <v>8.9</v>
      </c>
      <c r="G297" s="2">
        <v>1.1000000000000001</v>
      </c>
      <c r="H297" s="2">
        <v>0.6</v>
      </c>
      <c r="I297" s="2">
        <v>0</v>
      </c>
      <c r="J297" s="2">
        <v>0.01</v>
      </c>
      <c r="K297" s="2">
        <v>37.700000000000003</v>
      </c>
      <c r="L297" s="2">
        <v>167.9</v>
      </c>
      <c r="M297" s="2">
        <v>20</v>
      </c>
      <c r="N297" s="28">
        <v>8.0909090909090899</v>
      </c>
      <c r="O297" s="28">
        <v>0.54545454545454541</v>
      </c>
      <c r="P297" s="28">
        <v>292.72727272727269</v>
      </c>
      <c r="Q297" s="28">
        <v>4.453580901856764</v>
      </c>
      <c r="R297" s="28">
        <v>1.8333333333333335</v>
      </c>
      <c r="S297" s="28">
        <v>8.5411140583554364</v>
      </c>
    </row>
    <row r="298" spans="1:19" x14ac:dyDescent="0.3">
      <c r="A298" s="2">
        <v>335</v>
      </c>
      <c r="B298" s="2">
        <v>6.8</v>
      </c>
      <c r="C298" s="2">
        <v>140</v>
      </c>
      <c r="D298" s="2">
        <v>324</v>
      </c>
      <c r="E298" s="2">
        <v>44.9</v>
      </c>
      <c r="F298" s="2">
        <v>4.8</v>
      </c>
      <c r="G298" s="2">
        <v>1.7</v>
      </c>
      <c r="H298" s="2">
        <v>0.3</v>
      </c>
      <c r="I298" s="2">
        <v>7.0000000000000007E-2</v>
      </c>
      <c r="J298" s="2">
        <v>0.03</v>
      </c>
      <c r="K298" s="2">
        <v>49.4</v>
      </c>
      <c r="L298" s="2">
        <v>6.1</v>
      </c>
      <c r="M298" s="2">
        <v>8</v>
      </c>
      <c r="N298" s="28">
        <v>2.8235294117647061</v>
      </c>
      <c r="O298" s="28">
        <v>0.17647058823529413</v>
      </c>
      <c r="P298" s="28">
        <v>190.58823529411765</v>
      </c>
      <c r="Q298" s="28">
        <v>0.12348178137651822</v>
      </c>
      <c r="R298" s="28">
        <v>5.666666666666667</v>
      </c>
      <c r="S298" s="28">
        <v>6.5587044534412957</v>
      </c>
    </row>
    <row r="299" spans="1:19" x14ac:dyDescent="0.3">
      <c r="A299" s="2">
        <v>336</v>
      </c>
      <c r="B299" s="2">
        <v>8.8000000000000007</v>
      </c>
      <c r="C299" s="2">
        <v>138</v>
      </c>
      <c r="D299" s="2">
        <v>426</v>
      </c>
      <c r="E299" s="2">
        <v>41.4</v>
      </c>
      <c r="F299" s="2">
        <v>7.5</v>
      </c>
      <c r="G299" s="2">
        <v>0.6</v>
      </c>
      <c r="H299" s="2">
        <v>0.7</v>
      </c>
      <c r="I299" s="2">
        <v>0.02</v>
      </c>
      <c r="J299" s="2">
        <v>0.04</v>
      </c>
      <c r="K299" s="2">
        <v>34.5</v>
      </c>
      <c r="L299" s="2">
        <v>123.9</v>
      </c>
      <c r="M299" s="2">
        <v>3</v>
      </c>
      <c r="N299" s="28">
        <v>12.5</v>
      </c>
      <c r="O299" s="28">
        <v>1.1666666666666667</v>
      </c>
      <c r="P299" s="28">
        <v>710</v>
      </c>
      <c r="Q299" s="28">
        <v>3.5913043478260871</v>
      </c>
      <c r="R299" s="28">
        <v>0.85714285714285721</v>
      </c>
      <c r="S299" s="28">
        <v>12.347826086956522</v>
      </c>
    </row>
    <row r="300" spans="1:19" x14ac:dyDescent="0.3">
      <c r="A300" s="2">
        <v>337</v>
      </c>
      <c r="B300" s="2">
        <v>8.3000000000000007</v>
      </c>
      <c r="C300" s="2">
        <v>120</v>
      </c>
      <c r="D300" s="2">
        <v>260</v>
      </c>
      <c r="E300" s="2">
        <v>36.200000000000003</v>
      </c>
      <c r="F300" s="2">
        <v>5</v>
      </c>
      <c r="G300" s="2">
        <v>2.2999999999999998</v>
      </c>
      <c r="H300" s="2">
        <v>0.6</v>
      </c>
      <c r="I300" s="2">
        <v>0.38</v>
      </c>
      <c r="J300" s="2">
        <v>0.05</v>
      </c>
      <c r="K300" s="2">
        <v>40.799999999999997</v>
      </c>
      <c r="L300" s="2">
        <v>6</v>
      </c>
      <c r="M300" s="2">
        <v>4</v>
      </c>
      <c r="N300" s="28">
        <v>2.1739130434782612</v>
      </c>
      <c r="O300" s="28">
        <v>0.2608695652173913</v>
      </c>
      <c r="P300" s="28">
        <v>113.04347826086958</v>
      </c>
      <c r="Q300" s="28">
        <v>0.14705882352941177</v>
      </c>
      <c r="R300" s="28">
        <v>3.833333333333333</v>
      </c>
      <c r="S300" s="28">
        <v>6.3725490196078436</v>
      </c>
    </row>
    <row r="301" spans="1:19" x14ac:dyDescent="0.3">
      <c r="A301" s="2">
        <v>338</v>
      </c>
      <c r="B301" s="2">
        <v>11.6</v>
      </c>
      <c r="C301" s="2">
        <v>114</v>
      </c>
      <c r="D301" s="2">
        <v>302</v>
      </c>
      <c r="E301" s="2">
        <v>34.700000000000003</v>
      </c>
      <c r="F301" s="2">
        <v>8.9</v>
      </c>
      <c r="G301" s="2">
        <v>1.4</v>
      </c>
      <c r="H301" s="2">
        <v>1.2</v>
      </c>
      <c r="I301" s="2">
        <v>0.06</v>
      </c>
      <c r="J301" s="2">
        <v>0.03</v>
      </c>
      <c r="K301" s="2">
        <v>38.799999999999997</v>
      </c>
      <c r="L301" s="2">
        <v>39</v>
      </c>
      <c r="M301" s="2">
        <v>22</v>
      </c>
      <c r="N301" s="28">
        <v>6.3571428571428577</v>
      </c>
      <c r="O301" s="28">
        <v>0.85714285714285721</v>
      </c>
      <c r="P301" s="28">
        <v>215.71428571428572</v>
      </c>
      <c r="Q301" s="28">
        <v>1.0051546391752577</v>
      </c>
      <c r="R301" s="28">
        <v>1.1666666666666667</v>
      </c>
      <c r="S301" s="28">
        <v>7.783505154639176</v>
      </c>
    </row>
    <row r="302" spans="1:19" x14ac:dyDescent="0.3">
      <c r="A302" s="2">
        <v>339</v>
      </c>
      <c r="B302" s="2">
        <v>4</v>
      </c>
      <c r="C302" s="2">
        <v>91</v>
      </c>
      <c r="D302" s="2">
        <v>274</v>
      </c>
      <c r="E302" s="2">
        <v>30.6</v>
      </c>
      <c r="F302" s="2">
        <v>2.9</v>
      </c>
      <c r="G302" s="2">
        <v>0.8</v>
      </c>
      <c r="H302" s="2">
        <v>0.3</v>
      </c>
      <c r="I302" s="2">
        <v>0</v>
      </c>
      <c r="J302" s="2">
        <v>0</v>
      </c>
      <c r="K302" s="2">
        <v>21.2</v>
      </c>
      <c r="L302" s="2">
        <v>79.400000000000006</v>
      </c>
      <c r="M302" s="2">
        <v>26</v>
      </c>
      <c r="N302" s="28">
        <v>3.6249999999999996</v>
      </c>
      <c r="O302" s="28">
        <v>0.37499999999999994</v>
      </c>
      <c r="P302" s="28">
        <v>342.5</v>
      </c>
      <c r="Q302" s="28">
        <v>3.7452830188679251</v>
      </c>
      <c r="R302" s="28">
        <v>2.666666666666667</v>
      </c>
      <c r="S302" s="28">
        <v>12.924528301886793</v>
      </c>
    </row>
    <row r="303" spans="1:19" x14ac:dyDescent="0.3">
      <c r="A303" s="2">
        <v>340</v>
      </c>
      <c r="B303" s="2">
        <v>8.9</v>
      </c>
      <c r="C303" s="2">
        <v>101</v>
      </c>
      <c r="D303" s="2">
        <v>429</v>
      </c>
      <c r="E303" s="2">
        <v>32.799999999999997</v>
      </c>
      <c r="F303" s="2">
        <v>6.5</v>
      </c>
      <c r="G303" s="2">
        <v>1.3</v>
      </c>
      <c r="H303" s="2">
        <v>0.8</v>
      </c>
      <c r="I303" s="2">
        <v>0.31</v>
      </c>
      <c r="J303" s="2">
        <v>0.04</v>
      </c>
      <c r="K303" s="2">
        <v>37.4</v>
      </c>
      <c r="L303" s="2">
        <v>89</v>
      </c>
      <c r="M303" s="2">
        <v>14</v>
      </c>
      <c r="N303" s="28">
        <v>5</v>
      </c>
      <c r="O303" s="28">
        <v>0.61538461538461542</v>
      </c>
      <c r="P303" s="28">
        <v>330</v>
      </c>
      <c r="Q303" s="28">
        <v>2.3796791443850269</v>
      </c>
      <c r="R303" s="28">
        <v>1.625</v>
      </c>
      <c r="S303" s="28">
        <v>11.470588235294118</v>
      </c>
    </row>
    <row r="304" spans="1:19" x14ac:dyDescent="0.3">
      <c r="A304" s="2">
        <v>341</v>
      </c>
      <c r="B304" s="2">
        <v>6.6</v>
      </c>
      <c r="C304" s="2">
        <v>97</v>
      </c>
      <c r="D304" s="2">
        <v>322</v>
      </c>
      <c r="E304" s="2">
        <v>31.8</v>
      </c>
      <c r="F304" s="2">
        <v>4.9000000000000004</v>
      </c>
      <c r="G304" s="2">
        <v>1.1000000000000001</v>
      </c>
      <c r="H304" s="2">
        <v>0.6</v>
      </c>
      <c r="I304" s="2">
        <v>0.03</v>
      </c>
      <c r="J304" s="2">
        <v>0.03</v>
      </c>
      <c r="K304" s="2">
        <v>33.6</v>
      </c>
      <c r="L304" s="2">
        <v>84.5</v>
      </c>
      <c r="M304" s="2">
        <v>2</v>
      </c>
      <c r="N304" s="28">
        <v>4.4545454545454541</v>
      </c>
      <c r="O304" s="28">
        <v>0.54545454545454541</v>
      </c>
      <c r="P304" s="28">
        <v>292.72727272727269</v>
      </c>
      <c r="Q304" s="28">
        <v>2.5148809523809521</v>
      </c>
      <c r="R304" s="28">
        <v>1.8333333333333335</v>
      </c>
      <c r="S304" s="28">
        <v>9.5833333333333321</v>
      </c>
    </row>
    <row r="305" spans="1:19" x14ac:dyDescent="0.3">
      <c r="A305" s="2">
        <v>342</v>
      </c>
      <c r="B305" s="2">
        <v>5</v>
      </c>
      <c r="C305" s="2">
        <v>48</v>
      </c>
      <c r="D305" s="2">
        <v>305</v>
      </c>
      <c r="E305" s="2">
        <v>16</v>
      </c>
      <c r="F305" s="2">
        <v>3.3</v>
      </c>
      <c r="G305" s="2">
        <v>1.1000000000000001</v>
      </c>
      <c r="H305" s="2">
        <v>0.6</v>
      </c>
      <c r="I305" s="2">
        <v>0</v>
      </c>
      <c r="J305" s="2">
        <v>0.01</v>
      </c>
      <c r="K305" s="2">
        <v>24.7</v>
      </c>
      <c r="L305" s="2">
        <v>78</v>
      </c>
      <c r="M305" s="2">
        <v>31</v>
      </c>
      <c r="N305" s="28">
        <v>2.9999999999999996</v>
      </c>
      <c r="O305" s="28">
        <v>0.54545454545454541</v>
      </c>
      <c r="P305" s="28">
        <v>277.27272727272725</v>
      </c>
      <c r="Q305" s="28">
        <v>3.1578947368421053</v>
      </c>
      <c r="R305" s="28">
        <v>1.8333333333333335</v>
      </c>
      <c r="S305" s="28">
        <v>12.348178137651821</v>
      </c>
    </row>
    <row r="306" spans="1:19" x14ac:dyDescent="0.3">
      <c r="A306" s="2">
        <v>343</v>
      </c>
      <c r="B306" s="2">
        <v>5.5</v>
      </c>
      <c r="C306" s="2">
        <v>151</v>
      </c>
      <c r="D306" s="2">
        <v>257</v>
      </c>
      <c r="E306" s="2">
        <v>45.9</v>
      </c>
      <c r="F306" s="2">
        <v>3.8</v>
      </c>
      <c r="G306" s="2">
        <v>1</v>
      </c>
      <c r="H306" s="2">
        <v>0.6</v>
      </c>
      <c r="I306" s="2">
        <v>0.05</v>
      </c>
      <c r="J306" s="2">
        <v>0.02</v>
      </c>
      <c r="K306" s="2">
        <v>43.6</v>
      </c>
      <c r="L306" s="2">
        <v>5.9</v>
      </c>
      <c r="M306" s="2">
        <v>3</v>
      </c>
      <c r="N306" s="28">
        <v>3.8</v>
      </c>
      <c r="O306" s="28">
        <v>0.6</v>
      </c>
      <c r="P306" s="28">
        <v>257</v>
      </c>
      <c r="Q306" s="28">
        <v>0.13532110091743119</v>
      </c>
      <c r="R306" s="28">
        <v>1.6666666666666667</v>
      </c>
      <c r="S306" s="28">
        <v>5.8944954128440363</v>
      </c>
    </row>
    <row r="307" spans="1:19" x14ac:dyDescent="0.3">
      <c r="A307" s="2">
        <v>344</v>
      </c>
      <c r="B307" s="2">
        <v>6.3</v>
      </c>
      <c r="C307" s="2">
        <v>157</v>
      </c>
      <c r="D307" s="2">
        <v>448</v>
      </c>
      <c r="E307" s="2">
        <v>47.3</v>
      </c>
      <c r="F307" s="2">
        <v>3.3</v>
      </c>
      <c r="G307" s="2">
        <v>2.2999999999999998</v>
      </c>
      <c r="H307" s="2">
        <v>0.6</v>
      </c>
      <c r="I307" s="2">
        <v>0.09</v>
      </c>
      <c r="J307" s="2">
        <v>0.04</v>
      </c>
      <c r="K307" s="2">
        <v>42.3</v>
      </c>
      <c r="L307" s="2">
        <v>5.2</v>
      </c>
      <c r="M307" s="2">
        <v>4</v>
      </c>
      <c r="N307" s="28">
        <v>1.4347826086956521</v>
      </c>
      <c r="O307" s="28">
        <v>0.2608695652173913</v>
      </c>
      <c r="P307" s="28">
        <v>194.78260869565219</v>
      </c>
      <c r="Q307" s="28">
        <v>0.12293144208037826</v>
      </c>
      <c r="R307" s="28">
        <v>3.833333333333333</v>
      </c>
      <c r="S307" s="28">
        <v>10.591016548463358</v>
      </c>
    </row>
    <row r="308" spans="1:19" x14ac:dyDescent="0.3">
      <c r="A308" s="2">
        <v>345</v>
      </c>
      <c r="B308" s="2">
        <v>9.1</v>
      </c>
      <c r="C308" s="2">
        <v>145</v>
      </c>
      <c r="D308" s="2">
        <v>320</v>
      </c>
      <c r="E308" s="2">
        <v>43</v>
      </c>
      <c r="F308" s="2">
        <v>4.7</v>
      </c>
      <c r="G308" s="2">
        <v>3.5</v>
      </c>
      <c r="H308" s="2">
        <v>0.7</v>
      </c>
      <c r="I308" s="2">
        <v>0.18</v>
      </c>
      <c r="J308" s="2">
        <v>0.03</v>
      </c>
      <c r="K308" s="2">
        <v>55.5</v>
      </c>
      <c r="L308" s="2">
        <v>50.5</v>
      </c>
      <c r="M308" s="2">
        <v>5</v>
      </c>
      <c r="N308" s="28">
        <v>1.342857142857143</v>
      </c>
      <c r="O308" s="28">
        <v>0.19999999999999998</v>
      </c>
      <c r="P308" s="28">
        <v>91.428571428571431</v>
      </c>
      <c r="Q308" s="28">
        <v>0.90990990990990994</v>
      </c>
      <c r="R308" s="28">
        <v>5</v>
      </c>
      <c r="S308" s="28">
        <v>5.7657657657657655</v>
      </c>
    </row>
    <row r="309" spans="1:19" x14ac:dyDescent="0.3">
      <c r="A309" s="2">
        <v>346</v>
      </c>
      <c r="B309" s="2">
        <v>6.9</v>
      </c>
      <c r="C309" s="2">
        <v>158</v>
      </c>
      <c r="D309" s="2">
        <v>227</v>
      </c>
      <c r="E309" s="2">
        <v>47.4</v>
      </c>
      <c r="F309" s="2">
        <v>4.9000000000000004</v>
      </c>
      <c r="G309" s="2">
        <v>1.4</v>
      </c>
      <c r="H309" s="2">
        <v>0.4</v>
      </c>
      <c r="I309" s="2">
        <v>0.06</v>
      </c>
      <c r="J309" s="2">
        <v>0.02</v>
      </c>
      <c r="K309" s="2">
        <v>45.9</v>
      </c>
      <c r="L309" s="2">
        <v>4.9000000000000004</v>
      </c>
      <c r="M309" s="2">
        <v>6</v>
      </c>
      <c r="N309" s="28">
        <v>3.5000000000000004</v>
      </c>
      <c r="O309" s="28">
        <v>0.28571428571428575</v>
      </c>
      <c r="P309" s="28">
        <v>162.14285714285717</v>
      </c>
      <c r="Q309" s="28">
        <v>0.10675381263616558</v>
      </c>
      <c r="R309" s="28">
        <v>3.4999999999999996</v>
      </c>
      <c r="S309" s="28">
        <v>4.9455337690631813</v>
      </c>
    </row>
    <row r="310" spans="1:19" x14ac:dyDescent="0.3">
      <c r="A310" s="2">
        <v>347</v>
      </c>
      <c r="B310" s="2">
        <v>7.6</v>
      </c>
      <c r="C310" s="2">
        <v>126</v>
      </c>
      <c r="D310" s="2">
        <v>454</v>
      </c>
      <c r="E310" s="2">
        <v>39.9</v>
      </c>
      <c r="F310" s="2">
        <v>4.9000000000000004</v>
      </c>
      <c r="G310" s="2">
        <v>2.1</v>
      </c>
      <c r="H310" s="2">
        <v>0.4</v>
      </c>
      <c r="I310" s="2">
        <v>0.15</v>
      </c>
      <c r="J310" s="2">
        <v>0.02</v>
      </c>
      <c r="K310" s="2">
        <v>36.4</v>
      </c>
      <c r="L310" s="2">
        <v>30.8</v>
      </c>
      <c r="M310" s="2">
        <v>9</v>
      </c>
      <c r="N310" s="28">
        <v>2.3333333333333335</v>
      </c>
      <c r="O310" s="28">
        <v>0.19047619047619047</v>
      </c>
      <c r="P310" s="28">
        <v>216.19047619047618</v>
      </c>
      <c r="Q310" s="28">
        <v>0.84615384615384626</v>
      </c>
      <c r="R310" s="28">
        <v>5.25</v>
      </c>
      <c r="S310" s="28">
        <v>12.472527472527473</v>
      </c>
    </row>
    <row r="311" spans="1:19" x14ac:dyDescent="0.3">
      <c r="A311" s="2">
        <v>348</v>
      </c>
      <c r="B311" s="2">
        <v>8.8000000000000007</v>
      </c>
      <c r="C311" s="2">
        <v>126</v>
      </c>
      <c r="D311" s="2">
        <v>179</v>
      </c>
      <c r="E311" s="2">
        <v>38.1</v>
      </c>
      <c r="F311" s="2">
        <v>8.1</v>
      </c>
      <c r="G311" s="2">
        <v>0.5</v>
      </c>
      <c r="H311" s="2">
        <v>0.2</v>
      </c>
      <c r="I311" s="2">
        <v>0.01</v>
      </c>
      <c r="J311" s="2">
        <v>0</v>
      </c>
      <c r="K311" s="2">
        <v>38.6</v>
      </c>
      <c r="L311" s="2">
        <v>154.4</v>
      </c>
      <c r="M311" s="2">
        <v>2</v>
      </c>
      <c r="N311" s="28">
        <v>16.2</v>
      </c>
      <c r="O311" s="28">
        <v>0.4</v>
      </c>
      <c r="P311" s="28">
        <v>358</v>
      </c>
      <c r="Q311" s="28">
        <v>4</v>
      </c>
      <c r="R311" s="28">
        <v>2.5</v>
      </c>
      <c r="S311" s="28">
        <v>4.6373056994818649</v>
      </c>
    </row>
    <row r="312" spans="1:19" x14ac:dyDescent="0.3">
      <c r="A312" s="2">
        <v>349</v>
      </c>
      <c r="B312" s="2">
        <v>10</v>
      </c>
      <c r="C312" s="2">
        <v>124</v>
      </c>
      <c r="D312" s="2">
        <v>584</v>
      </c>
      <c r="E312" s="2">
        <v>39.5</v>
      </c>
      <c r="F312" s="2">
        <v>7.4</v>
      </c>
      <c r="G312" s="2">
        <v>1.7</v>
      </c>
      <c r="H312" s="2">
        <v>0.6</v>
      </c>
      <c r="I312" s="2">
        <v>0.39</v>
      </c>
      <c r="J312" s="2">
        <v>0.04</v>
      </c>
      <c r="K312" s="2">
        <v>39.200000000000003</v>
      </c>
      <c r="L312" s="2">
        <v>24.4</v>
      </c>
      <c r="M312" s="2">
        <v>17</v>
      </c>
      <c r="N312" s="28">
        <v>4.3529411764705888</v>
      </c>
      <c r="O312" s="28">
        <v>0.35294117647058826</v>
      </c>
      <c r="P312" s="28">
        <v>343.52941176470591</v>
      </c>
      <c r="Q312" s="28">
        <v>0.62244897959183665</v>
      </c>
      <c r="R312" s="28">
        <v>2.8333333333333335</v>
      </c>
      <c r="S312" s="28">
        <v>14.897959183673468</v>
      </c>
    </row>
    <row r="313" spans="1:19" x14ac:dyDescent="0.3">
      <c r="A313" s="2">
        <v>350</v>
      </c>
      <c r="B313" s="2">
        <v>4.7</v>
      </c>
      <c r="C313" s="2">
        <v>131</v>
      </c>
      <c r="D313" s="2">
        <v>244</v>
      </c>
      <c r="E313" s="2">
        <v>39.799999999999997</v>
      </c>
      <c r="F313" s="2">
        <v>2.6</v>
      </c>
      <c r="G313" s="2">
        <v>1.5</v>
      </c>
      <c r="H313" s="2">
        <v>0.3</v>
      </c>
      <c r="I313" s="2">
        <v>0.17</v>
      </c>
      <c r="J313" s="2">
        <v>0.01</v>
      </c>
      <c r="K313" s="2">
        <v>45.7</v>
      </c>
      <c r="L313" s="2">
        <v>4.7</v>
      </c>
      <c r="M313" s="2">
        <v>14</v>
      </c>
      <c r="N313" s="28">
        <v>1.7333333333333334</v>
      </c>
      <c r="O313" s="28">
        <v>0.19999999999999998</v>
      </c>
      <c r="P313" s="28">
        <v>162.66666666666666</v>
      </c>
      <c r="Q313" s="28">
        <v>0.10284463894967177</v>
      </c>
      <c r="R313" s="28">
        <v>5</v>
      </c>
      <c r="S313" s="28">
        <v>5.3391684901531722</v>
      </c>
    </row>
    <row r="314" spans="1:19" x14ac:dyDescent="0.3">
      <c r="A314" s="2">
        <v>351</v>
      </c>
      <c r="B314" s="2">
        <v>13</v>
      </c>
      <c r="C314" s="2">
        <v>115</v>
      </c>
      <c r="D314" s="2">
        <v>452</v>
      </c>
      <c r="E314" s="2">
        <v>36</v>
      </c>
      <c r="F314" s="2">
        <v>10.3</v>
      </c>
      <c r="G314" s="2">
        <v>1.6</v>
      </c>
      <c r="H314" s="2">
        <v>0.78</v>
      </c>
      <c r="I314" s="2">
        <v>0.32</v>
      </c>
      <c r="J314" s="2">
        <v>0.01</v>
      </c>
      <c r="K314" s="2">
        <v>33</v>
      </c>
      <c r="L314" s="2">
        <v>59.7</v>
      </c>
      <c r="M314" s="2">
        <v>11</v>
      </c>
      <c r="N314" s="28">
        <v>6.4375</v>
      </c>
      <c r="O314" s="28">
        <v>0.48749999999999999</v>
      </c>
      <c r="P314" s="28">
        <v>282.5</v>
      </c>
      <c r="Q314" s="28">
        <v>1.8090909090909091</v>
      </c>
      <c r="R314" s="28">
        <v>2.0512820512820515</v>
      </c>
      <c r="S314" s="28">
        <v>13.696969696969697</v>
      </c>
    </row>
    <row r="315" spans="1:19" x14ac:dyDescent="0.3">
      <c r="A315" s="2">
        <v>352</v>
      </c>
      <c r="B315" s="2">
        <v>9.8000000000000007</v>
      </c>
      <c r="C315" s="2">
        <v>157</v>
      </c>
      <c r="D315" s="2">
        <v>349</v>
      </c>
      <c r="E315" s="2">
        <v>48</v>
      </c>
      <c r="F315" s="2">
        <v>8</v>
      </c>
      <c r="G315" s="2">
        <v>1</v>
      </c>
      <c r="H315" s="2">
        <v>0.74</v>
      </c>
      <c r="I315" s="2">
        <v>0.04</v>
      </c>
      <c r="J315" s="2">
        <v>0.03</v>
      </c>
      <c r="K315" s="2">
        <v>37.700000000000003</v>
      </c>
      <c r="L315" s="2">
        <v>10.3</v>
      </c>
      <c r="M315" s="2">
        <v>10</v>
      </c>
      <c r="N315" s="28">
        <v>8</v>
      </c>
      <c r="O315" s="28">
        <v>0.74</v>
      </c>
      <c r="P315" s="28">
        <v>349</v>
      </c>
      <c r="Q315" s="28">
        <v>0.27320954907161804</v>
      </c>
      <c r="R315" s="28">
        <v>1.3513513513513513</v>
      </c>
      <c r="S315" s="28">
        <v>9.2572944297082227</v>
      </c>
    </row>
    <row r="316" spans="1:19" x14ac:dyDescent="0.3">
      <c r="A316" s="2">
        <v>353</v>
      </c>
      <c r="B316" s="2">
        <v>6.1</v>
      </c>
      <c r="C316" s="2">
        <v>95</v>
      </c>
      <c r="D316" s="2">
        <v>499</v>
      </c>
      <c r="E316" s="2">
        <v>29.7</v>
      </c>
      <c r="F316" s="2">
        <v>4.5</v>
      </c>
      <c r="G316" s="2">
        <v>1.1000000000000001</v>
      </c>
      <c r="H316" s="2">
        <v>0.4</v>
      </c>
      <c r="I316" s="2">
        <v>0.11</v>
      </c>
      <c r="J316" s="2">
        <v>0.02</v>
      </c>
      <c r="K316" s="2">
        <v>32.9</v>
      </c>
      <c r="L316" s="2">
        <v>125</v>
      </c>
      <c r="M316" s="2">
        <v>51</v>
      </c>
      <c r="N316" s="28">
        <v>4.0909090909090908</v>
      </c>
      <c r="O316" s="28">
        <v>0.36363636363636365</v>
      </c>
      <c r="P316" s="28">
        <v>453.63636363636363</v>
      </c>
      <c r="Q316" s="28">
        <v>3.7993920972644379</v>
      </c>
      <c r="R316" s="28">
        <v>2.75</v>
      </c>
      <c r="S316" s="28">
        <v>15.167173252279635</v>
      </c>
    </row>
    <row r="317" spans="1:19" x14ac:dyDescent="0.3">
      <c r="A317" s="2">
        <v>354</v>
      </c>
      <c r="B317" s="2">
        <v>9.5</v>
      </c>
      <c r="C317" s="2">
        <v>120</v>
      </c>
      <c r="D317" s="2">
        <v>443</v>
      </c>
      <c r="E317" s="2">
        <v>39.700000000000003</v>
      </c>
      <c r="F317" s="2">
        <v>6.2</v>
      </c>
      <c r="G317" s="2">
        <v>2.5</v>
      </c>
      <c r="H317" s="2">
        <v>0.7</v>
      </c>
      <c r="I317" s="2">
        <v>0.11</v>
      </c>
      <c r="J317" s="2">
        <v>0.02</v>
      </c>
      <c r="K317" s="2">
        <v>38.799999999999997</v>
      </c>
      <c r="L317" s="2">
        <v>67.599999999999994</v>
      </c>
      <c r="M317" s="2">
        <v>7.8</v>
      </c>
      <c r="N317" s="28">
        <v>2.48</v>
      </c>
      <c r="O317" s="28">
        <v>0.27999999999999997</v>
      </c>
      <c r="P317" s="28">
        <v>177.2</v>
      </c>
      <c r="Q317" s="28">
        <v>1.7422680412371134</v>
      </c>
      <c r="R317" s="28">
        <v>3.5714285714285716</v>
      </c>
      <c r="S317" s="28">
        <v>11.417525773195877</v>
      </c>
    </row>
    <row r="318" spans="1:19" x14ac:dyDescent="0.3">
      <c r="A318" s="2">
        <v>355</v>
      </c>
      <c r="B318" s="2">
        <v>10.5</v>
      </c>
      <c r="C318" s="2">
        <v>98</v>
      </c>
      <c r="D318" s="2">
        <v>425</v>
      </c>
      <c r="E318" s="2">
        <v>32.5</v>
      </c>
      <c r="F318" s="2">
        <v>7.4</v>
      </c>
      <c r="G318" s="2">
        <v>1.9</v>
      </c>
      <c r="H318" s="2">
        <v>0.8</v>
      </c>
      <c r="I318" s="2">
        <v>0.33</v>
      </c>
      <c r="J318" s="2">
        <v>0.05</v>
      </c>
      <c r="K318" s="2">
        <v>34.799999999999997</v>
      </c>
      <c r="L318" s="2">
        <v>63.9</v>
      </c>
      <c r="M318" s="2">
        <v>18</v>
      </c>
      <c r="N318" s="28">
        <v>3.8947368421052637</v>
      </c>
      <c r="O318" s="28">
        <v>0.4210526315789474</v>
      </c>
      <c r="P318" s="28">
        <v>223.68421052631581</v>
      </c>
      <c r="Q318" s="28">
        <v>1.8362068965517242</v>
      </c>
      <c r="R318" s="28">
        <v>2.3749999999999996</v>
      </c>
      <c r="S318" s="28">
        <v>12.212643678160921</v>
      </c>
    </row>
    <row r="319" spans="1:19" x14ac:dyDescent="0.3">
      <c r="A319" s="2">
        <v>356</v>
      </c>
      <c r="B319" s="2">
        <v>4.2</v>
      </c>
      <c r="C319" s="2">
        <v>99</v>
      </c>
      <c r="D319" s="2">
        <v>336</v>
      </c>
      <c r="E319" s="2">
        <v>31.2</v>
      </c>
      <c r="F319" s="2">
        <v>1.8</v>
      </c>
      <c r="G319" s="2">
        <v>1.8</v>
      </c>
      <c r="H319" s="2">
        <v>0.5</v>
      </c>
      <c r="I319" s="2">
        <v>0.14000000000000001</v>
      </c>
      <c r="J319" s="2">
        <v>0.03</v>
      </c>
      <c r="K319" s="2">
        <v>39.5</v>
      </c>
      <c r="L319" s="2">
        <v>5.5</v>
      </c>
      <c r="M319" s="2">
        <v>14</v>
      </c>
      <c r="N319" s="28">
        <v>1</v>
      </c>
      <c r="O319" s="28">
        <v>0.27777777777777779</v>
      </c>
      <c r="P319" s="28">
        <v>186.66666666666666</v>
      </c>
      <c r="Q319" s="28">
        <v>0.13924050632911392</v>
      </c>
      <c r="R319" s="28">
        <v>3.6</v>
      </c>
      <c r="S319" s="28">
        <v>8.5063291139240498</v>
      </c>
    </row>
    <row r="320" spans="1:19" x14ac:dyDescent="0.3">
      <c r="A320" s="2">
        <v>357</v>
      </c>
      <c r="B320" s="2">
        <v>9.5</v>
      </c>
      <c r="C320" s="2">
        <v>134</v>
      </c>
      <c r="D320" s="2">
        <v>407</v>
      </c>
      <c r="E320" s="2">
        <v>40.700000000000003</v>
      </c>
      <c r="F320" s="2">
        <v>6.9</v>
      </c>
      <c r="G320" s="2">
        <v>1.8</v>
      </c>
      <c r="H320" s="2">
        <v>0.6</v>
      </c>
      <c r="I320" s="2">
        <v>0.25</v>
      </c>
      <c r="J320" s="2">
        <v>0.04</v>
      </c>
      <c r="K320" s="2">
        <v>44.4</v>
      </c>
      <c r="L320" s="2">
        <v>5.2</v>
      </c>
      <c r="M320" s="2">
        <v>30</v>
      </c>
      <c r="N320" s="28">
        <v>3.8333333333333335</v>
      </c>
      <c r="O320" s="28">
        <v>0.33333333333333331</v>
      </c>
      <c r="P320" s="28">
        <v>226.11111111111111</v>
      </c>
      <c r="Q320" s="28">
        <v>0.11711711711711713</v>
      </c>
      <c r="R320" s="28">
        <v>3</v>
      </c>
      <c r="S320" s="28">
        <v>9.1666666666666661</v>
      </c>
    </row>
    <row r="321" spans="1:19" x14ac:dyDescent="0.3">
      <c r="A321" s="2">
        <v>358</v>
      </c>
      <c r="B321" s="2">
        <v>5.2</v>
      </c>
      <c r="C321" s="2">
        <v>132</v>
      </c>
      <c r="D321" s="2">
        <v>236</v>
      </c>
      <c r="E321" s="2">
        <v>41.1</v>
      </c>
      <c r="F321" s="2">
        <v>2.9</v>
      </c>
      <c r="G321" s="2">
        <v>1.3</v>
      </c>
      <c r="H321" s="2">
        <v>0.5</v>
      </c>
      <c r="I321" s="2">
        <v>0.49</v>
      </c>
      <c r="J321" s="2">
        <v>0.03</v>
      </c>
      <c r="K321" s="2">
        <v>46.5</v>
      </c>
      <c r="L321" s="2">
        <v>5</v>
      </c>
      <c r="M321" s="2">
        <v>18</v>
      </c>
      <c r="N321" s="28">
        <v>2.2307692307692308</v>
      </c>
      <c r="O321" s="28">
        <v>0.38461538461538458</v>
      </c>
      <c r="P321" s="28">
        <v>181.53846153846152</v>
      </c>
      <c r="Q321" s="28">
        <v>0.10752688172043011</v>
      </c>
      <c r="R321" s="28">
        <v>2.6</v>
      </c>
      <c r="S321" s="28">
        <v>5.075268817204301</v>
      </c>
    </row>
    <row r="322" spans="1:19" x14ac:dyDescent="0.3">
      <c r="A322" s="2">
        <v>359</v>
      </c>
      <c r="B322" s="2">
        <v>6.5</v>
      </c>
      <c r="C322" s="2">
        <v>142</v>
      </c>
      <c r="D322" s="2">
        <v>312</v>
      </c>
      <c r="E322" s="2">
        <v>43.7</v>
      </c>
      <c r="F322" s="2">
        <v>3.3</v>
      </c>
      <c r="G322" s="2">
        <v>2.4</v>
      </c>
      <c r="H322" s="2">
        <v>0.5</v>
      </c>
      <c r="I322" s="2">
        <v>0.18</v>
      </c>
      <c r="J322" s="2">
        <v>0.05</v>
      </c>
      <c r="K322" s="2">
        <v>45.4</v>
      </c>
      <c r="L322" s="2">
        <v>5</v>
      </c>
      <c r="M322" s="2">
        <v>2</v>
      </c>
      <c r="N322" s="28">
        <v>1.375</v>
      </c>
      <c r="O322" s="28">
        <v>0.20833333333333334</v>
      </c>
      <c r="P322" s="28">
        <v>130</v>
      </c>
      <c r="Q322" s="28">
        <v>0.11013215859030838</v>
      </c>
      <c r="R322" s="28">
        <v>4.8</v>
      </c>
      <c r="S322" s="28">
        <v>6.8722466960352424</v>
      </c>
    </row>
    <row r="323" spans="1:19" x14ac:dyDescent="0.3">
      <c r="A323" s="2">
        <v>360</v>
      </c>
      <c r="B323" s="2">
        <v>6.7</v>
      </c>
      <c r="C323" s="2">
        <v>150</v>
      </c>
      <c r="D323" s="2">
        <v>304</v>
      </c>
      <c r="E323" s="2">
        <v>43.5</v>
      </c>
      <c r="F323" s="2">
        <v>3.7</v>
      </c>
      <c r="G323" s="2">
        <v>1.7</v>
      </c>
      <c r="H323" s="2">
        <v>0.4</v>
      </c>
      <c r="I323" s="2">
        <v>0.15</v>
      </c>
      <c r="J323" s="2">
        <v>0.02</v>
      </c>
      <c r="K323" s="2">
        <v>39.799999999999997</v>
      </c>
      <c r="L323" s="2">
        <v>14.3</v>
      </c>
      <c r="M323" s="2">
        <v>14.2</v>
      </c>
      <c r="N323" s="28">
        <v>2.1764705882352944</v>
      </c>
      <c r="O323" s="28">
        <v>0.23529411764705885</v>
      </c>
      <c r="P323" s="28">
        <v>178.82352941176472</v>
      </c>
      <c r="Q323" s="28">
        <v>0.35929648241206036</v>
      </c>
      <c r="R323" s="28">
        <v>4.25</v>
      </c>
      <c r="S323" s="28">
        <v>7.6381909547738696</v>
      </c>
    </row>
    <row r="324" spans="1:19" x14ac:dyDescent="0.3">
      <c r="A324" s="2">
        <v>361</v>
      </c>
      <c r="B324" s="2">
        <v>7.4</v>
      </c>
      <c r="C324" s="2">
        <v>122</v>
      </c>
      <c r="D324" s="2">
        <v>365</v>
      </c>
      <c r="E324" s="2">
        <v>38.799999999999997</v>
      </c>
      <c r="F324" s="2">
        <v>5.8</v>
      </c>
      <c r="G324" s="2">
        <v>1.1000000000000001</v>
      </c>
      <c r="H324" s="2">
        <v>0.4</v>
      </c>
      <c r="I324" s="2">
        <v>7.0000000000000007E-2</v>
      </c>
      <c r="J324" s="2">
        <v>0.01</v>
      </c>
      <c r="K324" s="2">
        <v>38.1</v>
      </c>
      <c r="L324" s="2">
        <v>92.3</v>
      </c>
      <c r="M324" s="2">
        <v>10</v>
      </c>
      <c r="N324" s="28">
        <v>5.2727272727272725</v>
      </c>
      <c r="O324" s="28">
        <v>0.36363636363636365</v>
      </c>
      <c r="P324" s="28">
        <v>331.81818181818181</v>
      </c>
      <c r="Q324" s="28">
        <v>2.4225721784776901</v>
      </c>
      <c r="R324" s="28">
        <v>2.75</v>
      </c>
      <c r="S324" s="28">
        <v>9.5800524934383198</v>
      </c>
    </row>
    <row r="325" spans="1:19" x14ac:dyDescent="0.3">
      <c r="A325" s="2">
        <v>362</v>
      </c>
      <c r="B325" s="2">
        <v>4.4000000000000004</v>
      </c>
      <c r="C325" s="2">
        <v>118</v>
      </c>
      <c r="D325" s="2">
        <v>353</v>
      </c>
      <c r="E325" s="2">
        <v>39</v>
      </c>
      <c r="F325" s="2">
        <v>2.7</v>
      </c>
      <c r="G325" s="2">
        <v>1.1000000000000001</v>
      </c>
      <c r="H325" s="2">
        <v>0.3</v>
      </c>
      <c r="I325" s="2">
        <v>0.39</v>
      </c>
      <c r="J325" s="2">
        <v>0.02</v>
      </c>
      <c r="K325" s="2">
        <v>37.700000000000003</v>
      </c>
      <c r="L325" s="2">
        <v>6.5</v>
      </c>
      <c r="M325" s="2">
        <v>14</v>
      </c>
      <c r="N325" s="28">
        <v>2.4545454545454546</v>
      </c>
      <c r="O325" s="28">
        <v>0.27272727272727271</v>
      </c>
      <c r="P325" s="28">
        <v>320.90909090909088</v>
      </c>
      <c r="Q325" s="28">
        <v>0.17241379310344826</v>
      </c>
      <c r="R325" s="28">
        <v>3.666666666666667</v>
      </c>
      <c r="S325" s="28">
        <v>9.3633952254641901</v>
      </c>
    </row>
    <row r="326" spans="1:19" x14ac:dyDescent="0.3">
      <c r="A326" s="2">
        <v>363</v>
      </c>
      <c r="B326" s="2">
        <v>9.4</v>
      </c>
      <c r="C326" s="2">
        <v>104</v>
      </c>
      <c r="D326" s="2">
        <v>403</v>
      </c>
      <c r="E326" s="2">
        <v>34.1</v>
      </c>
      <c r="F326" s="2">
        <v>7</v>
      </c>
      <c r="G326" s="2">
        <v>1.4</v>
      </c>
      <c r="H326" s="2">
        <v>0.9</v>
      </c>
      <c r="I326" s="2">
        <v>0.12</v>
      </c>
      <c r="J326" s="2">
        <v>0.05</v>
      </c>
      <c r="K326" s="2">
        <v>32.5</v>
      </c>
      <c r="L326" s="2">
        <v>34.9</v>
      </c>
      <c r="M326" s="2">
        <v>11</v>
      </c>
      <c r="N326" s="28">
        <v>5</v>
      </c>
      <c r="O326" s="28">
        <v>0.6428571428571429</v>
      </c>
      <c r="P326" s="28">
        <v>287.85714285714289</v>
      </c>
      <c r="Q326" s="28">
        <v>1.0738461538461539</v>
      </c>
      <c r="R326" s="28">
        <v>1.5555555555555554</v>
      </c>
      <c r="S326" s="28">
        <v>12.4</v>
      </c>
    </row>
    <row r="327" spans="1:19" x14ac:dyDescent="0.3">
      <c r="A327" s="2">
        <v>364</v>
      </c>
      <c r="B327" s="2">
        <v>8.3000000000000007</v>
      </c>
      <c r="C327" s="2">
        <v>121</v>
      </c>
      <c r="D327" s="2">
        <v>372</v>
      </c>
      <c r="E327" s="2">
        <v>36.9</v>
      </c>
      <c r="F327" s="2">
        <v>5.9</v>
      </c>
      <c r="G327" s="2">
        <v>1.4</v>
      </c>
      <c r="H327" s="2">
        <v>0.6</v>
      </c>
      <c r="I327" s="2">
        <v>0.32</v>
      </c>
      <c r="J327" s="2">
        <v>0.04</v>
      </c>
      <c r="K327" s="2">
        <v>39.299999999999997</v>
      </c>
      <c r="L327" s="2">
        <v>57.5</v>
      </c>
      <c r="M327" s="2">
        <v>57</v>
      </c>
      <c r="N327" s="28">
        <v>4.2142857142857144</v>
      </c>
      <c r="O327" s="28">
        <v>0.4285714285714286</v>
      </c>
      <c r="P327" s="28">
        <v>265.71428571428572</v>
      </c>
      <c r="Q327" s="28">
        <v>1.4631043256997456</v>
      </c>
      <c r="R327" s="28">
        <v>2.3333333333333335</v>
      </c>
      <c r="S327" s="28">
        <v>9.4656488549618327</v>
      </c>
    </row>
    <row r="328" spans="1:19" x14ac:dyDescent="0.3">
      <c r="A328" s="2">
        <v>365</v>
      </c>
      <c r="B328" s="2">
        <v>7.3</v>
      </c>
      <c r="C328" s="2">
        <v>128</v>
      </c>
      <c r="D328" s="2">
        <v>492</v>
      </c>
      <c r="E328" s="2">
        <v>40.799999999999997</v>
      </c>
      <c r="F328" s="2">
        <v>4.9000000000000004</v>
      </c>
      <c r="G328" s="2">
        <v>1.8</v>
      </c>
      <c r="H328" s="2">
        <v>0.5</v>
      </c>
      <c r="I328" s="2">
        <v>0.13</v>
      </c>
      <c r="J328" s="2">
        <v>0.03</v>
      </c>
      <c r="K328" s="2">
        <v>39.1</v>
      </c>
      <c r="L328" s="2">
        <v>35.799999999999997</v>
      </c>
      <c r="M328" s="2">
        <v>47</v>
      </c>
      <c r="N328" s="28">
        <v>2.7222222222222223</v>
      </c>
      <c r="O328" s="28">
        <v>0.27777777777777779</v>
      </c>
      <c r="P328" s="28">
        <v>273.33333333333331</v>
      </c>
      <c r="Q328" s="28">
        <v>0.91560102301790269</v>
      </c>
      <c r="R328" s="28">
        <v>3.6</v>
      </c>
      <c r="S328" s="28">
        <v>12.583120204603579</v>
      </c>
    </row>
    <row r="329" spans="1:19" x14ac:dyDescent="0.3">
      <c r="A329" s="2">
        <v>366</v>
      </c>
      <c r="B329" s="2">
        <v>8.4</v>
      </c>
      <c r="C329" s="2">
        <v>106</v>
      </c>
      <c r="D329" s="2">
        <v>402</v>
      </c>
      <c r="E329" s="2">
        <v>34</v>
      </c>
      <c r="F329" s="2">
        <v>5.4</v>
      </c>
      <c r="G329" s="2">
        <v>1.6</v>
      </c>
      <c r="H329" s="2">
        <v>1.3</v>
      </c>
      <c r="I329" s="2">
        <v>0.04</v>
      </c>
      <c r="J329" s="2">
        <v>0.03</v>
      </c>
      <c r="K329" s="2">
        <v>29</v>
      </c>
      <c r="L329" s="2">
        <v>131</v>
      </c>
      <c r="M329" s="2">
        <v>3</v>
      </c>
      <c r="N329" s="28">
        <v>3.375</v>
      </c>
      <c r="O329" s="28">
        <v>0.8125</v>
      </c>
      <c r="P329" s="28">
        <v>251.25</v>
      </c>
      <c r="Q329" s="28">
        <v>4.5172413793103452</v>
      </c>
      <c r="R329" s="28">
        <v>1.2307692307692308</v>
      </c>
      <c r="S329" s="28">
        <v>13.862068965517242</v>
      </c>
    </row>
    <row r="330" spans="1:19" x14ac:dyDescent="0.3">
      <c r="A330" s="2">
        <v>367</v>
      </c>
      <c r="B330" s="2">
        <v>4.5999999999999996</v>
      </c>
      <c r="C330" s="2">
        <v>135</v>
      </c>
      <c r="D330" s="2">
        <v>307</v>
      </c>
      <c r="E330" s="2">
        <v>40.700000000000003</v>
      </c>
      <c r="F330" s="2">
        <v>2.5</v>
      </c>
      <c r="G330" s="2">
        <v>1.8</v>
      </c>
      <c r="H330" s="2">
        <v>0.2</v>
      </c>
      <c r="I330" s="2">
        <v>7.0000000000000007E-2</v>
      </c>
      <c r="J330" s="2">
        <v>0.03</v>
      </c>
      <c r="K330" s="2">
        <v>43.2</v>
      </c>
      <c r="L330" s="2">
        <v>4.5999999999999996</v>
      </c>
      <c r="M330" s="2">
        <v>5</v>
      </c>
      <c r="N330" s="28">
        <v>1.3888888888888888</v>
      </c>
      <c r="O330" s="28">
        <v>0.11111111111111112</v>
      </c>
      <c r="P330" s="28">
        <v>170.55555555555554</v>
      </c>
      <c r="Q330" s="28">
        <v>0.10648148148148147</v>
      </c>
      <c r="R330" s="28">
        <v>9</v>
      </c>
      <c r="S330" s="28">
        <v>7.106481481481481</v>
      </c>
    </row>
    <row r="331" spans="1:19" x14ac:dyDescent="0.3">
      <c r="A331" s="2">
        <v>368</v>
      </c>
      <c r="B331" s="2">
        <v>6.4</v>
      </c>
      <c r="C331" s="2">
        <v>151</v>
      </c>
      <c r="D331" s="2">
        <v>192</v>
      </c>
      <c r="E331" s="2">
        <v>47.5</v>
      </c>
      <c r="F331" s="2">
        <v>2.6</v>
      </c>
      <c r="G331" s="2">
        <v>3.3</v>
      </c>
      <c r="H331" s="2">
        <v>0.4</v>
      </c>
      <c r="I331" s="2">
        <v>0.05</v>
      </c>
      <c r="J331" s="2">
        <v>0.01</v>
      </c>
      <c r="K331" s="2">
        <v>36.5</v>
      </c>
      <c r="L331" s="2">
        <v>7.8</v>
      </c>
      <c r="M331" s="2">
        <v>15.2</v>
      </c>
      <c r="N331" s="28">
        <v>0.78787878787878796</v>
      </c>
      <c r="O331" s="28">
        <v>0.12121212121212123</v>
      </c>
      <c r="P331" s="28">
        <v>58.181818181818187</v>
      </c>
      <c r="Q331" s="28">
        <v>0.21369863013698628</v>
      </c>
      <c r="R331" s="28">
        <v>8.2499999999999982</v>
      </c>
      <c r="S331" s="28">
        <v>5.2602739726027394</v>
      </c>
    </row>
    <row r="332" spans="1:19" x14ac:dyDescent="0.3">
      <c r="A332" s="2">
        <v>369</v>
      </c>
      <c r="B332" s="2">
        <v>7.2</v>
      </c>
      <c r="C332" s="2">
        <v>4.55</v>
      </c>
      <c r="D332" s="2">
        <v>457</v>
      </c>
      <c r="E332" s="2">
        <v>36.4</v>
      </c>
      <c r="F332" s="2">
        <v>5.6</v>
      </c>
      <c r="G332" s="2">
        <v>0.8</v>
      </c>
      <c r="H332" s="2">
        <v>0.7</v>
      </c>
      <c r="I332" s="2">
        <v>0.08</v>
      </c>
      <c r="J332" s="2">
        <v>0.02</v>
      </c>
      <c r="K332" s="2">
        <v>36.1</v>
      </c>
      <c r="L332" s="2">
        <v>38.799999999999997</v>
      </c>
      <c r="M332" s="2">
        <v>60</v>
      </c>
      <c r="N332" s="28">
        <v>6.9999999999999991</v>
      </c>
      <c r="O332" s="28">
        <v>0.87499999999999989</v>
      </c>
      <c r="P332" s="28">
        <v>571.25</v>
      </c>
      <c r="Q332" s="28">
        <v>1.074792243767313</v>
      </c>
      <c r="R332" s="28">
        <v>1.142857142857143</v>
      </c>
      <c r="S332" s="28">
        <v>12.659279778393351</v>
      </c>
    </row>
    <row r="333" spans="1:19" x14ac:dyDescent="0.3">
      <c r="A333" s="2">
        <v>370</v>
      </c>
      <c r="B333" s="2">
        <v>5.2</v>
      </c>
      <c r="C333" s="2">
        <v>148</v>
      </c>
      <c r="D333" s="2">
        <v>272</v>
      </c>
      <c r="E333" s="2">
        <v>45.5</v>
      </c>
      <c r="F333" s="2">
        <v>2.9</v>
      </c>
      <c r="G333" s="2">
        <v>1.8</v>
      </c>
      <c r="H333" s="2">
        <v>0.2</v>
      </c>
      <c r="I333" s="2">
        <v>0.08</v>
      </c>
      <c r="J333" s="2">
        <v>0.03</v>
      </c>
      <c r="K333" s="2">
        <v>44.1</v>
      </c>
      <c r="L333" s="2">
        <v>7.5</v>
      </c>
      <c r="M333" s="2">
        <v>1</v>
      </c>
      <c r="N333" s="28">
        <v>1.6111111111111109</v>
      </c>
      <c r="O333" s="28">
        <v>0.11111111111111112</v>
      </c>
      <c r="P333" s="28">
        <v>151.11111111111111</v>
      </c>
      <c r="Q333" s="28">
        <v>0.17006802721088435</v>
      </c>
      <c r="R333" s="28">
        <v>9</v>
      </c>
      <c r="S333" s="28">
        <v>6.1678004535147393</v>
      </c>
    </row>
    <row r="334" spans="1:19" x14ac:dyDescent="0.3">
      <c r="A334" s="2">
        <v>371</v>
      </c>
      <c r="B334" s="2">
        <v>6.3</v>
      </c>
      <c r="C334" s="2">
        <v>157</v>
      </c>
      <c r="D334" s="2">
        <v>322</v>
      </c>
      <c r="E334" s="2">
        <v>43.3</v>
      </c>
      <c r="F334" s="2">
        <v>4.4000000000000004</v>
      </c>
      <c r="G334" s="2">
        <v>1.2</v>
      </c>
      <c r="H334" s="2">
        <v>0.5</v>
      </c>
      <c r="I334" s="2">
        <v>0.17</v>
      </c>
      <c r="J334" s="2">
        <v>0.03</v>
      </c>
      <c r="K334" s="2">
        <v>44.8</v>
      </c>
      <c r="L334" s="2">
        <v>6.1</v>
      </c>
      <c r="M334" s="2">
        <v>10</v>
      </c>
      <c r="N334" s="28">
        <v>3.666666666666667</v>
      </c>
      <c r="O334" s="28">
        <v>0.41666666666666669</v>
      </c>
      <c r="P334" s="28">
        <v>268.33333333333337</v>
      </c>
      <c r="Q334" s="28">
        <v>0.13616071428571427</v>
      </c>
      <c r="R334" s="28">
        <v>2.4</v>
      </c>
      <c r="S334" s="28">
        <v>7.1875000000000009</v>
      </c>
    </row>
    <row r="335" spans="1:19" x14ac:dyDescent="0.3">
      <c r="A335" s="2">
        <v>372</v>
      </c>
      <c r="B335" s="2">
        <v>5.0999999999999996</v>
      </c>
      <c r="C335" s="2">
        <v>135</v>
      </c>
      <c r="D335" s="2">
        <v>284</v>
      </c>
      <c r="E335" s="2">
        <v>41.9</v>
      </c>
      <c r="F335" s="2">
        <v>3.9</v>
      </c>
      <c r="G335" s="2">
        <v>1.1000000000000001</v>
      </c>
      <c r="H335" s="2">
        <v>0.2</v>
      </c>
      <c r="I335" s="2">
        <v>0.15</v>
      </c>
      <c r="J335" s="2">
        <v>0.02</v>
      </c>
      <c r="K335" s="2">
        <v>40.1</v>
      </c>
      <c r="L335" s="2">
        <v>42.8</v>
      </c>
      <c r="M335" s="2">
        <v>32.4</v>
      </c>
      <c r="N335" s="28">
        <v>3.545454545454545</v>
      </c>
      <c r="O335" s="28">
        <v>0.18181818181818182</v>
      </c>
      <c r="P335" s="28">
        <v>258.18181818181819</v>
      </c>
      <c r="Q335" s="28">
        <v>1.0673316708229426</v>
      </c>
      <c r="R335" s="28">
        <v>5.5</v>
      </c>
      <c r="S335" s="28">
        <v>7.0822942643391515</v>
      </c>
    </row>
    <row r="336" spans="1:19" x14ac:dyDescent="0.3">
      <c r="A336" s="2">
        <v>373</v>
      </c>
      <c r="B336" s="2">
        <v>6.3</v>
      </c>
      <c r="C336" s="2">
        <v>140</v>
      </c>
      <c r="D336" s="2">
        <v>208</v>
      </c>
      <c r="E336" s="2">
        <v>41.6</v>
      </c>
      <c r="F336" s="2">
        <v>3.5</v>
      </c>
      <c r="G336" s="2">
        <v>2.2000000000000002</v>
      </c>
      <c r="H336" s="2">
        <v>0.5</v>
      </c>
      <c r="I336" s="2">
        <v>0.06</v>
      </c>
      <c r="J336" s="2">
        <v>0.04</v>
      </c>
      <c r="K336" s="2">
        <v>41.7</v>
      </c>
      <c r="L336" s="2">
        <v>5.6</v>
      </c>
      <c r="M336" s="2">
        <v>2</v>
      </c>
      <c r="N336" s="28">
        <v>1.5909090909090908</v>
      </c>
      <c r="O336" s="28">
        <v>0.22727272727272727</v>
      </c>
      <c r="P336" s="28">
        <v>94.545454545454533</v>
      </c>
      <c r="Q336" s="28">
        <v>0.13429256594724218</v>
      </c>
      <c r="R336" s="28">
        <v>4.4000000000000004</v>
      </c>
      <c r="S336" s="28">
        <v>4.9880095923261392</v>
      </c>
    </row>
    <row r="337" spans="1:19" x14ac:dyDescent="0.3">
      <c r="A337" s="2">
        <v>374</v>
      </c>
      <c r="B337" s="2">
        <v>8.9</v>
      </c>
      <c r="C337" s="2">
        <v>97</v>
      </c>
      <c r="D337" s="2">
        <v>407</v>
      </c>
      <c r="E337" s="2">
        <v>32.5</v>
      </c>
      <c r="F337" s="2">
        <v>6.4</v>
      </c>
      <c r="G337" s="2">
        <v>1.2</v>
      </c>
      <c r="H337" s="2">
        <v>1.3</v>
      </c>
      <c r="I337" s="2">
        <v>0.05</v>
      </c>
      <c r="J337" s="2">
        <v>0</v>
      </c>
      <c r="K337" s="2">
        <v>30.9</v>
      </c>
      <c r="L337" s="2">
        <v>107.4</v>
      </c>
      <c r="M337" s="2">
        <v>30</v>
      </c>
      <c r="N337" s="28">
        <v>5.3333333333333339</v>
      </c>
      <c r="O337" s="28">
        <v>1.0833333333333335</v>
      </c>
      <c r="P337" s="28">
        <v>339.16666666666669</v>
      </c>
      <c r="Q337" s="28">
        <v>3.4757281553398061</v>
      </c>
      <c r="R337" s="28">
        <v>0.92307692307692302</v>
      </c>
      <c r="S337" s="28">
        <v>13.171521035598706</v>
      </c>
    </row>
    <row r="338" spans="1:19" x14ac:dyDescent="0.3">
      <c r="A338" s="2">
        <v>375</v>
      </c>
      <c r="B338" s="2">
        <v>4.01</v>
      </c>
      <c r="C338" s="2">
        <v>118</v>
      </c>
      <c r="D338" s="2">
        <v>204</v>
      </c>
      <c r="E338" s="2">
        <v>35.5</v>
      </c>
      <c r="F338" s="2">
        <v>2.9</v>
      </c>
      <c r="G338" s="2">
        <v>0.5</v>
      </c>
      <c r="H338" s="2">
        <v>0.5</v>
      </c>
      <c r="I338" s="2">
        <v>0.01</v>
      </c>
      <c r="J338" s="2">
        <v>0.02</v>
      </c>
      <c r="K338" s="2">
        <v>31.5</v>
      </c>
      <c r="L338" s="2">
        <v>34</v>
      </c>
      <c r="M338" s="2">
        <v>6</v>
      </c>
      <c r="N338" s="28">
        <v>5.8</v>
      </c>
      <c r="O338" s="28">
        <v>1</v>
      </c>
      <c r="P338" s="28">
        <v>408</v>
      </c>
      <c r="Q338" s="28">
        <v>1.0793650793650793</v>
      </c>
      <c r="R338" s="28">
        <v>1</v>
      </c>
      <c r="S338" s="28">
        <v>6.4761904761904763</v>
      </c>
    </row>
    <row r="339" spans="1:19" x14ac:dyDescent="0.3">
      <c r="A339" s="2">
        <v>376</v>
      </c>
      <c r="B339" s="2">
        <v>10.9</v>
      </c>
      <c r="C339" s="2">
        <v>174</v>
      </c>
      <c r="D339" s="2">
        <v>319</v>
      </c>
      <c r="E339" s="2">
        <v>50.8</v>
      </c>
      <c r="F339" s="2">
        <v>8.5</v>
      </c>
      <c r="G339" s="2">
        <v>1.5</v>
      </c>
      <c r="H339" s="2">
        <v>0.8</v>
      </c>
      <c r="I339" s="2">
        <v>0.09</v>
      </c>
      <c r="J339" s="2">
        <v>0.02</v>
      </c>
      <c r="K339" s="2">
        <v>45.7</v>
      </c>
      <c r="L339" s="2">
        <v>5.7</v>
      </c>
      <c r="M339" s="2">
        <v>1</v>
      </c>
      <c r="N339" s="28">
        <v>5.666666666666667</v>
      </c>
      <c r="O339" s="28">
        <v>0.53333333333333333</v>
      </c>
      <c r="P339" s="28">
        <v>212.66666666666666</v>
      </c>
      <c r="Q339" s="28">
        <v>0.12472647702407001</v>
      </c>
      <c r="R339" s="28">
        <v>1.875</v>
      </c>
      <c r="S339" s="28">
        <v>6.980306345733041</v>
      </c>
    </row>
    <row r="340" spans="1:19" x14ac:dyDescent="0.3">
      <c r="A340" s="2">
        <v>377</v>
      </c>
      <c r="B340" s="2">
        <v>5.65</v>
      </c>
      <c r="C340" s="2">
        <v>143</v>
      </c>
      <c r="D340" s="2">
        <v>309</v>
      </c>
      <c r="E340" s="2">
        <v>43.6</v>
      </c>
      <c r="F340" s="2">
        <v>4.8</v>
      </c>
      <c r="G340" s="2">
        <v>1.1000000000000001</v>
      </c>
      <c r="H340" s="2">
        <v>0.7</v>
      </c>
      <c r="I340" s="2">
        <v>0.02</v>
      </c>
      <c r="J340" s="2">
        <v>0.02</v>
      </c>
      <c r="K340" s="2">
        <v>40.299999999999997</v>
      </c>
      <c r="L340" s="2">
        <v>29.7</v>
      </c>
      <c r="M340" s="2">
        <v>12</v>
      </c>
      <c r="N340" s="28">
        <v>4.3636363636363633</v>
      </c>
      <c r="O340" s="28">
        <v>0.63636363636363624</v>
      </c>
      <c r="P340" s="28">
        <v>280.90909090909088</v>
      </c>
      <c r="Q340" s="28">
        <v>0.73697270471464027</v>
      </c>
      <c r="R340" s="28">
        <v>1.5714285714285716</v>
      </c>
      <c r="S340" s="28">
        <v>7.6674937965260552</v>
      </c>
    </row>
    <row r="341" spans="1:19" x14ac:dyDescent="0.3">
      <c r="A341" s="2">
        <v>378</v>
      </c>
      <c r="B341" s="2">
        <v>8.1999999999999993</v>
      </c>
      <c r="C341" s="2">
        <v>79</v>
      </c>
      <c r="D341" s="2">
        <v>436</v>
      </c>
      <c r="E341" s="2">
        <v>25.8</v>
      </c>
      <c r="F341" s="2">
        <v>5.3</v>
      </c>
      <c r="G341" s="2">
        <v>1.9</v>
      </c>
      <c r="H341" s="2">
        <v>0.7</v>
      </c>
      <c r="I341" s="2">
        <v>0.24</v>
      </c>
      <c r="J341" s="2">
        <v>0.06</v>
      </c>
      <c r="K341" s="2">
        <v>34.1</v>
      </c>
      <c r="L341" s="2">
        <v>41.1</v>
      </c>
      <c r="M341" s="2">
        <v>3</v>
      </c>
      <c r="N341" s="28">
        <v>2.7894736842105265</v>
      </c>
      <c r="O341" s="28">
        <v>0.36842105263157893</v>
      </c>
      <c r="P341" s="28">
        <v>229.47368421052633</v>
      </c>
      <c r="Q341" s="28">
        <v>1.2052785923753666</v>
      </c>
      <c r="R341" s="28">
        <v>2.7142857142857144</v>
      </c>
      <c r="S341" s="28">
        <v>12.785923753665688</v>
      </c>
    </row>
    <row r="342" spans="1:19" x14ac:dyDescent="0.3">
      <c r="A342" s="2">
        <v>379</v>
      </c>
      <c r="B342" s="2">
        <v>5.8</v>
      </c>
      <c r="C342" s="2">
        <v>124</v>
      </c>
      <c r="D342" s="2">
        <v>168</v>
      </c>
      <c r="E342" s="2">
        <v>39.700000000000003</v>
      </c>
      <c r="F342" s="2">
        <v>4</v>
      </c>
      <c r="G342" s="2">
        <v>0.9</v>
      </c>
      <c r="H342" s="2">
        <v>0.7</v>
      </c>
      <c r="I342" s="2">
        <v>0.22</v>
      </c>
      <c r="J342" s="2">
        <v>0.02</v>
      </c>
      <c r="K342" s="2">
        <v>40</v>
      </c>
      <c r="L342" s="2">
        <v>5.8</v>
      </c>
      <c r="M342" s="2">
        <v>63</v>
      </c>
      <c r="N342" s="28">
        <v>4.4444444444444446</v>
      </c>
      <c r="O342" s="28">
        <v>0.77777777777777768</v>
      </c>
      <c r="P342" s="28">
        <v>186.66666666666666</v>
      </c>
      <c r="Q342" s="28">
        <v>0.14499999999999999</v>
      </c>
      <c r="R342" s="28">
        <v>1.2857142857142858</v>
      </c>
      <c r="S342" s="28">
        <v>4.2</v>
      </c>
    </row>
    <row r="343" spans="1:19" x14ac:dyDescent="0.3">
      <c r="A343" s="2">
        <v>380</v>
      </c>
      <c r="B343" s="2">
        <v>6</v>
      </c>
      <c r="C343" s="2">
        <v>140</v>
      </c>
      <c r="D343" s="2">
        <v>326</v>
      </c>
      <c r="E343" s="2">
        <v>42.3</v>
      </c>
      <c r="F343" s="2">
        <v>4.4000000000000004</v>
      </c>
      <c r="G343" s="2">
        <v>1</v>
      </c>
      <c r="H343" s="2">
        <v>0.6</v>
      </c>
      <c r="I343" s="2">
        <v>0.05</v>
      </c>
      <c r="J343" s="2">
        <v>0.01</v>
      </c>
      <c r="K343" s="2">
        <v>37.799999999999997</v>
      </c>
      <c r="L343" s="2">
        <v>30</v>
      </c>
      <c r="M343" s="2">
        <v>2</v>
      </c>
      <c r="N343" s="28">
        <v>4.4000000000000004</v>
      </c>
      <c r="O343" s="28">
        <v>0.6</v>
      </c>
      <c r="P343" s="28">
        <v>326</v>
      </c>
      <c r="Q343" s="28">
        <v>0.79365079365079372</v>
      </c>
      <c r="R343" s="28">
        <v>1.6666666666666667</v>
      </c>
      <c r="S343" s="28">
        <v>8.6243386243386251</v>
      </c>
    </row>
    <row r="344" spans="1:19" x14ac:dyDescent="0.3">
      <c r="A344" s="2">
        <v>381</v>
      </c>
      <c r="B344" s="2">
        <v>6.2</v>
      </c>
      <c r="C344" s="2">
        <v>136</v>
      </c>
      <c r="D344" s="2">
        <v>137</v>
      </c>
      <c r="E344" s="2">
        <v>41.7</v>
      </c>
      <c r="F344" s="2">
        <v>3.4</v>
      </c>
      <c r="G344" s="2">
        <v>2.2000000000000002</v>
      </c>
      <c r="H344" s="2">
        <v>0.4</v>
      </c>
      <c r="I344" s="2">
        <v>0.17</v>
      </c>
      <c r="J344" s="2">
        <v>0.02</v>
      </c>
      <c r="K344" s="2">
        <v>47.7</v>
      </c>
      <c r="L344" s="2">
        <v>5.0999999999999996</v>
      </c>
      <c r="M344" s="2">
        <v>2</v>
      </c>
      <c r="N344" s="28">
        <v>1.5454545454545452</v>
      </c>
      <c r="O344" s="28">
        <v>0.18181818181818182</v>
      </c>
      <c r="P344" s="28">
        <v>62.272727272727266</v>
      </c>
      <c r="Q344" s="28">
        <v>0.10691823899371068</v>
      </c>
      <c r="R344" s="28">
        <v>5.5</v>
      </c>
      <c r="S344" s="28">
        <v>2.8721174004192869</v>
      </c>
    </row>
    <row r="345" spans="1:19" x14ac:dyDescent="0.3">
      <c r="A345" s="2">
        <v>382</v>
      </c>
      <c r="B345" s="2">
        <v>6.8</v>
      </c>
      <c r="C345" s="2">
        <v>103</v>
      </c>
      <c r="D345" s="2">
        <v>468</v>
      </c>
      <c r="E345" s="2">
        <v>33.299999999999997</v>
      </c>
      <c r="F345" s="2">
        <v>4.9000000000000004</v>
      </c>
      <c r="G345" s="2">
        <v>1</v>
      </c>
      <c r="H345" s="2">
        <v>0.8</v>
      </c>
      <c r="I345" s="2">
        <v>0.05</v>
      </c>
      <c r="J345" s="2">
        <v>0.01</v>
      </c>
      <c r="K345" s="2">
        <v>28.1</v>
      </c>
      <c r="L345" s="2">
        <v>54.4</v>
      </c>
      <c r="M345" s="2">
        <v>16</v>
      </c>
      <c r="N345" s="28">
        <v>4.9000000000000004</v>
      </c>
      <c r="O345" s="28">
        <v>0.8</v>
      </c>
      <c r="P345" s="28">
        <v>468</v>
      </c>
      <c r="Q345" s="28">
        <v>1.9359430604982204</v>
      </c>
      <c r="R345" s="28">
        <v>1.25</v>
      </c>
      <c r="S345" s="28">
        <v>16.654804270462634</v>
      </c>
    </row>
    <row r="346" spans="1:19" x14ac:dyDescent="0.3">
      <c r="A346" s="2">
        <v>383</v>
      </c>
      <c r="B346" s="2">
        <v>6.4</v>
      </c>
      <c r="C346" s="2">
        <v>136</v>
      </c>
      <c r="D346" s="2">
        <v>250</v>
      </c>
      <c r="E346" s="2">
        <v>40.9</v>
      </c>
      <c r="F346" s="2">
        <v>3.3</v>
      </c>
      <c r="G346" s="2">
        <v>2.6</v>
      </c>
      <c r="H346" s="2">
        <v>0.4</v>
      </c>
      <c r="I346" s="2">
        <v>0.12</v>
      </c>
      <c r="J346" s="2">
        <v>0.03</v>
      </c>
      <c r="K346" s="2">
        <v>45.2</v>
      </c>
      <c r="L346" s="2">
        <v>4.9000000000000004</v>
      </c>
      <c r="M346" s="2">
        <v>2</v>
      </c>
      <c r="N346" s="28">
        <v>1.2692307692307692</v>
      </c>
      <c r="O346" s="28">
        <v>0.15384615384615385</v>
      </c>
      <c r="P346" s="28">
        <v>96.153846153846146</v>
      </c>
      <c r="Q346" s="28">
        <v>0.1084070796460177</v>
      </c>
      <c r="R346" s="28">
        <v>6.5</v>
      </c>
      <c r="S346" s="28">
        <v>5.5309734513274336</v>
      </c>
    </row>
    <row r="347" spans="1:19" x14ac:dyDescent="0.3">
      <c r="A347" s="2">
        <v>384</v>
      </c>
      <c r="B347" s="2">
        <v>6.8</v>
      </c>
      <c r="C347" s="2">
        <v>60</v>
      </c>
      <c r="D347" s="2">
        <v>794</v>
      </c>
      <c r="E347" s="2">
        <v>23.7</v>
      </c>
      <c r="F347" s="2">
        <v>4.8</v>
      </c>
      <c r="G347" s="2">
        <v>1.4</v>
      </c>
      <c r="H347" s="2">
        <v>0.5</v>
      </c>
      <c r="I347" s="2">
        <v>0.02</v>
      </c>
      <c r="J347" s="2">
        <v>0.03</v>
      </c>
      <c r="K347" s="2">
        <v>28.4</v>
      </c>
      <c r="L347" s="2">
        <v>64.099999999999994</v>
      </c>
      <c r="M347" s="2">
        <v>46</v>
      </c>
      <c r="N347" s="28">
        <v>3.4285714285714288</v>
      </c>
      <c r="O347" s="28">
        <v>0.35714285714285715</v>
      </c>
      <c r="P347" s="28">
        <v>567.14285714285722</v>
      </c>
      <c r="Q347" s="28">
        <v>2.2570422535211265</v>
      </c>
      <c r="R347" s="28">
        <v>2.8</v>
      </c>
      <c r="S347" s="28">
        <v>27.95774647887324</v>
      </c>
    </row>
    <row r="348" spans="1:19" x14ac:dyDescent="0.3">
      <c r="A348" s="2">
        <v>385</v>
      </c>
      <c r="B348" s="2">
        <v>3.8</v>
      </c>
      <c r="C348" s="2">
        <v>133</v>
      </c>
      <c r="D348" s="2">
        <v>174</v>
      </c>
      <c r="E348" s="2">
        <v>42.2</v>
      </c>
      <c r="F348" s="2">
        <v>2.8</v>
      </c>
      <c r="G348" s="2">
        <v>0.6</v>
      </c>
      <c r="H348" s="2">
        <v>0.3</v>
      </c>
      <c r="I348" s="2">
        <v>7.0000000000000007E-2</v>
      </c>
      <c r="J348" s="2">
        <v>0.02</v>
      </c>
      <c r="K348" s="2">
        <v>40.5</v>
      </c>
      <c r="L348" s="2">
        <v>6.7</v>
      </c>
      <c r="M348" s="2">
        <v>28</v>
      </c>
      <c r="N348" s="28">
        <v>4.666666666666667</v>
      </c>
      <c r="O348" s="28">
        <v>0.5</v>
      </c>
      <c r="P348" s="28">
        <v>290</v>
      </c>
      <c r="Q348" s="28">
        <v>0.16543209876543211</v>
      </c>
      <c r="R348" s="28">
        <v>2</v>
      </c>
      <c r="S348" s="28">
        <v>4.2962962962962967</v>
      </c>
    </row>
    <row r="349" spans="1:19" x14ac:dyDescent="0.3">
      <c r="A349" s="2">
        <v>386</v>
      </c>
      <c r="B349" s="2">
        <v>5.5</v>
      </c>
      <c r="C349" s="2">
        <v>148</v>
      </c>
      <c r="D349" s="2">
        <v>281</v>
      </c>
      <c r="E349" s="2">
        <v>45.4</v>
      </c>
      <c r="F349" s="2">
        <v>5.5</v>
      </c>
      <c r="G349" s="2">
        <v>1.8</v>
      </c>
      <c r="H349" s="2">
        <v>0.3</v>
      </c>
      <c r="I349" s="2">
        <v>0.12</v>
      </c>
      <c r="J349" s="2">
        <v>0.02</v>
      </c>
      <c r="K349" s="2">
        <v>42.5</v>
      </c>
      <c r="L349" s="2">
        <v>3</v>
      </c>
      <c r="M349" s="2">
        <v>2</v>
      </c>
      <c r="N349" s="28">
        <v>3.0555555555555554</v>
      </c>
      <c r="O349" s="28">
        <v>0.16666666666666666</v>
      </c>
      <c r="P349" s="28">
        <v>156.11111111111111</v>
      </c>
      <c r="Q349" s="28">
        <v>7.0588235294117646E-2</v>
      </c>
      <c r="R349" s="28">
        <v>6</v>
      </c>
      <c r="S349" s="28">
        <v>6.6117647058823525</v>
      </c>
    </row>
  </sheetData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8B8C-92A0-4DC4-B638-6F2B6149F86C}">
  <dimension ref="A1:X349"/>
  <sheetViews>
    <sheetView tabSelected="1" topLeftCell="C1" zoomScale="72" zoomScaleNormal="72" workbookViewId="0">
      <pane ySplit="1" topLeftCell="A2" activePane="bottomLeft" state="frozen"/>
      <selection pane="bottomLeft" activeCell="X324" sqref="X324:X325"/>
    </sheetView>
  </sheetViews>
  <sheetFormatPr defaultRowHeight="14" x14ac:dyDescent="0.3"/>
  <cols>
    <col min="1" max="1" width="8.33203125" style="8" customWidth="1"/>
    <col min="2" max="2" width="7.25" style="8" customWidth="1"/>
    <col min="3" max="16384" width="8.6640625" style="8"/>
  </cols>
  <sheetData>
    <row r="1" spans="1:23" ht="42" x14ac:dyDescent="0.3">
      <c r="A1" s="7" t="s">
        <v>1797</v>
      </c>
      <c r="B1" s="7" t="s">
        <v>8</v>
      </c>
      <c r="C1" s="15" t="s">
        <v>9</v>
      </c>
      <c r="D1" s="7" t="s">
        <v>10</v>
      </c>
      <c r="E1" s="7" t="s">
        <v>11</v>
      </c>
      <c r="F1" s="7" t="s">
        <v>12</v>
      </c>
      <c r="G1" s="7" t="s">
        <v>13</v>
      </c>
      <c r="H1" s="7" t="s">
        <v>14</v>
      </c>
      <c r="I1" s="7" t="s">
        <v>1803</v>
      </c>
      <c r="J1" s="7" t="s">
        <v>1804</v>
      </c>
      <c r="K1" s="7" t="s">
        <v>1805</v>
      </c>
      <c r="L1" s="7" t="s">
        <v>1806</v>
      </c>
      <c r="M1" s="7" t="s">
        <v>1807</v>
      </c>
      <c r="N1" s="7" t="s">
        <v>15</v>
      </c>
      <c r="O1" s="7" t="s">
        <v>16</v>
      </c>
      <c r="P1" s="7" t="s">
        <v>17</v>
      </c>
      <c r="Q1" s="7" t="s">
        <v>18</v>
      </c>
      <c r="R1" s="7" t="s">
        <v>19</v>
      </c>
      <c r="S1" s="7" t="s">
        <v>20</v>
      </c>
      <c r="T1" s="7" t="s">
        <v>1796</v>
      </c>
      <c r="U1" s="7" t="s">
        <v>1795</v>
      </c>
      <c r="V1" s="7" t="s">
        <v>1794</v>
      </c>
      <c r="W1" s="12" t="s">
        <v>1808</v>
      </c>
    </row>
    <row r="2" spans="1:23" ht="15.5" x14ac:dyDescent="0.3">
      <c r="A2" s="2">
        <v>2</v>
      </c>
      <c r="B2" s="6">
        <v>0</v>
      </c>
      <c r="C2" s="6">
        <v>28</v>
      </c>
      <c r="D2" s="9">
        <v>1</v>
      </c>
      <c r="E2" s="13" t="s">
        <v>21</v>
      </c>
      <c r="F2" s="13" t="s">
        <v>22</v>
      </c>
      <c r="G2" s="13" t="s">
        <v>23</v>
      </c>
      <c r="H2" s="13">
        <v>34</v>
      </c>
      <c r="I2" s="13" t="s">
        <v>24</v>
      </c>
      <c r="J2" s="13" t="s">
        <v>25</v>
      </c>
      <c r="K2" s="13" t="s">
        <v>26</v>
      </c>
      <c r="L2" s="13" t="s">
        <v>27</v>
      </c>
      <c r="M2" s="13" t="s">
        <v>28</v>
      </c>
      <c r="N2" s="6">
        <v>37.700000000000003</v>
      </c>
      <c r="O2" s="6">
        <v>29.4</v>
      </c>
      <c r="P2" s="6">
        <v>63</v>
      </c>
      <c r="Q2" s="6">
        <v>7.2051282051282053</v>
      </c>
      <c r="R2" s="6">
        <v>1.3333333333333333</v>
      </c>
      <c r="S2" s="6">
        <v>851.28205128205127</v>
      </c>
      <c r="T2" s="6">
        <v>0.77984084880636595</v>
      </c>
      <c r="U2" s="6">
        <v>0.75</v>
      </c>
      <c r="V2" s="6">
        <v>8.8063660477453567</v>
      </c>
      <c r="W2" s="9">
        <v>0</v>
      </c>
    </row>
    <row r="3" spans="1:23" ht="15.5" x14ac:dyDescent="0.3">
      <c r="A3" s="2">
        <v>3</v>
      </c>
      <c r="B3" s="6">
        <v>0</v>
      </c>
      <c r="C3" s="6">
        <v>42</v>
      </c>
      <c r="D3" s="9">
        <v>0</v>
      </c>
      <c r="E3" s="6">
        <v>4.8</v>
      </c>
      <c r="F3" s="6">
        <v>76</v>
      </c>
      <c r="G3" s="6">
        <v>295</v>
      </c>
      <c r="H3" s="6">
        <v>26</v>
      </c>
      <c r="I3" s="6">
        <v>3.68</v>
      </c>
      <c r="J3" s="6">
        <v>0.51</v>
      </c>
      <c r="K3" s="6">
        <v>0.48</v>
      </c>
      <c r="L3" s="6">
        <v>0.12</v>
      </c>
      <c r="M3" s="6">
        <v>0.01</v>
      </c>
      <c r="N3" s="6">
        <v>32.1</v>
      </c>
      <c r="O3" s="6">
        <v>46.5</v>
      </c>
      <c r="P3" s="6">
        <v>97</v>
      </c>
      <c r="Q3" s="6">
        <v>7.215686274509804</v>
      </c>
      <c r="R3" s="6">
        <v>0.94117647058823528</v>
      </c>
      <c r="S3" s="6">
        <v>578.43137254901956</v>
      </c>
      <c r="T3" s="6">
        <v>1.4485981308411213</v>
      </c>
      <c r="U3" s="6">
        <v>1.0625</v>
      </c>
      <c r="V3" s="6">
        <v>9.1900311526479754</v>
      </c>
      <c r="W3" s="9">
        <v>0</v>
      </c>
    </row>
    <row r="4" spans="1:23" ht="15.5" x14ac:dyDescent="0.3">
      <c r="A4" s="2">
        <v>5</v>
      </c>
      <c r="B4" s="6">
        <v>1</v>
      </c>
      <c r="C4" s="6">
        <v>17</v>
      </c>
      <c r="D4" s="9">
        <v>1</v>
      </c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35</v>
      </c>
      <c r="L4" s="13" t="s">
        <v>36</v>
      </c>
      <c r="M4" s="13" t="s">
        <v>28</v>
      </c>
      <c r="N4" s="13" t="s">
        <v>37</v>
      </c>
      <c r="O4" s="6">
        <v>7.4</v>
      </c>
      <c r="P4" s="6">
        <v>13</v>
      </c>
      <c r="Q4" s="6">
        <v>4.4492753623188408</v>
      </c>
      <c r="R4" s="6">
        <v>0.44927536231884063</v>
      </c>
      <c r="S4" s="6">
        <v>253.62318840579712</v>
      </c>
      <c r="T4" s="6">
        <v>0.14149139579349906</v>
      </c>
      <c r="U4" s="6">
        <v>2.225806451612903</v>
      </c>
      <c r="V4" s="6">
        <v>6.6921606118546846</v>
      </c>
      <c r="W4" s="9">
        <v>0</v>
      </c>
    </row>
    <row r="5" spans="1:23" ht="15.5" x14ac:dyDescent="0.3">
      <c r="A5" s="2">
        <v>6</v>
      </c>
      <c r="B5" s="6">
        <v>1</v>
      </c>
      <c r="C5" s="6">
        <v>21</v>
      </c>
      <c r="D5" s="9">
        <v>0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13" t="s">
        <v>43</v>
      </c>
      <c r="K5" s="13" t="s">
        <v>25</v>
      </c>
      <c r="L5" s="13" t="s">
        <v>44</v>
      </c>
      <c r="M5" s="13" t="s">
        <v>28</v>
      </c>
      <c r="N5" s="13" t="s">
        <v>45</v>
      </c>
      <c r="O5" s="6">
        <v>1</v>
      </c>
      <c r="P5" s="13" t="s">
        <v>46</v>
      </c>
      <c r="Q5" s="13">
        <v>1.0301204819277108</v>
      </c>
      <c r="R5" s="13">
        <v>0.23493975903614459</v>
      </c>
      <c r="S5" s="13">
        <v>165.66265060240966</v>
      </c>
      <c r="T5" s="6">
        <v>2.5445292620865142E-2</v>
      </c>
      <c r="U5" s="6">
        <v>4.2564102564102564</v>
      </c>
      <c r="V5" s="6">
        <v>6.997455470737914</v>
      </c>
      <c r="W5" s="9">
        <v>0</v>
      </c>
    </row>
    <row r="6" spans="1:23" ht="15.5" x14ac:dyDescent="0.3">
      <c r="A6" s="2">
        <v>7</v>
      </c>
      <c r="B6" s="6">
        <v>0</v>
      </c>
      <c r="C6" s="6">
        <v>39</v>
      </c>
      <c r="D6" s="9">
        <v>0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51</v>
      </c>
      <c r="J6" s="13" t="s">
        <v>52</v>
      </c>
      <c r="K6" s="13" t="s">
        <v>53</v>
      </c>
      <c r="L6" s="13" t="s">
        <v>54</v>
      </c>
      <c r="M6" s="13" t="s">
        <v>55</v>
      </c>
      <c r="N6" s="13" t="s">
        <v>56</v>
      </c>
      <c r="O6" s="6">
        <v>2</v>
      </c>
      <c r="P6" s="6">
        <v>20</v>
      </c>
      <c r="Q6" s="6">
        <v>2.0065359477124183</v>
      </c>
      <c r="R6" s="6">
        <v>0.16339869281045752</v>
      </c>
      <c r="S6" s="6">
        <v>113.0718954248366</v>
      </c>
      <c r="T6" s="6">
        <v>4.5146726862302484E-2</v>
      </c>
      <c r="U6" s="6">
        <v>6.12</v>
      </c>
      <c r="V6" s="6">
        <v>3.9051918735891649</v>
      </c>
      <c r="W6" s="9">
        <v>0</v>
      </c>
    </row>
    <row r="7" spans="1:23" ht="15.5" x14ac:dyDescent="0.3">
      <c r="A7" s="2">
        <v>8</v>
      </c>
      <c r="B7" s="6">
        <v>1</v>
      </c>
      <c r="C7" s="6">
        <v>12</v>
      </c>
      <c r="D7" s="9">
        <v>1</v>
      </c>
      <c r="E7" s="13" t="s">
        <v>57</v>
      </c>
      <c r="F7" s="13" t="s">
        <v>58</v>
      </c>
      <c r="G7" s="13" t="s">
        <v>40</v>
      </c>
      <c r="H7" s="13" t="s">
        <v>56</v>
      </c>
      <c r="I7" s="13" t="s">
        <v>59</v>
      </c>
      <c r="J7" s="13" t="s">
        <v>60</v>
      </c>
      <c r="K7" s="13" t="s">
        <v>61</v>
      </c>
      <c r="L7" s="13" t="s">
        <v>62</v>
      </c>
      <c r="M7" s="13" t="s">
        <v>28</v>
      </c>
      <c r="N7" s="13" t="s">
        <v>63</v>
      </c>
      <c r="O7" s="13" t="s">
        <v>64</v>
      </c>
      <c r="P7" s="13" t="s">
        <v>65</v>
      </c>
      <c r="Q7" s="13">
        <v>2.4942528735632181</v>
      </c>
      <c r="R7" s="13">
        <v>0.66091954022988497</v>
      </c>
      <c r="S7" s="13">
        <v>158.04597701149424</v>
      </c>
      <c r="T7" s="6">
        <v>0.32744063324538258</v>
      </c>
      <c r="U7" s="6">
        <v>1.5130434782608697</v>
      </c>
      <c r="V7" s="6">
        <v>7.2559366754617418</v>
      </c>
      <c r="W7" s="9">
        <v>0</v>
      </c>
    </row>
    <row r="8" spans="1:23" ht="15.5" x14ac:dyDescent="0.3">
      <c r="A8" s="2">
        <v>9</v>
      </c>
      <c r="B8" s="6">
        <v>1</v>
      </c>
      <c r="C8" s="6">
        <v>24</v>
      </c>
      <c r="D8" s="9">
        <v>1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3" t="s">
        <v>72</v>
      </c>
      <c r="L8" s="13" t="s">
        <v>73</v>
      </c>
      <c r="M8" s="13" t="s">
        <v>62</v>
      </c>
      <c r="N8" s="13" t="s">
        <v>74</v>
      </c>
      <c r="O8" s="6">
        <v>12.77</v>
      </c>
      <c r="P8" s="13" t="s">
        <v>75</v>
      </c>
      <c r="Q8" s="13">
        <v>3.8520710059171597</v>
      </c>
      <c r="R8" s="13">
        <v>0.34319526627218933</v>
      </c>
      <c r="S8" s="13">
        <v>163.90532544378698</v>
      </c>
      <c r="T8" s="6">
        <v>0.32827763496143958</v>
      </c>
      <c r="U8" s="6">
        <v>2.9137931034482758</v>
      </c>
      <c r="V8" s="6">
        <v>7.1208226221079691</v>
      </c>
      <c r="W8" s="9">
        <v>0</v>
      </c>
    </row>
    <row r="9" spans="1:23" ht="15.5" x14ac:dyDescent="0.3">
      <c r="A9" s="2">
        <v>10</v>
      </c>
      <c r="B9" s="6">
        <v>1</v>
      </c>
      <c r="C9" s="6">
        <v>27</v>
      </c>
      <c r="D9" s="9">
        <v>0</v>
      </c>
      <c r="E9" s="6">
        <v>4.72</v>
      </c>
      <c r="F9" s="6">
        <v>135</v>
      </c>
      <c r="G9" s="6">
        <v>119</v>
      </c>
      <c r="H9" s="6">
        <v>39.700000000000003</v>
      </c>
      <c r="I9" s="6">
        <v>2.95</v>
      </c>
      <c r="J9" s="6">
        <v>1.32</v>
      </c>
      <c r="K9" s="6">
        <v>0.38</v>
      </c>
      <c r="L9" s="6">
        <v>7.0000000000000007E-2</v>
      </c>
      <c r="M9" s="6">
        <v>0</v>
      </c>
      <c r="N9" s="6">
        <v>45.4</v>
      </c>
      <c r="O9" s="6">
        <v>2</v>
      </c>
      <c r="P9" s="6">
        <v>3</v>
      </c>
      <c r="Q9" s="6">
        <v>2.2348484848484849</v>
      </c>
      <c r="R9" s="6">
        <v>0.28787878787878785</v>
      </c>
      <c r="S9" s="6">
        <v>90.151515151515142</v>
      </c>
      <c r="T9" s="6">
        <v>4.405286343612335E-2</v>
      </c>
      <c r="U9" s="6">
        <v>3.4736842105263159</v>
      </c>
      <c r="V9" s="6">
        <v>2.6211453744493394</v>
      </c>
      <c r="W9" s="9">
        <v>1</v>
      </c>
    </row>
    <row r="10" spans="1:23" ht="15.5" x14ac:dyDescent="0.3">
      <c r="A10" s="2">
        <v>11</v>
      </c>
      <c r="B10" s="6">
        <v>1</v>
      </c>
      <c r="C10" s="6">
        <v>28</v>
      </c>
      <c r="D10" s="9">
        <v>1</v>
      </c>
      <c r="E10" s="13" t="s">
        <v>76</v>
      </c>
      <c r="F10" s="13" t="s">
        <v>77</v>
      </c>
      <c r="G10" s="13" t="s">
        <v>78</v>
      </c>
      <c r="H10" s="13">
        <v>43.1</v>
      </c>
      <c r="I10" s="13" t="s">
        <v>79</v>
      </c>
      <c r="J10" s="13" t="s">
        <v>80</v>
      </c>
      <c r="K10" s="13">
        <v>0.45</v>
      </c>
      <c r="L10" s="13" t="s">
        <v>81</v>
      </c>
      <c r="M10" s="13" t="s">
        <v>28</v>
      </c>
      <c r="N10" s="13" t="s">
        <v>82</v>
      </c>
      <c r="O10" s="6">
        <v>15</v>
      </c>
      <c r="P10" s="6">
        <v>10</v>
      </c>
      <c r="Q10" s="6">
        <v>1.3803418803418803</v>
      </c>
      <c r="R10" s="6">
        <v>0.19230769230769232</v>
      </c>
      <c r="S10" s="6">
        <v>86.324786324786331</v>
      </c>
      <c r="T10" s="6">
        <v>0.3480278422273782</v>
      </c>
      <c r="U10" s="6">
        <v>5.1999999999999993</v>
      </c>
      <c r="V10" s="6">
        <v>4.6867749419953597</v>
      </c>
      <c r="W10" s="9">
        <v>0</v>
      </c>
    </row>
    <row r="11" spans="1:23" ht="15.5" x14ac:dyDescent="0.3">
      <c r="A11" s="2">
        <v>13</v>
      </c>
      <c r="B11" s="6">
        <v>1</v>
      </c>
      <c r="C11" s="6">
        <v>28</v>
      </c>
      <c r="D11" s="9">
        <v>1</v>
      </c>
      <c r="E11" s="6">
        <v>8.2899999999999991</v>
      </c>
      <c r="F11" s="6">
        <v>152</v>
      </c>
      <c r="G11" s="6">
        <v>197</v>
      </c>
      <c r="H11" s="6">
        <v>44.9</v>
      </c>
      <c r="I11" s="6">
        <v>5.31</v>
      </c>
      <c r="J11" s="6">
        <v>1.99</v>
      </c>
      <c r="K11" s="6">
        <v>0.4</v>
      </c>
      <c r="L11" s="6">
        <v>0.52</v>
      </c>
      <c r="M11" s="6">
        <v>7.0000000000000007E-2</v>
      </c>
      <c r="N11" s="6">
        <v>48.2</v>
      </c>
      <c r="O11" s="6">
        <v>2</v>
      </c>
      <c r="P11" s="6">
        <v>9</v>
      </c>
      <c r="Q11" s="6">
        <v>2.6683417085427132</v>
      </c>
      <c r="R11" s="6">
        <v>0.20100502512562815</v>
      </c>
      <c r="S11" s="6">
        <v>98.994974874371863</v>
      </c>
      <c r="T11" s="6">
        <v>4.1493775933609957E-2</v>
      </c>
      <c r="U11" s="6">
        <v>4.9749999999999996</v>
      </c>
      <c r="V11" s="6">
        <v>4.0871369294605806</v>
      </c>
      <c r="W11" s="9">
        <v>1</v>
      </c>
    </row>
    <row r="12" spans="1:23" ht="15.5" x14ac:dyDescent="0.3">
      <c r="A12" s="2">
        <v>14</v>
      </c>
      <c r="B12" s="6">
        <v>0</v>
      </c>
      <c r="C12" s="6">
        <v>49</v>
      </c>
      <c r="D12" s="9">
        <v>0</v>
      </c>
      <c r="E12" s="13" t="s">
        <v>83</v>
      </c>
      <c r="F12" s="13" t="s">
        <v>84</v>
      </c>
      <c r="G12" s="13" t="s">
        <v>85</v>
      </c>
      <c r="H12" s="13" t="s">
        <v>86</v>
      </c>
      <c r="I12" s="13" t="s">
        <v>87</v>
      </c>
      <c r="J12" s="13" t="s">
        <v>88</v>
      </c>
      <c r="K12" s="13" t="s">
        <v>89</v>
      </c>
      <c r="L12" s="13" t="s">
        <v>90</v>
      </c>
      <c r="M12" s="13" t="s">
        <v>28</v>
      </c>
      <c r="N12" s="13" t="s">
        <v>91</v>
      </c>
      <c r="O12" s="13">
        <v>3</v>
      </c>
      <c r="P12" s="6">
        <v>6</v>
      </c>
      <c r="Q12" s="6">
        <v>2.2348484848484849</v>
      </c>
      <c r="R12" s="6">
        <v>0.28030303030303028</v>
      </c>
      <c r="S12" s="6">
        <v>151.5151515151515</v>
      </c>
      <c r="T12" s="6">
        <v>7.3710073710073709E-2</v>
      </c>
      <c r="U12" s="6">
        <v>3.567567567567568</v>
      </c>
      <c r="V12" s="6">
        <v>4.9140049140049138</v>
      </c>
      <c r="W12" s="9">
        <v>0</v>
      </c>
    </row>
    <row r="13" spans="1:23" ht="15.5" x14ac:dyDescent="0.3">
      <c r="A13" s="2">
        <v>16</v>
      </c>
      <c r="B13" s="6">
        <v>1</v>
      </c>
      <c r="C13" s="6">
        <v>17</v>
      </c>
      <c r="D13" s="9">
        <v>0</v>
      </c>
      <c r="E13" s="13" t="s">
        <v>92</v>
      </c>
      <c r="F13" s="13">
        <v>120</v>
      </c>
      <c r="G13" s="13" t="s">
        <v>93</v>
      </c>
      <c r="H13" s="13" t="s">
        <v>94</v>
      </c>
      <c r="I13" s="13" t="s">
        <v>95</v>
      </c>
      <c r="J13" s="13" t="s">
        <v>96</v>
      </c>
      <c r="K13" s="13" t="s">
        <v>97</v>
      </c>
      <c r="L13" s="13" t="s">
        <v>98</v>
      </c>
      <c r="M13" s="13" t="s">
        <v>99</v>
      </c>
      <c r="N13" s="13" t="s">
        <v>100</v>
      </c>
      <c r="O13" s="13" t="s">
        <v>101</v>
      </c>
      <c r="P13" s="2">
        <v>23</v>
      </c>
      <c r="Q13" s="2">
        <v>2.6710526315789469</v>
      </c>
      <c r="R13" s="2">
        <v>0.43421052631578949</v>
      </c>
      <c r="S13" s="2">
        <v>205.26315789473685</v>
      </c>
      <c r="T13" s="6">
        <v>0.44078947368421056</v>
      </c>
      <c r="U13" s="6">
        <v>2.3030303030303028</v>
      </c>
      <c r="V13" s="6">
        <v>10.263157894736842</v>
      </c>
      <c r="W13" s="9">
        <v>0</v>
      </c>
    </row>
    <row r="14" spans="1:23" ht="15.5" x14ac:dyDescent="0.3">
      <c r="A14" s="2">
        <v>17</v>
      </c>
      <c r="B14" s="6">
        <v>0</v>
      </c>
      <c r="C14" s="6">
        <v>53</v>
      </c>
      <c r="D14" s="9">
        <v>0</v>
      </c>
      <c r="E14" s="13" t="s">
        <v>102</v>
      </c>
      <c r="F14" s="13" t="s">
        <v>103</v>
      </c>
      <c r="G14" s="13" t="s">
        <v>104</v>
      </c>
      <c r="H14" s="13" t="s">
        <v>105</v>
      </c>
      <c r="I14" s="13" t="s">
        <v>106</v>
      </c>
      <c r="J14" s="13" t="s">
        <v>107</v>
      </c>
      <c r="K14" s="13" t="s">
        <v>108</v>
      </c>
      <c r="L14" s="13" t="s">
        <v>109</v>
      </c>
      <c r="M14" s="13" t="s">
        <v>28</v>
      </c>
      <c r="N14" s="13" t="s">
        <v>110</v>
      </c>
      <c r="O14" s="13" t="s">
        <v>111</v>
      </c>
      <c r="P14" s="2">
        <v>28</v>
      </c>
      <c r="Q14" s="2">
        <v>1.8085106382978724</v>
      </c>
      <c r="R14" s="2">
        <v>0.19148936170212769</v>
      </c>
      <c r="S14" s="2">
        <v>102.1276595744681</v>
      </c>
      <c r="T14" s="6">
        <v>0.14457831325301204</v>
      </c>
      <c r="U14" s="6">
        <v>5.2222222222222214</v>
      </c>
      <c r="V14" s="6">
        <v>4.3373493975903612</v>
      </c>
      <c r="W14" s="9">
        <v>0</v>
      </c>
    </row>
    <row r="15" spans="1:23" ht="15.5" x14ac:dyDescent="0.3">
      <c r="A15" s="2">
        <v>19</v>
      </c>
      <c r="B15" s="6">
        <v>0</v>
      </c>
      <c r="C15" s="6">
        <v>14</v>
      </c>
      <c r="D15" s="9">
        <v>1</v>
      </c>
      <c r="E15" s="13" t="s">
        <v>112</v>
      </c>
      <c r="F15" s="13" t="s">
        <v>113</v>
      </c>
      <c r="G15" s="13" t="s">
        <v>114</v>
      </c>
      <c r="H15" s="13" t="s">
        <v>115</v>
      </c>
      <c r="I15" s="13" t="s">
        <v>116</v>
      </c>
      <c r="J15" s="13" t="s">
        <v>117</v>
      </c>
      <c r="K15" s="13" t="s">
        <v>118</v>
      </c>
      <c r="L15" s="13" t="s">
        <v>119</v>
      </c>
      <c r="M15" s="13" t="s">
        <v>120</v>
      </c>
      <c r="N15" s="13" t="s">
        <v>121</v>
      </c>
      <c r="O15" s="6">
        <v>34.799999999999997</v>
      </c>
      <c r="P15" s="2">
        <v>69</v>
      </c>
      <c r="Q15" s="2">
        <v>1.2749003984063747</v>
      </c>
      <c r="R15" s="2">
        <v>0.2908366533864542</v>
      </c>
      <c r="S15" s="2">
        <v>156.57370517928288</v>
      </c>
      <c r="T15" s="6">
        <v>1.2</v>
      </c>
      <c r="U15" s="6">
        <v>3.4383561643835616</v>
      </c>
      <c r="V15" s="6">
        <v>13.551724137931034</v>
      </c>
      <c r="W15" s="9">
        <v>0</v>
      </c>
    </row>
    <row r="16" spans="1:23" ht="15.5" x14ac:dyDescent="0.3">
      <c r="A16" s="2">
        <v>20</v>
      </c>
      <c r="B16" s="6">
        <v>0</v>
      </c>
      <c r="C16" s="6">
        <v>27</v>
      </c>
      <c r="D16" s="9">
        <v>1</v>
      </c>
      <c r="E16" s="13" t="s">
        <v>122</v>
      </c>
      <c r="F16" s="13" t="s">
        <v>123</v>
      </c>
      <c r="G16" s="13" t="s">
        <v>68</v>
      </c>
      <c r="H16" s="13" t="s">
        <v>124</v>
      </c>
      <c r="I16" s="13" t="s">
        <v>125</v>
      </c>
      <c r="J16" s="13" t="s">
        <v>126</v>
      </c>
      <c r="K16" s="13" t="s">
        <v>127</v>
      </c>
      <c r="L16" s="13" t="s">
        <v>128</v>
      </c>
      <c r="M16" s="13" t="s">
        <v>28</v>
      </c>
      <c r="N16" s="6">
        <v>37</v>
      </c>
      <c r="O16" s="6">
        <v>0.42</v>
      </c>
      <c r="P16" s="6">
        <v>34</v>
      </c>
      <c r="Q16" s="6">
        <v>1.297979797979798</v>
      </c>
      <c r="R16" s="6">
        <v>0.24747474747474749</v>
      </c>
      <c r="S16" s="6">
        <v>139.8989898989899</v>
      </c>
      <c r="T16" s="6">
        <v>1.1351351351351352E-2</v>
      </c>
      <c r="U16" s="6">
        <v>4.0408163265306118</v>
      </c>
      <c r="V16" s="6">
        <v>7.4864864864864868</v>
      </c>
      <c r="W16" s="9">
        <v>1</v>
      </c>
    </row>
    <row r="17" spans="1:23" ht="15.5" x14ac:dyDescent="0.3">
      <c r="A17" s="2">
        <v>21</v>
      </c>
      <c r="B17" s="6">
        <v>0</v>
      </c>
      <c r="C17" s="6">
        <v>47</v>
      </c>
      <c r="D17" s="9">
        <v>0</v>
      </c>
      <c r="E17" s="6">
        <v>3.68</v>
      </c>
      <c r="F17" s="6">
        <v>113</v>
      </c>
      <c r="G17" s="6">
        <v>132</v>
      </c>
      <c r="H17" s="6">
        <v>35.700000000000003</v>
      </c>
      <c r="I17" s="6">
        <v>2.52</v>
      </c>
      <c r="J17" s="6">
        <v>0.8</v>
      </c>
      <c r="K17" s="6">
        <v>0.32</v>
      </c>
      <c r="L17" s="6">
        <v>0.01</v>
      </c>
      <c r="M17" s="6">
        <v>0.03</v>
      </c>
      <c r="N17" s="6">
        <v>34.700000000000003</v>
      </c>
      <c r="O17" s="6">
        <v>3.5</v>
      </c>
      <c r="P17" s="6">
        <v>12</v>
      </c>
      <c r="Q17" s="6">
        <v>3.15</v>
      </c>
      <c r="R17" s="6">
        <v>0.39999999999999997</v>
      </c>
      <c r="S17" s="6">
        <v>165</v>
      </c>
      <c r="T17" s="6">
        <v>0.10086455331412103</v>
      </c>
      <c r="U17" s="6">
        <v>2.5</v>
      </c>
      <c r="V17" s="6">
        <v>3.8040345821325645</v>
      </c>
      <c r="W17" s="9">
        <v>0</v>
      </c>
    </row>
    <row r="18" spans="1:23" ht="15.5" x14ac:dyDescent="0.3">
      <c r="A18" s="2">
        <v>22</v>
      </c>
      <c r="B18" s="6">
        <v>1</v>
      </c>
      <c r="C18" s="6">
        <v>20</v>
      </c>
      <c r="D18" s="9">
        <v>1</v>
      </c>
      <c r="E18" s="13" t="s">
        <v>129</v>
      </c>
      <c r="F18" s="13" t="s">
        <v>130</v>
      </c>
      <c r="G18" s="13" t="s">
        <v>131</v>
      </c>
      <c r="H18" s="13">
        <v>48.3</v>
      </c>
      <c r="I18" s="13" t="s">
        <v>132</v>
      </c>
      <c r="J18" s="13" t="s">
        <v>133</v>
      </c>
      <c r="K18" s="13" t="s">
        <v>134</v>
      </c>
      <c r="L18" s="13" t="s">
        <v>135</v>
      </c>
      <c r="M18" s="13" t="s">
        <v>55</v>
      </c>
      <c r="N18" s="13" t="s">
        <v>50</v>
      </c>
      <c r="O18" s="13" t="s">
        <v>136</v>
      </c>
      <c r="P18" s="6">
        <v>2</v>
      </c>
      <c r="Q18" s="6">
        <v>1.8232931726907629</v>
      </c>
      <c r="R18" s="6">
        <v>0.16867469879518071</v>
      </c>
      <c r="S18" s="6">
        <v>93.97590361445782</v>
      </c>
      <c r="T18" s="6">
        <v>0.97084337349397587</v>
      </c>
      <c r="U18" s="6">
        <v>5.9285714285714297</v>
      </c>
      <c r="V18" s="6">
        <v>5.6385542168674698</v>
      </c>
      <c r="W18" s="9">
        <v>0</v>
      </c>
    </row>
    <row r="19" spans="1:23" ht="15.5" x14ac:dyDescent="0.3">
      <c r="A19" s="2">
        <v>23</v>
      </c>
      <c r="B19" s="6">
        <v>0</v>
      </c>
      <c r="C19" s="6">
        <v>22</v>
      </c>
      <c r="D19" s="9">
        <v>0</v>
      </c>
      <c r="E19" s="13" t="s">
        <v>137</v>
      </c>
      <c r="F19" s="13" t="s">
        <v>138</v>
      </c>
      <c r="G19" s="13" t="s">
        <v>139</v>
      </c>
      <c r="H19" s="13" t="s">
        <v>140</v>
      </c>
      <c r="I19" s="13" t="s">
        <v>141</v>
      </c>
      <c r="J19" s="13" t="s">
        <v>142</v>
      </c>
      <c r="K19" s="13" t="s">
        <v>26</v>
      </c>
      <c r="L19" s="13" t="s">
        <v>143</v>
      </c>
      <c r="M19" s="13" t="s">
        <v>62</v>
      </c>
      <c r="N19" s="13" t="s">
        <v>144</v>
      </c>
      <c r="O19" s="6">
        <v>3</v>
      </c>
      <c r="P19" s="6">
        <v>3</v>
      </c>
      <c r="Q19" s="6">
        <v>1.9433962264150944</v>
      </c>
      <c r="R19" s="6">
        <v>0.24528301886792453</v>
      </c>
      <c r="S19" s="6">
        <v>129.24528301886792</v>
      </c>
      <c r="T19" s="6">
        <v>8.0862533692722366E-2</v>
      </c>
      <c r="U19" s="6">
        <v>4.0769230769230766</v>
      </c>
      <c r="V19" s="6">
        <v>7.3854447439353095</v>
      </c>
      <c r="W19" s="9">
        <v>0</v>
      </c>
    </row>
    <row r="20" spans="1:23" ht="15.5" x14ac:dyDescent="0.3">
      <c r="A20" s="2">
        <v>24</v>
      </c>
      <c r="B20" s="6">
        <v>0</v>
      </c>
      <c r="C20" s="6">
        <v>27</v>
      </c>
      <c r="D20" s="9">
        <v>1</v>
      </c>
      <c r="E20" s="13" t="s">
        <v>57</v>
      </c>
      <c r="F20" s="13" t="s">
        <v>145</v>
      </c>
      <c r="G20" s="13" t="s">
        <v>146</v>
      </c>
      <c r="H20" s="13" t="s">
        <v>147</v>
      </c>
      <c r="I20" s="13" t="s">
        <v>148</v>
      </c>
      <c r="J20" s="13" t="s">
        <v>149</v>
      </c>
      <c r="K20" s="13" t="s">
        <v>150</v>
      </c>
      <c r="L20" s="13" t="s">
        <v>128</v>
      </c>
      <c r="M20" s="13" t="s">
        <v>99</v>
      </c>
      <c r="N20" s="13" t="s">
        <v>151</v>
      </c>
      <c r="O20" s="6">
        <v>6</v>
      </c>
      <c r="P20" s="6">
        <v>2</v>
      </c>
      <c r="Q20" s="6">
        <v>2.4973262032085559</v>
      </c>
      <c r="R20" s="6">
        <v>0.32085561497326198</v>
      </c>
      <c r="S20" s="6">
        <v>122.45989304812834</v>
      </c>
      <c r="T20" s="6">
        <v>0.15503875968992248</v>
      </c>
      <c r="U20" s="6">
        <v>3.1166666666666671</v>
      </c>
      <c r="V20" s="6">
        <v>5.9173126614987073</v>
      </c>
      <c r="W20" s="9">
        <v>0</v>
      </c>
    </row>
    <row r="21" spans="1:23" ht="15.5" x14ac:dyDescent="0.3">
      <c r="A21" s="2">
        <v>25</v>
      </c>
      <c r="B21" s="6">
        <v>0</v>
      </c>
      <c r="C21" s="6">
        <v>30</v>
      </c>
      <c r="D21" s="9">
        <v>1</v>
      </c>
      <c r="E21" s="6">
        <v>9.69</v>
      </c>
      <c r="F21" s="6">
        <v>132</v>
      </c>
      <c r="G21" s="6">
        <v>296</v>
      </c>
      <c r="H21" s="6">
        <v>39.299999999999997</v>
      </c>
      <c r="I21" s="6">
        <v>6.73</v>
      </c>
      <c r="J21" s="6">
        <v>2.5</v>
      </c>
      <c r="K21" s="6">
        <v>0.39</v>
      </c>
      <c r="L21" s="6">
        <v>0.06</v>
      </c>
      <c r="M21" s="6">
        <v>0.01</v>
      </c>
      <c r="N21" s="13" t="s">
        <v>152</v>
      </c>
      <c r="O21" s="6">
        <v>1</v>
      </c>
      <c r="P21" s="6">
        <v>16</v>
      </c>
      <c r="Q21" s="6">
        <v>2.6920000000000002</v>
      </c>
      <c r="R21" s="6">
        <v>0.156</v>
      </c>
      <c r="S21" s="6">
        <v>118.4</v>
      </c>
      <c r="T21" s="6">
        <v>2.0576131687242798E-2</v>
      </c>
      <c r="U21" s="6">
        <v>6.4102564102564097</v>
      </c>
      <c r="V21" s="6">
        <v>6.0905349794238681</v>
      </c>
      <c r="W21" s="9">
        <v>1</v>
      </c>
    </row>
    <row r="22" spans="1:23" ht="15.5" x14ac:dyDescent="0.3">
      <c r="A22" s="2">
        <v>26</v>
      </c>
      <c r="B22" s="6">
        <v>1</v>
      </c>
      <c r="C22" s="6">
        <v>31</v>
      </c>
      <c r="D22" s="9">
        <v>0</v>
      </c>
      <c r="E22" s="6">
        <v>9.5399999999999991</v>
      </c>
      <c r="F22" s="6">
        <v>118</v>
      </c>
      <c r="G22" s="6">
        <v>412</v>
      </c>
      <c r="H22" s="6">
        <v>38.799999999999997</v>
      </c>
      <c r="I22" s="6">
        <v>6.39</v>
      </c>
      <c r="J22" s="6">
        <v>2.1800000000000002</v>
      </c>
      <c r="K22" s="6">
        <v>0.78</v>
      </c>
      <c r="L22" s="6">
        <v>0.15</v>
      </c>
      <c r="M22" s="6">
        <v>0.03</v>
      </c>
      <c r="N22" s="6">
        <v>28.8</v>
      </c>
      <c r="O22" s="6">
        <v>60.48</v>
      </c>
      <c r="P22" s="6">
        <v>39</v>
      </c>
      <c r="Q22" s="6">
        <v>2.9311926605504586</v>
      </c>
      <c r="R22" s="6">
        <v>0.35779816513761464</v>
      </c>
      <c r="S22" s="6">
        <v>188.99082568807339</v>
      </c>
      <c r="T22" s="6">
        <v>2.0999999999999996</v>
      </c>
      <c r="U22" s="6">
        <v>2.7948717948717952</v>
      </c>
      <c r="V22" s="6">
        <v>14.305555555555555</v>
      </c>
      <c r="W22" s="9">
        <v>0</v>
      </c>
    </row>
    <row r="23" spans="1:23" ht="15.5" x14ac:dyDescent="0.3">
      <c r="A23" s="2">
        <v>27</v>
      </c>
      <c r="B23" s="6">
        <v>1</v>
      </c>
      <c r="C23" s="6">
        <v>26</v>
      </c>
      <c r="D23" s="9">
        <v>0</v>
      </c>
      <c r="E23" s="13" t="s">
        <v>153</v>
      </c>
      <c r="F23" s="13" t="s">
        <v>154</v>
      </c>
      <c r="G23" s="13" t="s">
        <v>155</v>
      </c>
      <c r="H23" s="13" t="s">
        <v>156</v>
      </c>
      <c r="I23" s="13" t="s">
        <v>157</v>
      </c>
      <c r="J23" s="13" t="s">
        <v>158</v>
      </c>
      <c r="K23" s="13" t="s">
        <v>159</v>
      </c>
      <c r="L23" s="13" t="s">
        <v>44</v>
      </c>
      <c r="M23" s="13" t="s">
        <v>99</v>
      </c>
      <c r="N23" s="13" t="s">
        <v>160</v>
      </c>
      <c r="O23" s="13">
        <v>1</v>
      </c>
      <c r="P23" s="6">
        <v>3</v>
      </c>
      <c r="Q23" s="6">
        <v>1.6172248803827751</v>
      </c>
      <c r="R23" s="6">
        <v>0.13875598086124402</v>
      </c>
      <c r="S23" s="6">
        <v>92.344497607655512</v>
      </c>
      <c r="T23" s="6">
        <v>2.3752969121140142E-2</v>
      </c>
      <c r="U23" s="6">
        <v>7.2068965517241379</v>
      </c>
      <c r="V23" s="6">
        <v>4.5843230403800472</v>
      </c>
      <c r="W23" s="9">
        <v>0</v>
      </c>
    </row>
    <row r="24" spans="1:23" ht="15.5" x14ac:dyDescent="0.3">
      <c r="A24" s="2">
        <v>28</v>
      </c>
      <c r="B24" s="6">
        <v>0</v>
      </c>
      <c r="C24" s="6">
        <v>50</v>
      </c>
      <c r="D24" s="9">
        <v>0</v>
      </c>
      <c r="E24" s="13" t="s">
        <v>161</v>
      </c>
      <c r="F24" s="13" t="s">
        <v>84</v>
      </c>
      <c r="G24" s="13" t="s">
        <v>162</v>
      </c>
      <c r="H24" s="13">
        <v>36.799999999999997</v>
      </c>
      <c r="I24" s="13" t="s">
        <v>163</v>
      </c>
      <c r="J24" s="13" t="s">
        <v>164</v>
      </c>
      <c r="K24" s="13" t="s">
        <v>165</v>
      </c>
      <c r="L24" s="13" t="s">
        <v>90</v>
      </c>
      <c r="M24" s="13" t="s">
        <v>28</v>
      </c>
      <c r="N24" s="13" t="s">
        <v>41</v>
      </c>
      <c r="O24" s="6">
        <v>3</v>
      </c>
      <c r="P24" s="6">
        <v>9</v>
      </c>
      <c r="Q24" s="6">
        <v>4.5109489051094886</v>
      </c>
      <c r="R24" s="6">
        <v>0.24817518248175183</v>
      </c>
      <c r="S24" s="6">
        <v>175.18248175182481</v>
      </c>
      <c r="T24" s="6">
        <v>7.2992700729927001E-2</v>
      </c>
      <c r="U24" s="6">
        <v>4.0294117647058822</v>
      </c>
      <c r="V24" s="6">
        <v>5.8394160583941606</v>
      </c>
      <c r="W24" s="9">
        <v>0</v>
      </c>
    </row>
    <row r="25" spans="1:23" ht="15.5" x14ac:dyDescent="0.3">
      <c r="A25" s="2">
        <v>29</v>
      </c>
      <c r="B25" s="6">
        <v>0</v>
      </c>
      <c r="C25" s="6">
        <v>44</v>
      </c>
      <c r="D25" s="9">
        <v>1</v>
      </c>
      <c r="E25" s="13">
        <v>3.6</v>
      </c>
      <c r="F25" s="13">
        <v>130</v>
      </c>
      <c r="G25" s="13">
        <v>105</v>
      </c>
      <c r="H25" s="13">
        <v>37.799999999999997</v>
      </c>
      <c r="I25" s="13">
        <v>2.4700000000000002</v>
      </c>
      <c r="J25" s="13">
        <v>0.84</v>
      </c>
      <c r="K25" s="13">
        <v>0.24</v>
      </c>
      <c r="L25" s="13">
        <v>0.04</v>
      </c>
      <c r="M25" s="13">
        <v>0.01</v>
      </c>
      <c r="N25" s="6">
        <v>41.3</v>
      </c>
      <c r="O25" s="6">
        <v>3</v>
      </c>
      <c r="P25" s="6">
        <v>8</v>
      </c>
      <c r="Q25" s="6">
        <v>2.9404761904761907</v>
      </c>
      <c r="R25" s="6">
        <v>0.2857142857142857</v>
      </c>
      <c r="S25" s="6">
        <v>125</v>
      </c>
      <c r="T25" s="6">
        <v>7.2639225181598072E-2</v>
      </c>
      <c r="U25" s="6">
        <v>3.5</v>
      </c>
      <c r="V25" s="6">
        <v>2.5423728813559325</v>
      </c>
      <c r="W25" s="9">
        <v>1</v>
      </c>
    </row>
    <row r="26" spans="1:23" ht="15.5" x14ac:dyDescent="0.3">
      <c r="A26" s="2">
        <v>30</v>
      </c>
      <c r="B26" s="6">
        <v>1</v>
      </c>
      <c r="C26" s="6">
        <v>21</v>
      </c>
      <c r="D26" s="9">
        <v>0</v>
      </c>
      <c r="E26" s="13" t="s">
        <v>166</v>
      </c>
      <c r="F26" s="13" t="s">
        <v>167</v>
      </c>
      <c r="G26" s="13" t="s">
        <v>168</v>
      </c>
      <c r="H26" s="13" t="s">
        <v>32</v>
      </c>
      <c r="I26" s="6">
        <v>3.46</v>
      </c>
      <c r="J26" s="6">
        <v>2.0299999999999998</v>
      </c>
      <c r="K26" s="6">
        <v>0.32</v>
      </c>
      <c r="L26" s="6">
        <v>0.09</v>
      </c>
      <c r="M26" s="6">
        <v>0.02</v>
      </c>
      <c r="N26" s="13" t="s">
        <v>169</v>
      </c>
      <c r="O26" s="6">
        <v>3.7</v>
      </c>
      <c r="P26" s="6">
        <v>12</v>
      </c>
      <c r="Q26" s="6">
        <v>1.704433497536946</v>
      </c>
      <c r="R26" s="6">
        <v>0.1576354679802956</v>
      </c>
      <c r="S26" s="6">
        <v>108.37438423645321</v>
      </c>
      <c r="T26" s="6">
        <v>0.10136986301369863</v>
      </c>
      <c r="U26" s="6">
        <v>6.3437499999999991</v>
      </c>
      <c r="V26" s="6">
        <v>6.0273972602739727</v>
      </c>
      <c r="W26" s="9">
        <v>0</v>
      </c>
    </row>
    <row r="27" spans="1:23" ht="15.5" x14ac:dyDescent="0.3">
      <c r="A27" s="2">
        <v>31</v>
      </c>
      <c r="B27" s="6">
        <v>0</v>
      </c>
      <c r="C27" s="6">
        <v>24</v>
      </c>
      <c r="D27" s="9">
        <v>0</v>
      </c>
      <c r="E27" s="13" t="s">
        <v>170</v>
      </c>
      <c r="F27" s="13" t="s">
        <v>171</v>
      </c>
      <c r="G27" s="13" t="s">
        <v>172</v>
      </c>
      <c r="H27" s="13" t="s">
        <v>173</v>
      </c>
      <c r="I27" s="13" t="s">
        <v>174</v>
      </c>
      <c r="J27" s="13" t="s">
        <v>175</v>
      </c>
      <c r="K27" s="13" t="s">
        <v>159</v>
      </c>
      <c r="L27" s="13" t="s">
        <v>128</v>
      </c>
      <c r="M27" s="13" t="s">
        <v>99</v>
      </c>
      <c r="N27" s="13" t="s">
        <v>176</v>
      </c>
      <c r="O27" s="6">
        <v>1</v>
      </c>
      <c r="P27" s="6">
        <v>11</v>
      </c>
      <c r="Q27" s="6">
        <v>0.79725085910652915</v>
      </c>
      <c r="R27" s="6">
        <v>9.9656357388316144E-2</v>
      </c>
      <c r="S27" s="6">
        <v>80.06872852233677</v>
      </c>
      <c r="T27" s="6">
        <v>2.6041666666666668E-2</v>
      </c>
      <c r="U27" s="6">
        <v>10.03448275862069</v>
      </c>
      <c r="V27" s="6">
        <v>6.0677083333333339</v>
      </c>
      <c r="W27" s="9">
        <v>0</v>
      </c>
    </row>
    <row r="28" spans="1:23" ht="15.5" x14ac:dyDescent="0.3">
      <c r="A28" s="2">
        <v>32</v>
      </c>
      <c r="B28" s="6">
        <v>1</v>
      </c>
      <c r="C28" s="6">
        <v>30</v>
      </c>
      <c r="D28" s="9">
        <v>1</v>
      </c>
      <c r="E28" s="6">
        <v>5.84</v>
      </c>
      <c r="F28" s="6">
        <v>158</v>
      </c>
      <c r="G28" s="6">
        <v>197</v>
      </c>
      <c r="H28" s="6">
        <v>48.6</v>
      </c>
      <c r="I28" s="6">
        <v>3.19</v>
      </c>
      <c r="J28" s="6">
        <v>1.96</v>
      </c>
      <c r="K28" s="6">
        <v>0.4</v>
      </c>
      <c r="L28" s="6">
        <v>0.24</v>
      </c>
      <c r="M28" s="6">
        <v>0.05</v>
      </c>
      <c r="N28" s="13" t="s">
        <v>177</v>
      </c>
      <c r="O28" s="6">
        <v>5.0999999999999996</v>
      </c>
      <c r="P28" s="6">
        <v>2</v>
      </c>
      <c r="Q28" s="6">
        <v>1.6275510204081634</v>
      </c>
      <c r="R28" s="6">
        <v>0.20408163265306123</v>
      </c>
      <c r="S28" s="6">
        <v>100.51020408163265</v>
      </c>
      <c r="T28" s="6">
        <v>0.10828025477707005</v>
      </c>
      <c r="U28" s="6">
        <v>4.8999999999999995</v>
      </c>
      <c r="V28" s="6">
        <v>4.1825902335456471</v>
      </c>
      <c r="W28" s="9">
        <v>1</v>
      </c>
    </row>
    <row r="29" spans="1:23" ht="15.5" x14ac:dyDescent="0.3">
      <c r="A29" s="2">
        <v>33</v>
      </c>
      <c r="B29" s="6">
        <v>1</v>
      </c>
      <c r="C29" s="6">
        <v>20</v>
      </c>
      <c r="D29" s="9">
        <v>1</v>
      </c>
      <c r="E29" s="6">
        <v>5.37</v>
      </c>
      <c r="F29" s="6">
        <v>148</v>
      </c>
      <c r="G29" s="6">
        <v>426</v>
      </c>
      <c r="H29" s="6">
        <v>45</v>
      </c>
      <c r="I29" s="6">
        <v>2.16</v>
      </c>
      <c r="J29" s="6">
        <v>2.56</v>
      </c>
      <c r="K29" s="6">
        <v>0.48</v>
      </c>
      <c r="L29" s="6">
        <v>0.15</v>
      </c>
      <c r="M29" s="6">
        <v>0.02</v>
      </c>
      <c r="N29" s="13" t="s">
        <v>173</v>
      </c>
      <c r="O29" s="6">
        <v>1.29</v>
      </c>
      <c r="P29" s="13" t="s">
        <v>178</v>
      </c>
      <c r="Q29" s="13">
        <v>0.84375</v>
      </c>
      <c r="R29" s="13">
        <v>0.1875</v>
      </c>
      <c r="S29" s="13">
        <v>166.40625</v>
      </c>
      <c r="T29" s="6">
        <v>3.0281690140845072E-2</v>
      </c>
      <c r="U29" s="6">
        <v>5.3333333333333339</v>
      </c>
      <c r="V29" s="6">
        <v>10</v>
      </c>
      <c r="W29" s="9">
        <v>0</v>
      </c>
    </row>
    <row r="30" spans="1:23" ht="15.5" x14ac:dyDescent="0.3">
      <c r="A30" s="2">
        <v>34</v>
      </c>
      <c r="B30" s="6">
        <v>1</v>
      </c>
      <c r="C30" s="6">
        <v>30</v>
      </c>
      <c r="D30" s="9">
        <v>1</v>
      </c>
      <c r="E30" s="13" t="s">
        <v>163</v>
      </c>
      <c r="F30" s="13">
        <v>136</v>
      </c>
      <c r="G30" s="13" t="s">
        <v>49</v>
      </c>
      <c r="H30" s="13" t="s">
        <v>179</v>
      </c>
      <c r="I30" s="13" t="s">
        <v>132</v>
      </c>
      <c r="J30" s="13" t="s">
        <v>180</v>
      </c>
      <c r="K30" s="13" t="s">
        <v>181</v>
      </c>
      <c r="L30" s="13" t="s">
        <v>62</v>
      </c>
      <c r="M30" s="13" t="s">
        <v>55</v>
      </c>
      <c r="N30" s="13" t="s">
        <v>182</v>
      </c>
      <c r="O30" s="6">
        <v>1</v>
      </c>
      <c r="P30" s="6">
        <v>12</v>
      </c>
      <c r="Q30" s="6">
        <v>3.3382352941176467</v>
      </c>
      <c r="R30" s="6">
        <v>0.16911764705882351</v>
      </c>
      <c r="S30" s="6">
        <v>127.20588235294117</v>
      </c>
      <c r="T30" s="6">
        <v>2.1141649048625793E-2</v>
      </c>
      <c r="U30" s="6">
        <v>5.9130434782608701</v>
      </c>
      <c r="V30" s="6">
        <v>3.6575052854122623</v>
      </c>
      <c r="W30" s="9">
        <v>1</v>
      </c>
    </row>
    <row r="31" spans="1:23" ht="15.5" x14ac:dyDescent="0.3">
      <c r="A31" s="2">
        <v>35</v>
      </c>
      <c r="B31" s="6">
        <v>1</v>
      </c>
      <c r="C31" s="6">
        <v>24</v>
      </c>
      <c r="D31" s="9">
        <v>0</v>
      </c>
      <c r="E31" s="6">
        <v>6.5</v>
      </c>
      <c r="F31" s="6">
        <v>158</v>
      </c>
      <c r="G31" s="6">
        <v>367</v>
      </c>
      <c r="H31" s="6">
        <v>47.8</v>
      </c>
      <c r="I31" s="6">
        <v>4.3099999999999996</v>
      </c>
      <c r="J31" s="6">
        <v>1.34</v>
      </c>
      <c r="K31" s="6">
        <v>0.62</v>
      </c>
      <c r="L31" s="6">
        <v>0.16</v>
      </c>
      <c r="M31" s="6">
        <v>7.0000000000000007E-2</v>
      </c>
      <c r="N31" s="6">
        <v>47.8</v>
      </c>
      <c r="O31" s="6">
        <v>25.4</v>
      </c>
      <c r="P31" s="6">
        <v>24</v>
      </c>
      <c r="Q31" s="6">
        <v>3.2164179104477606</v>
      </c>
      <c r="R31" s="6">
        <v>0.46268656716417905</v>
      </c>
      <c r="S31" s="6">
        <v>273.88059701492534</v>
      </c>
      <c r="T31" s="6">
        <v>0.53138075313807531</v>
      </c>
      <c r="U31" s="6">
        <v>2.1612903225806455</v>
      </c>
      <c r="V31" s="6">
        <v>7.6778242677824275</v>
      </c>
      <c r="W31" s="9">
        <v>0</v>
      </c>
    </row>
    <row r="32" spans="1:23" ht="15.5" x14ac:dyDescent="0.3">
      <c r="A32" s="2">
        <v>36</v>
      </c>
      <c r="B32" s="6">
        <v>0</v>
      </c>
      <c r="C32" s="6">
        <v>39</v>
      </c>
      <c r="D32" s="9">
        <v>0</v>
      </c>
      <c r="E32" s="13" t="s">
        <v>183</v>
      </c>
      <c r="F32" s="13" t="s">
        <v>184</v>
      </c>
      <c r="G32" s="13" t="s">
        <v>185</v>
      </c>
      <c r="H32" s="13" t="s">
        <v>94</v>
      </c>
      <c r="I32" s="13" t="s">
        <v>186</v>
      </c>
      <c r="J32" s="13" t="s">
        <v>187</v>
      </c>
      <c r="K32" s="13" t="s">
        <v>188</v>
      </c>
      <c r="L32" s="13" t="s">
        <v>189</v>
      </c>
      <c r="M32" s="13" t="s">
        <v>28</v>
      </c>
      <c r="N32" s="13" t="s">
        <v>190</v>
      </c>
      <c r="O32" s="6">
        <v>8</v>
      </c>
      <c r="P32" s="6">
        <v>18</v>
      </c>
      <c r="Q32" s="6">
        <v>2.375</v>
      </c>
      <c r="R32" s="6">
        <v>0.23333333333333336</v>
      </c>
      <c r="S32" s="6">
        <v>175.83333333333334</v>
      </c>
      <c r="T32" s="6">
        <v>0.20253164556962025</v>
      </c>
      <c r="U32" s="6">
        <v>4.2857142857142856</v>
      </c>
      <c r="V32" s="6">
        <v>5.3417721518987342</v>
      </c>
      <c r="W32" s="9">
        <v>0</v>
      </c>
    </row>
    <row r="33" spans="1:23" ht="15.5" x14ac:dyDescent="0.3">
      <c r="A33" s="2">
        <v>37</v>
      </c>
      <c r="B33" s="6">
        <v>0</v>
      </c>
      <c r="C33" s="6">
        <v>29</v>
      </c>
      <c r="D33" s="9">
        <v>0</v>
      </c>
      <c r="E33" s="6">
        <v>9.2200000000000006</v>
      </c>
      <c r="F33" s="6">
        <v>130</v>
      </c>
      <c r="G33" s="6">
        <v>303</v>
      </c>
      <c r="H33" s="6">
        <v>40.200000000000003</v>
      </c>
      <c r="I33" s="6">
        <v>6.77</v>
      </c>
      <c r="J33" s="6">
        <v>1.99</v>
      </c>
      <c r="K33" s="6">
        <v>0.41</v>
      </c>
      <c r="L33" s="6">
        <v>0.04</v>
      </c>
      <c r="M33" s="6">
        <v>0.02</v>
      </c>
      <c r="N33" s="6">
        <v>34</v>
      </c>
      <c r="O33" s="6">
        <v>1</v>
      </c>
      <c r="P33" s="6">
        <v>12</v>
      </c>
      <c r="Q33" s="6">
        <v>3.4020100502512562</v>
      </c>
      <c r="R33" s="6">
        <v>0.20603015075376882</v>
      </c>
      <c r="S33" s="6">
        <v>152.26130653266333</v>
      </c>
      <c r="T33" s="6">
        <v>2.9411764705882353E-2</v>
      </c>
      <c r="U33" s="6">
        <v>4.8536585365853657</v>
      </c>
      <c r="V33" s="6">
        <v>8.9117647058823533</v>
      </c>
      <c r="W33" s="9">
        <v>0</v>
      </c>
    </row>
    <row r="34" spans="1:23" ht="15.5" x14ac:dyDescent="0.3">
      <c r="A34" s="2">
        <v>38</v>
      </c>
      <c r="B34" s="6">
        <v>1</v>
      </c>
      <c r="C34" s="6">
        <v>40</v>
      </c>
      <c r="D34" s="9">
        <v>1</v>
      </c>
      <c r="E34" s="13" t="s">
        <v>191</v>
      </c>
      <c r="F34" s="13" t="s">
        <v>103</v>
      </c>
      <c r="G34" s="13" t="s">
        <v>192</v>
      </c>
      <c r="H34" s="13" t="s">
        <v>193</v>
      </c>
      <c r="I34" s="13" t="s">
        <v>194</v>
      </c>
      <c r="J34" s="13" t="s">
        <v>195</v>
      </c>
      <c r="K34" s="13" t="s">
        <v>196</v>
      </c>
      <c r="L34" s="13" t="s">
        <v>44</v>
      </c>
      <c r="M34" s="13" t="s">
        <v>197</v>
      </c>
      <c r="N34" s="13" t="s">
        <v>198</v>
      </c>
      <c r="O34" s="6">
        <v>19.399999999999999</v>
      </c>
      <c r="P34" s="6">
        <v>23</v>
      </c>
      <c r="Q34" s="6">
        <v>1.0172413793103448</v>
      </c>
      <c r="R34" s="6">
        <v>0.20689655172413793</v>
      </c>
      <c r="S34" s="6">
        <v>239.65517241379311</v>
      </c>
      <c r="T34" s="6">
        <v>0.56891495601173014</v>
      </c>
      <c r="U34" s="6">
        <v>4.833333333333333</v>
      </c>
      <c r="V34" s="6">
        <v>8.1524926686217007</v>
      </c>
      <c r="W34" s="9">
        <v>0</v>
      </c>
    </row>
    <row r="35" spans="1:23" ht="15.5" x14ac:dyDescent="0.3">
      <c r="A35" s="2">
        <v>39</v>
      </c>
      <c r="B35" s="6">
        <v>1</v>
      </c>
      <c r="C35" s="6">
        <v>27</v>
      </c>
      <c r="D35" s="9">
        <v>1</v>
      </c>
      <c r="E35" s="13" t="s">
        <v>199</v>
      </c>
      <c r="F35" s="13" t="s">
        <v>200</v>
      </c>
      <c r="G35" s="13" t="s">
        <v>49</v>
      </c>
      <c r="H35" s="13" t="s">
        <v>201</v>
      </c>
      <c r="I35" s="13" t="s">
        <v>202</v>
      </c>
      <c r="J35" s="13" t="s">
        <v>203</v>
      </c>
      <c r="K35" s="13" t="s">
        <v>25</v>
      </c>
      <c r="L35" s="13" t="s">
        <v>81</v>
      </c>
      <c r="M35" s="13" t="s">
        <v>28</v>
      </c>
      <c r="N35" s="13" t="s">
        <v>204</v>
      </c>
      <c r="O35" s="13" t="s">
        <v>205</v>
      </c>
      <c r="P35" s="6">
        <v>3</v>
      </c>
      <c r="Q35" s="6">
        <v>1.8765432098765431</v>
      </c>
      <c r="R35" s="6">
        <v>0.24074074074074073</v>
      </c>
      <c r="S35" s="6">
        <v>106.79012345679011</v>
      </c>
      <c r="T35" s="6">
        <v>0.26195899772209569</v>
      </c>
      <c r="U35" s="6">
        <v>4.1538461538461542</v>
      </c>
      <c r="V35" s="6">
        <v>3.9407744874715265</v>
      </c>
      <c r="W35" s="9">
        <v>1</v>
      </c>
    </row>
    <row r="36" spans="1:23" ht="15.5" x14ac:dyDescent="0.3">
      <c r="A36" s="2">
        <v>40</v>
      </c>
      <c r="B36" s="6">
        <v>0</v>
      </c>
      <c r="C36" s="6">
        <v>16</v>
      </c>
      <c r="D36" s="9">
        <v>1</v>
      </c>
      <c r="E36" s="13">
        <v>10</v>
      </c>
      <c r="F36" s="13" t="s">
        <v>84</v>
      </c>
      <c r="G36" s="13" t="s">
        <v>206</v>
      </c>
      <c r="H36" s="13" t="s">
        <v>207</v>
      </c>
      <c r="I36" s="13" t="s">
        <v>208</v>
      </c>
      <c r="J36" s="13" t="s">
        <v>209</v>
      </c>
      <c r="K36" s="13" t="s">
        <v>210</v>
      </c>
      <c r="L36" s="13" t="s">
        <v>99</v>
      </c>
      <c r="M36" s="13" t="s">
        <v>44</v>
      </c>
      <c r="N36" s="13" t="s">
        <v>160</v>
      </c>
      <c r="O36" s="13" t="s">
        <v>211</v>
      </c>
      <c r="P36" s="6">
        <v>73</v>
      </c>
      <c r="Q36" s="6">
        <v>4.2247191011235952</v>
      </c>
      <c r="R36" s="6">
        <v>0.3651685393258427</v>
      </c>
      <c r="S36" s="6">
        <v>232.58426966292134</v>
      </c>
      <c r="T36" s="6">
        <v>1.7007125890736341</v>
      </c>
      <c r="U36" s="6">
        <v>2.7384615384615385</v>
      </c>
      <c r="V36" s="6">
        <v>9.8337292161520189</v>
      </c>
      <c r="W36" s="9">
        <v>0</v>
      </c>
    </row>
    <row r="37" spans="1:23" ht="15.5" x14ac:dyDescent="0.3">
      <c r="A37" s="2">
        <v>41</v>
      </c>
      <c r="B37" s="6">
        <v>1</v>
      </c>
      <c r="C37" s="6">
        <v>17</v>
      </c>
      <c r="D37" s="9">
        <v>0</v>
      </c>
      <c r="E37" s="6">
        <v>5.3</v>
      </c>
      <c r="F37" s="6">
        <v>108</v>
      </c>
      <c r="G37" s="6">
        <v>410</v>
      </c>
      <c r="H37" s="6">
        <v>32.6</v>
      </c>
      <c r="I37" s="13" t="s">
        <v>62</v>
      </c>
      <c r="J37" s="13" t="s">
        <v>107</v>
      </c>
      <c r="K37" s="13" t="s">
        <v>97</v>
      </c>
      <c r="L37" s="13" t="s">
        <v>62</v>
      </c>
      <c r="M37" s="13" t="s">
        <v>99</v>
      </c>
      <c r="N37" s="13" t="s">
        <v>212</v>
      </c>
      <c r="O37" s="13" t="s">
        <v>213</v>
      </c>
      <c r="P37" s="6">
        <v>17</v>
      </c>
      <c r="Q37" s="6">
        <v>2.8368794326241138E-2</v>
      </c>
      <c r="R37" s="6">
        <v>0.46808510638297879</v>
      </c>
      <c r="S37" s="6">
        <v>290.78014184397165</v>
      </c>
      <c r="T37" s="6">
        <v>0.4225721784776903</v>
      </c>
      <c r="U37" s="6">
        <v>2.1363636363636362</v>
      </c>
      <c r="V37" s="6">
        <v>10.761154855643044</v>
      </c>
      <c r="W37" s="9">
        <v>0</v>
      </c>
    </row>
    <row r="38" spans="1:23" ht="15.5" x14ac:dyDescent="0.3">
      <c r="A38" s="2">
        <v>42</v>
      </c>
      <c r="B38" s="6">
        <v>1</v>
      </c>
      <c r="C38" s="6">
        <v>38</v>
      </c>
      <c r="D38" s="9">
        <v>0</v>
      </c>
      <c r="E38" s="6">
        <v>4.5999999999999996</v>
      </c>
      <c r="F38" s="6">
        <v>112</v>
      </c>
      <c r="G38" s="6">
        <v>428</v>
      </c>
      <c r="H38" s="6">
        <v>33.700000000000003</v>
      </c>
      <c r="I38" s="13" t="s">
        <v>214</v>
      </c>
      <c r="J38" s="13" t="s">
        <v>215</v>
      </c>
      <c r="K38" s="13" t="s">
        <v>127</v>
      </c>
      <c r="L38" s="13" t="s">
        <v>62</v>
      </c>
      <c r="M38" s="13" t="s">
        <v>55</v>
      </c>
      <c r="N38" s="13" t="s">
        <v>216</v>
      </c>
      <c r="O38" s="6">
        <v>3</v>
      </c>
      <c r="P38" s="6">
        <v>8</v>
      </c>
      <c r="Q38" s="6">
        <v>5.8292682926829276</v>
      </c>
      <c r="R38" s="6">
        <v>0.59756097560975607</v>
      </c>
      <c r="S38" s="6">
        <v>521.95121951219517</v>
      </c>
      <c r="T38" s="6">
        <v>0.08</v>
      </c>
      <c r="U38" s="6">
        <v>1.6734693877551019</v>
      </c>
      <c r="V38" s="6">
        <v>11.413333333333334</v>
      </c>
      <c r="W38" s="9">
        <v>0</v>
      </c>
    </row>
    <row r="39" spans="1:23" ht="15.5" x14ac:dyDescent="0.3">
      <c r="A39" s="2">
        <v>44</v>
      </c>
      <c r="B39" s="6">
        <v>0</v>
      </c>
      <c r="C39" s="6">
        <v>58</v>
      </c>
      <c r="D39" s="9">
        <v>0</v>
      </c>
      <c r="E39" s="13" t="s">
        <v>111</v>
      </c>
      <c r="F39" s="13" t="s">
        <v>217</v>
      </c>
      <c r="G39" s="13" t="s">
        <v>218</v>
      </c>
      <c r="H39" s="13" t="s">
        <v>219</v>
      </c>
      <c r="I39" s="13" t="s">
        <v>191</v>
      </c>
      <c r="J39" s="13" t="s">
        <v>220</v>
      </c>
      <c r="K39" s="13" t="s">
        <v>221</v>
      </c>
      <c r="L39" s="13" t="s">
        <v>189</v>
      </c>
      <c r="M39" s="13" t="s">
        <v>81</v>
      </c>
      <c r="N39" s="13" t="s">
        <v>222</v>
      </c>
      <c r="O39" s="6">
        <v>4.7</v>
      </c>
      <c r="P39" s="6">
        <v>40</v>
      </c>
      <c r="Q39" s="6">
        <v>2.1900826446280992</v>
      </c>
      <c r="R39" s="6">
        <v>0.55371900826446285</v>
      </c>
      <c r="S39" s="6">
        <v>152.06611570247935</v>
      </c>
      <c r="T39" s="6">
        <v>0.13988095238095238</v>
      </c>
      <c r="U39" s="6">
        <v>1.8059701492537312</v>
      </c>
      <c r="V39" s="6">
        <v>5.4761904761904763</v>
      </c>
      <c r="W39" s="9">
        <v>0</v>
      </c>
    </row>
    <row r="40" spans="1:23" ht="15.5" x14ac:dyDescent="0.3">
      <c r="A40" s="2">
        <v>45</v>
      </c>
      <c r="B40" s="6">
        <v>0</v>
      </c>
      <c r="C40" s="6">
        <v>47</v>
      </c>
      <c r="D40" s="9">
        <v>0</v>
      </c>
      <c r="E40" s="13" t="s">
        <v>223</v>
      </c>
      <c r="F40" s="13" t="s">
        <v>184</v>
      </c>
      <c r="G40" s="13" t="s">
        <v>224</v>
      </c>
      <c r="H40" s="13">
        <v>38.4</v>
      </c>
      <c r="I40" s="13" t="s">
        <v>225</v>
      </c>
      <c r="J40" s="13" t="s">
        <v>226</v>
      </c>
      <c r="K40" s="13" t="s">
        <v>227</v>
      </c>
      <c r="L40" s="13" t="s">
        <v>228</v>
      </c>
      <c r="M40" s="13" t="s">
        <v>55</v>
      </c>
      <c r="N40" s="13" t="s">
        <v>229</v>
      </c>
      <c r="O40" s="13">
        <v>41.9</v>
      </c>
      <c r="P40" s="6">
        <v>28</v>
      </c>
      <c r="Q40" s="6">
        <v>2.4777777777777779</v>
      </c>
      <c r="R40" s="6">
        <v>0.34444444444444444</v>
      </c>
      <c r="S40" s="6">
        <v>327.77777777777777</v>
      </c>
      <c r="T40" s="6">
        <v>1.1026315789473684</v>
      </c>
      <c r="U40" s="6">
        <v>2.903225806451613</v>
      </c>
      <c r="V40" s="6">
        <v>7.7631578947368425</v>
      </c>
      <c r="W40" s="9">
        <v>0</v>
      </c>
    </row>
    <row r="41" spans="1:23" ht="15.5" x14ac:dyDescent="0.3">
      <c r="A41" s="2">
        <v>47</v>
      </c>
      <c r="B41" s="6">
        <v>1</v>
      </c>
      <c r="C41" s="6">
        <v>16</v>
      </c>
      <c r="D41" s="9">
        <v>0</v>
      </c>
      <c r="E41" s="13" t="s">
        <v>230</v>
      </c>
      <c r="F41" s="13" t="s">
        <v>231</v>
      </c>
      <c r="G41" s="13" t="s">
        <v>232</v>
      </c>
      <c r="H41" s="13" t="s">
        <v>212</v>
      </c>
      <c r="I41" s="13" t="s">
        <v>233</v>
      </c>
      <c r="J41" s="13" t="s">
        <v>234</v>
      </c>
      <c r="K41" s="13" t="s">
        <v>226</v>
      </c>
      <c r="L41" s="13" t="s">
        <v>54</v>
      </c>
      <c r="M41" s="13" t="s">
        <v>28</v>
      </c>
      <c r="N41" s="13" t="s">
        <v>198</v>
      </c>
      <c r="O41" s="6">
        <v>54.6</v>
      </c>
      <c r="P41" s="6">
        <v>95</v>
      </c>
      <c r="Q41" s="6">
        <v>1.7536231884057971</v>
      </c>
      <c r="R41" s="6">
        <v>0.43478260869565222</v>
      </c>
      <c r="S41" s="6">
        <v>252.17391304347828</v>
      </c>
      <c r="T41" s="6">
        <v>1.6011730205278591</v>
      </c>
      <c r="U41" s="6">
        <v>2.2999999999999998</v>
      </c>
      <c r="V41" s="6">
        <v>15.307917888563049</v>
      </c>
      <c r="W41" s="9">
        <v>0</v>
      </c>
    </row>
    <row r="42" spans="1:23" ht="15.5" x14ac:dyDescent="0.3">
      <c r="A42" s="2">
        <v>48</v>
      </c>
      <c r="B42" s="6">
        <v>1</v>
      </c>
      <c r="C42" s="6">
        <v>21</v>
      </c>
      <c r="D42" s="9">
        <v>1</v>
      </c>
      <c r="E42" s="13" t="s">
        <v>235</v>
      </c>
      <c r="F42" s="13" t="s">
        <v>236</v>
      </c>
      <c r="G42" s="13" t="s">
        <v>237</v>
      </c>
      <c r="H42" s="13">
        <v>43.4</v>
      </c>
      <c r="I42" s="13" t="s">
        <v>238</v>
      </c>
      <c r="J42" s="13" t="s">
        <v>175</v>
      </c>
      <c r="K42" s="13" t="s">
        <v>36</v>
      </c>
      <c r="L42" s="13" t="s">
        <v>239</v>
      </c>
      <c r="M42" s="13" t="s">
        <v>55</v>
      </c>
      <c r="N42" s="13" t="s">
        <v>240</v>
      </c>
      <c r="O42" s="6">
        <v>3</v>
      </c>
      <c r="P42" s="6">
        <v>5</v>
      </c>
      <c r="Q42" s="6">
        <v>1.6288659793814433</v>
      </c>
      <c r="R42" s="6">
        <v>0.18213058419243985</v>
      </c>
      <c r="S42" s="6">
        <v>78.00687285223367</v>
      </c>
      <c r="T42" s="6">
        <v>6.4102564102564111E-2</v>
      </c>
      <c r="U42" s="6">
        <v>5.4905660377358494</v>
      </c>
      <c r="V42" s="6">
        <v>4.850427350427351</v>
      </c>
      <c r="W42" s="9">
        <v>1</v>
      </c>
    </row>
    <row r="43" spans="1:23" ht="15.5" x14ac:dyDescent="0.3">
      <c r="A43" s="2">
        <v>49</v>
      </c>
      <c r="B43" s="6">
        <v>1</v>
      </c>
      <c r="C43" s="6">
        <v>21</v>
      </c>
      <c r="D43" s="9">
        <v>1</v>
      </c>
      <c r="E43" s="13" t="s">
        <v>241</v>
      </c>
      <c r="F43" s="13" t="s">
        <v>242</v>
      </c>
      <c r="G43" s="13" t="s">
        <v>243</v>
      </c>
      <c r="H43" s="13" t="s">
        <v>244</v>
      </c>
      <c r="I43" s="13" t="s">
        <v>132</v>
      </c>
      <c r="J43" s="13" t="s">
        <v>149</v>
      </c>
      <c r="K43" s="13" t="s">
        <v>89</v>
      </c>
      <c r="L43" s="13" t="s">
        <v>143</v>
      </c>
      <c r="M43" s="13" t="s">
        <v>28</v>
      </c>
      <c r="N43" s="13" t="s">
        <v>182</v>
      </c>
      <c r="O43" s="6">
        <v>5</v>
      </c>
      <c r="P43" s="6">
        <v>8</v>
      </c>
      <c r="Q43" s="6">
        <v>2.427807486631016</v>
      </c>
      <c r="R43" s="6">
        <v>0.19786096256684491</v>
      </c>
      <c r="S43" s="6">
        <v>194.65240641711227</v>
      </c>
      <c r="T43" s="6">
        <v>0.10570824524312897</v>
      </c>
      <c r="U43" s="6">
        <v>5.0540540540540544</v>
      </c>
      <c r="V43" s="6">
        <v>7.6955602536997887</v>
      </c>
      <c r="W43" s="9">
        <v>1</v>
      </c>
    </row>
    <row r="44" spans="1:23" ht="15.5" x14ac:dyDescent="0.3">
      <c r="A44" s="2">
        <v>50</v>
      </c>
      <c r="B44" s="6">
        <v>1</v>
      </c>
      <c r="C44" s="6">
        <v>17</v>
      </c>
      <c r="D44" s="9">
        <v>1</v>
      </c>
      <c r="E44" s="13" t="s">
        <v>245</v>
      </c>
      <c r="F44" s="13" t="s">
        <v>246</v>
      </c>
      <c r="G44" s="13" t="s">
        <v>247</v>
      </c>
      <c r="H44" s="13" t="s">
        <v>41</v>
      </c>
      <c r="I44" s="13" t="s">
        <v>248</v>
      </c>
      <c r="J44" s="13" t="s">
        <v>249</v>
      </c>
      <c r="K44" s="13" t="s">
        <v>250</v>
      </c>
      <c r="L44" s="13" t="s">
        <v>120</v>
      </c>
      <c r="M44" s="13" t="s">
        <v>28</v>
      </c>
      <c r="N44" s="13" t="s">
        <v>251</v>
      </c>
      <c r="O44" s="13">
        <v>2</v>
      </c>
      <c r="P44" s="6">
        <v>23</v>
      </c>
      <c r="Q44" s="6">
        <v>1.1722222222222221</v>
      </c>
      <c r="R44" s="6">
        <v>0.26111111111111107</v>
      </c>
      <c r="S44" s="6">
        <v>156.11111111111111</v>
      </c>
      <c r="T44" s="6">
        <v>4.3956043956043959E-2</v>
      </c>
      <c r="U44" s="6">
        <v>3.8297872340425534</v>
      </c>
      <c r="V44" s="6">
        <v>6.1758241758241761</v>
      </c>
      <c r="W44" s="9">
        <v>1</v>
      </c>
    </row>
    <row r="45" spans="1:23" ht="15.5" x14ac:dyDescent="0.3">
      <c r="A45" s="2">
        <v>51</v>
      </c>
      <c r="B45" s="6">
        <v>0</v>
      </c>
      <c r="C45" s="6">
        <v>55</v>
      </c>
      <c r="D45" s="9">
        <v>0</v>
      </c>
      <c r="E45" s="13" t="s">
        <v>252</v>
      </c>
      <c r="F45" s="13" t="s">
        <v>253</v>
      </c>
      <c r="G45" s="13" t="s">
        <v>254</v>
      </c>
      <c r="H45" s="13" t="s">
        <v>255</v>
      </c>
      <c r="I45" s="13" t="s">
        <v>256</v>
      </c>
      <c r="J45" s="13" t="s">
        <v>257</v>
      </c>
      <c r="K45" s="13" t="s">
        <v>258</v>
      </c>
      <c r="L45" s="13" t="s">
        <v>90</v>
      </c>
      <c r="M45" s="13" t="s">
        <v>28</v>
      </c>
      <c r="N45" s="13" t="s">
        <v>259</v>
      </c>
      <c r="O45" s="6">
        <v>7.6</v>
      </c>
      <c r="P45" s="6">
        <v>28</v>
      </c>
      <c r="Q45" s="6">
        <v>4.1926605504587151</v>
      </c>
      <c r="R45" s="6">
        <v>0.39449541284403666</v>
      </c>
      <c r="S45" s="6">
        <v>247.7064220183486</v>
      </c>
      <c r="T45" s="6">
        <v>0.19587628865979381</v>
      </c>
      <c r="U45" s="6">
        <v>2.5348837209302326</v>
      </c>
      <c r="V45" s="6">
        <v>6.9587628865979383</v>
      </c>
      <c r="W45" s="9">
        <v>0</v>
      </c>
    </row>
    <row r="46" spans="1:23" ht="15.5" x14ac:dyDescent="0.3">
      <c r="A46" s="2">
        <v>52</v>
      </c>
      <c r="B46" s="6">
        <v>1</v>
      </c>
      <c r="C46" s="6">
        <v>35</v>
      </c>
      <c r="D46" s="9">
        <v>0</v>
      </c>
      <c r="E46" s="13" t="s">
        <v>260</v>
      </c>
      <c r="F46" s="13" t="s">
        <v>261</v>
      </c>
      <c r="G46" s="13" t="s">
        <v>104</v>
      </c>
      <c r="H46" s="13" t="s">
        <v>262</v>
      </c>
      <c r="I46" s="13" t="s">
        <v>263</v>
      </c>
      <c r="J46" s="13" t="s">
        <v>264</v>
      </c>
      <c r="K46" s="13" t="s">
        <v>159</v>
      </c>
      <c r="L46" s="13" t="s">
        <v>265</v>
      </c>
      <c r="M46" s="13" t="s">
        <v>99</v>
      </c>
      <c r="N46" s="6">
        <v>40.200000000000003</v>
      </c>
      <c r="O46" s="6">
        <v>1</v>
      </c>
      <c r="P46" s="6">
        <v>7</v>
      </c>
      <c r="Q46" s="6">
        <v>1.6488549618320612</v>
      </c>
      <c r="R46" s="6">
        <v>0.2213740458015267</v>
      </c>
      <c r="S46" s="6">
        <v>109.9236641221374</v>
      </c>
      <c r="T46" s="6">
        <v>2.4875621890547261E-2</v>
      </c>
      <c r="U46" s="6">
        <v>4.5172413793103452</v>
      </c>
      <c r="V46" s="6">
        <v>3.5820895522388057</v>
      </c>
      <c r="W46" s="9">
        <v>1</v>
      </c>
    </row>
    <row r="47" spans="1:23" ht="15.5" x14ac:dyDescent="0.3">
      <c r="A47" s="2">
        <v>53</v>
      </c>
      <c r="B47" s="6">
        <v>0</v>
      </c>
      <c r="C47" s="6">
        <v>44</v>
      </c>
      <c r="D47" s="9">
        <v>0</v>
      </c>
      <c r="E47" s="13" t="s">
        <v>266</v>
      </c>
      <c r="F47" s="13" t="s">
        <v>138</v>
      </c>
      <c r="G47" s="13" t="s">
        <v>68</v>
      </c>
      <c r="H47" s="13">
        <v>33.299999999999997</v>
      </c>
      <c r="I47" s="13" t="s">
        <v>267</v>
      </c>
      <c r="J47" s="13" t="s">
        <v>220</v>
      </c>
      <c r="K47" s="13" t="s">
        <v>134</v>
      </c>
      <c r="L47" s="13" t="s">
        <v>120</v>
      </c>
      <c r="M47" s="13" t="s">
        <v>55</v>
      </c>
      <c r="N47" s="13" t="s">
        <v>198</v>
      </c>
      <c r="O47" s="6">
        <v>3.9</v>
      </c>
      <c r="P47" s="2">
        <v>28</v>
      </c>
      <c r="Q47" s="2">
        <v>2.3719008264462813</v>
      </c>
      <c r="R47" s="2">
        <v>0.34710743801652894</v>
      </c>
      <c r="S47" s="2">
        <v>228.92561983471074</v>
      </c>
      <c r="T47" s="6">
        <v>0.11436950146627566</v>
      </c>
      <c r="U47" s="6">
        <v>2.8809523809523809</v>
      </c>
      <c r="V47" s="6">
        <v>8.1231671554252198</v>
      </c>
      <c r="W47" s="9">
        <v>0</v>
      </c>
    </row>
    <row r="48" spans="1:23" ht="15.5" x14ac:dyDescent="0.3">
      <c r="A48" s="2">
        <v>54</v>
      </c>
      <c r="B48" s="6">
        <v>1</v>
      </c>
      <c r="C48" s="6">
        <v>18</v>
      </c>
      <c r="D48" s="9">
        <v>0</v>
      </c>
      <c r="E48" s="6">
        <v>6.26</v>
      </c>
      <c r="F48" s="6">
        <v>123</v>
      </c>
      <c r="G48" s="6">
        <v>456</v>
      </c>
      <c r="H48" s="6">
        <v>35.700000000000003</v>
      </c>
      <c r="I48" s="6">
        <v>4.18</v>
      </c>
      <c r="J48" s="6">
        <v>1.44</v>
      </c>
      <c r="K48" s="6">
        <v>0.6</v>
      </c>
      <c r="L48" s="6">
        <v>0.04</v>
      </c>
      <c r="M48" s="6">
        <v>0</v>
      </c>
      <c r="N48" s="6">
        <v>34</v>
      </c>
      <c r="O48" s="6">
        <v>94.9</v>
      </c>
      <c r="P48" s="6">
        <v>25</v>
      </c>
      <c r="Q48" s="6">
        <v>2.9027777777777777</v>
      </c>
      <c r="R48" s="6">
        <v>0.41666666666666669</v>
      </c>
      <c r="S48" s="6">
        <v>316.66666666666669</v>
      </c>
      <c r="T48" s="6">
        <v>2.7911764705882356</v>
      </c>
      <c r="U48" s="6">
        <v>2.4</v>
      </c>
      <c r="V48" s="6">
        <v>13.411764705882353</v>
      </c>
      <c r="W48" s="9">
        <v>0</v>
      </c>
    </row>
    <row r="49" spans="1:23" ht="15.5" x14ac:dyDescent="0.3">
      <c r="A49" s="2">
        <v>55</v>
      </c>
      <c r="B49" s="6">
        <v>1</v>
      </c>
      <c r="C49" s="6">
        <v>29</v>
      </c>
      <c r="D49" s="9">
        <v>1</v>
      </c>
      <c r="E49" s="13" t="s">
        <v>268</v>
      </c>
      <c r="F49" s="13" t="s">
        <v>269</v>
      </c>
      <c r="G49" s="13" t="s">
        <v>270</v>
      </c>
      <c r="H49" s="13" t="s">
        <v>271</v>
      </c>
      <c r="I49" s="13" t="s">
        <v>272</v>
      </c>
      <c r="J49" s="13" t="s">
        <v>273</v>
      </c>
      <c r="K49" s="13" t="s">
        <v>98</v>
      </c>
      <c r="L49" s="13" t="s">
        <v>81</v>
      </c>
      <c r="M49" s="13" t="s">
        <v>55</v>
      </c>
      <c r="N49" s="13" t="s">
        <v>274</v>
      </c>
      <c r="O49" s="6">
        <v>1</v>
      </c>
      <c r="P49" s="13" t="s">
        <v>275</v>
      </c>
      <c r="Q49" s="13">
        <v>1.2751322751322753</v>
      </c>
      <c r="R49" s="13">
        <v>0.13756613756613759</v>
      </c>
      <c r="S49" s="13">
        <v>112.69841269841271</v>
      </c>
      <c r="T49" s="6">
        <v>2.2988505747126436E-2</v>
      </c>
      <c r="U49" s="6">
        <v>7.2692307692307683</v>
      </c>
      <c r="V49" s="6">
        <v>4.8965517241379306</v>
      </c>
      <c r="W49" s="9">
        <v>1</v>
      </c>
    </row>
    <row r="50" spans="1:23" ht="15.5" x14ac:dyDescent="0.3">
      <c r="A50" s="2">
        <v>56</v>
      </c>
      <c r="B50" s="6">
        <v>1</v>
      </c>
      <c r="C50" s="6">
        <v>22</v>
      </c>
      <c r="D50" s="9">
        <v>0</v>
      </c>
      <c r="E50" s="13" t="s">
        <v>276</v>
      </c>
      <c r="F50" s="13" t="s">
        <v>236</v>
      </c>
      <c r="G50" s="13" t="s">
        <v>277</v>
      </c>
      <c r="H50" s="13" t="s">
        <v>204</v>
      </c>
      <c r="I50" s="13" t="s">
        <v>278</v>
      </c>
      <c r="J50" s="13" t="s">
        <v>279</v>
      </c>
      <c r="K50" s="13" t="s">
        <v>280</v>
      </c>
      <c r="L50" s="13" t="s">
        <v>128</v>
      </c>
      <c r="M50" s="13" t="s">
        <v>62</v>
      </c>
      <c r="N50" s="13" t="s">
        <v>190</v>
      </c>
      <c r="O50" s="6">
        <v>1</v>
      </c>
      <c r="P50" s="6">
        <v>14</v>
      </c>
      <c r="Q50" s="6">
        <v>2.1848739495798322</v>
      </c>
      <c r="R50" s="6">
        <v>0.37815126050420172</v>
      </c>
      <c r="S50" s="6">
        <v>238.65546218487395</v>
      </c>
      <c r="T50" s="6">
        <v>2.5316455696202531E-2</v>
      </c>
      <c r="U50" s="6">
        <v>2.6444444444444444</v>
      </c>
      <c r="V50" s="6">
        <v>7.1898734177215191</v>
      </c>
      <c r="W50" s="9">
        <v>1</v>
      </c>
    </row>
    <row r="51" spans="1:23" ht="15.5" x14ac:dyDescent="0.3">
      <c r="A51" s="2">
        <v>57</v>
      </c>
      <c r="B51" s="6">
        <v>1</v>
      </c>
      <c r="C51" s="6">
        <v>28</v>
      </c>
      <c r="D51" s="9">
        <v>1</v>
      </c>
      <c r="E51" s="13" t="s">
        <v>163</v>
      </c>
      <c r="F51" s="13" t="s">
        <v>281</v>
      </c>
      <c r="G51" s="13" t="s">
        <v>282</v>
      </c>
      <c r="H51" s="13" t="s">
        <v>271</v>
      </c>
      <c r="I51" s="13" t="s">
        <v>283</v>
      </c>
      <c r="J51" s="13" t="s">
        <v>284</v>
      </c>
      <c r="K51" s="13" t="s">
        <v>285</v>
      </c>
      <c r="L51" s="13" t="s">
        <v>62</v>
      </c>
      <c r="M51" s="13" t="s">
        <v>28</v>
      </c>
      <c r="N51" s="13" t="s">
        <v>286</v>
      </c>
      <c r="O51" s="13" t="s">
        <v>287</v>
      </c>
      <c r="P51" s="6">
        <v>56</v>
      </c>
      <c r="Q51" s="6">
        <v>3.9252336448598131</v>
      </c>
      <c r="R51" s="6">
        <v>0.79439252336448596</v>
      </c>
      <c r="S51" s="6">
        <v>221.49532710280371</v>
      </c>
      <c r="T51" s="6">
        <v>0.64959999999999996</v>
      </c>
      <c r="U51" s="6">
        <v>1.2588235294117649</v>
      </c>
      <c r="V51" s="6">
        <v>4.74</v>
      </c>
      <c r="W51" s="9">
        <v>0</v>
      </c>
    </row>
    <row r="52" spans="1:23" ht="15.5" x14ac:dyDescent="0.3">
      <c r="A52" s="2">
        <v>58</v>
      </c>
      <c r="B52" s="6">
        <v>1</v>
      </c>
      <c r="C52" s="6">
        <v>28</v>
      </c>
      <c r="D52" s="9">
        <v>0</v>
      </c>
      <c r="E52" s="6">
        <v>6.17</v>
      </c>
      <c r="F52" s="6">
        <v>157</v>
      </c>
      <c r="G52" s="6">
        <v>254</v>
      </c>
      <c r="H52" s="6">
        <v>48.2</v>
      </c>
      <c r="I52" s="6">
        <v>2.61</v>
      </c>
      <c r="J52" s="6">
        <v>2.4</v>
      </c>
      <c r="K52" s="6">
        <v>0.78</v>
      </c>
      <c r="L52" s="6">
        <v>0.32</v>
      </c>
      <c r="M52" s="6">
        <v>7.0000000000000007E-2</v>
      </c>
      <c r="N52" s="13" t="s">
        <v>288</v>
      </c>
      <c r="O52" s="6">
        <v>1</v>
      </c>
      <c r="P52" s="6">
        <v>3</v>
      </c>
      <c r="Q52" s="6">
        <v>1.0874999999999999</v>
      </c>
      <c r="R52" s="6">
        <v>0.32500000000000001</v>
      </c>
      <c r="S52" s="6">
        <v>105.83333333333334</v>
      </c>
      <c r="T52" s="6">
        <v>2.1008403361344536E-2</v>
      </c>
      <c r="U52" s="6">
        <v>3.0769230769230766</v>
      </c>
      <c r="V52" s="6">
        <v>5.3361344537815123</v>
      </c>
      <c r="W52" s="9">
        <v>1</v>
      </c>
    </row>
    <row r="53" spans="1:23" ht="15.5" x14ac:dyDescent="0.3">
      <c r="A53" s="2">
        <v>59</v>
      </c>
      <c r="B53" s="6">
        <v>1</v>
      </c>
      <c r="C53" s="6">
        <v>24</v>
      </c>
      <c r="D53" s="9">
        <v>0</v>
      </c>
      <c r="E53" s="13" t="s">
        <v>289</v>
      </c>
      <c r="F53" s="13" t="s">
        <v>290</v>
      </c>
      <c r="G53" s="13" t="s">
        <v>291</v>
      </c>
      <c r="H53" s="13" t="s">
        <v>292</v>
      </c>
      <c r="I53" s="13" t="s">
        <v>293</v>
      </c>
      <c r="J53" s="13" t="s">
        <v>294</v>
      </c>
      <c r="K53" s="13" t="s">
        <v>135</v>
      </c>
      <c r="L53" s="13" t="s">
        <v>109</v>
      </c>
      <c r="M53" s="13" t="s">
        <v>55</v>
      </c>
      <c r="N53" s="13" t="s">
        <v>295</v>
      </c>
      <c r="O53" s="13">
        <v>1</v>
      </c>
      <c r="P53" s="6">
        <v>2</v>
      </c>
      <c r="Q53" s="6">
        <v>2.8372093023255816</v>
      </c>
      <c r="R53" s="6">
        <v>0.34883720930232559</v>
      </c>
      <c r="S53" s="6">
        <v>337.2093023255814</v>
      </c>
      <c r="T53" s="6">
        <v>2.0491803278688527E-2</v>
      </c>
      <c r="U53" s="6">
        <v>2.8666666666666667</v>
      </c>
      <c r="V53" s="6">
        <v>5.9426229508196728</v>
      </c>
      <c r="W53" s="9">
        <v>1</v>
      </c>
    </row>
    <row r="54" spans="1:23" ht="15.5" x14ac:dyDescent="0.3">
      <c r="A54" s="2">
        <v>60</v>
      </c>
      <c r="B54" s="6">
        <v>1</v>
      </c>
      <c r="C54" s="6">
        <v>19</v>
      </c>
      <c r="D54" s="9">
        <v>1</v>
      </c>
      <c r="E54" s="13" t="s">
        <v>296</v>
      </c>
      <c r="F54" s="13" t="s">
        <v>297</v>
      </c>
      <c r="G54" s="13" t="s">
        <v>270</v>
      </c>
      <c r="H54" s="13">
        <v>45.5</v>
      </c>
      <c r="I54" s="13" t="s">
        <v>298</v>
      </c>
      <c r="J54" s="13" t="s">
        <v>299</v>
      </c>
      <c r="K54" s="13" t="s">
        <v>73</v>
      </c>
      <c r="L54" s="13" t="s">
        <v>135</v>
      </c>
      <c r="M54" s="13" t="s">
        <v>197</v>
      </c>
      <c r="N54" s="13" t="s">
        <v>271</v>
      </c>
      <c r="O54" s="6">
        <v>3</v>
      </c>
      <c r="P54" s="13">
        <v>2</v>
      </c>
      <c r="Q54" s="13">
        <v>0.6333333333333333</v>
      </c>
      <c r="R54" s="13">
        <v>6.6666666666666666E-2</v>
      </c>
      <c r="S54" s="13">
        <v>71</v>
      </c>
      <c r="T54" s="6">
        <v>6.535947712418301E-2</v>
      </c>
      <c r="U54" s="6">
        <v>15</v>
      </c>
      <c r="V54" s="6">
        <v>4.6405228758169939</v>
      </c>
      <c r="W54" s="9">
        <v>1</v>
      </c>
    </row>
    <row r="55" spans="1:23" ht="15.5" x14ac:dyDescent="0.3">
      <c r="A55" s="2">
        <v>61</v>
      </c>
      <c r="B55" s="6">
        <v>0</v>
      </c>
      <c r="C55" s="6">
        <v>14</v>
      </c>
      <c r="D55" s="9">
        <v>0</v>
      </c>
      <c r="E55" s="13" t="s">
        <v>300</v>
      </c>
      <c r="F55" s="13">
        <v>90</v>
      </c>
      <c r="G55" s="13" t="s">
        <v>301</v>
      </c>
      <c r="H55" s="13">
        <v>30</v>
      </c>
      <c r="I55" s="13" t="s">
        <v>302</v>
      </c>
      <c r="J55" s="13" t="s">
        <v>158</v>
      </c>
      <c r="K55" s="13" t="s">
        <v>303</v>
      </c>
      <c r="L55" s="13" t="s">
        <v>239</v>
      </c>
      <c r="M55" s="13" t="s">
        <v>55</v>
      </c>
      <c r="N55" s="13" t="s">
        <v>304</v>
      </c>
      <c r="O55" s="6">
        <v>129</v>
      </c>
      <c r="P55" s="13">
        <v>33</v>
      </c>
      <c r="Q55" s="13">
        <v>4.0478468899521536</v>
      </c>
      <c r="R55" s="13">
        <v>0.37320574162679432</v>
      </c>
      <c r="S55" s="13">
        <v>209.09090909090909</v>
      </c>
      <c r="T55" s="6">
        <v>3.8053097345132745</v>
      </c>
      <c r="U55" s="6">
        <v>2.6794871794871793</v>
      </c>
      <c r="V55" s="6">
        <v>12.89085545722714</v>
      </c>
      <c r="W55" s="9">
        <v>0</v>
      </c>
    </row>
    <row r="56" spans="1:23" ht="15.5" x14ac:dyDescent="0.3">
      <c r="A56" s="2">
        <v>62</v>
      </c>
      <c r="B56" s="6">
        <v>1</v>
      </c>
      <c r="C56" s="6">
        <v>16</v>
      </c>
      <c r="D56" s="9">
        <v>1</v>
      </c>
      <c r="E56" s="13" t="s">
        <v>305</v>
      </c>
      <c r="F56" s="13" t="s">
        <v>236</v>
      </c>
      <c r="G56" s="13" t="s">
        <v>306</v>
      </c>
      <c r="H56" s="13" t="s">
        <v>274</v>
      </c>
      <c r="I56" s="13" t="s">
        <v>95</v>
      </c>
      <c r="J56" s="13" t="s">
        <v>278</v>
      </c>
      <c r="K56" s="13" t="s">
        <v>307</v>
      </c>
      <c r="L56" s="13" t="s">
        <v>99</v>
      </c>
      <c r="M56" s="13" t="s">
        <v>55</v>
      </c>
      <c r="N56" s="6">
        <v>45</v>
      </c>
      <c r="O56" s="6">
        <v>2</v>
      </c>
      <c r="P56" s="13" t="s">
        <v>308</v>
      </c>
      <c r="Q56" s="13">
        <v>1.5615384615384613</v>
      </c>
      <c r="R56" s="13">
        <v>0.2192307692307692</v>
      </c>
      <c r="S56" s="13">
        <v>101.53846153846153</v>
      </c>
      <c r="T56" s="6">
        <v>4.4444444444444446E-2</v>
      </c>
      <c r="U56" s="6">
        <v>4.5614035087719307</v>
      </c>
      <c r="V56" s="6">
        <v>5.8666666666666663</v>
      </c>
      <c r="W56" s="9">
        <v>1</v>
      </c>
    </row>
    <row r="57" spans="1:23" ht="15.5" x14ac:dyDescent="0.3">
      <c r="A57" s="2">
        <v>63</v>
      </c>
      <c r="B57" s="6">
        <v>0</v>
      </c>
      <c r="C57" s="6">
        <v>18</v>
      </c>
      <c r="D57" s="9">
        <v>0</v>
      </c>
      <c r="E57" s="13" t="s">
        <v>309</v>
      </c>
      <c r="F57" s="13" t="s">
        <v>217</v>
      </c>
      <c r="G57" s="13" t="s">
        <v>310</v>
      </c>
      <c r="H57" s="13">
        <v>34.700000000000003</v>
      </c>
      <c r="I57" s="13" t="s">
        <v>311</v>
      </c>
      <c r="J57" s="13" t="s">
        <v>312</v>
      </c>
      <c r="K57" s="13" t="s">
        <v>150</v>
      </c>
      <c r="L57" s="13" t="s">
        <v>73</v>
      </c>
      <c r="M57" s="13" t="s">
        <v>197</v>
      </c>
      <c r="N57" s="6">
        <v>41.4</v>
      </c>
      <c r="O57" s="6">
        <v>68</v>
      </c>
      <c r="P57" s="13">
        <v>37</v>
      </c>
      <c r="Q57" s="13">
        <v>3.1333333333333333</v>
      </c>
      <c r="R57" s="13">
        <v>0.39999999999999997</v>
      </c>
      <c r="S57" s="13">
        <v>261.33333333333331</v>
      </c>
      <c r="T57" s="6">
        <v>1.642512077294686</v>
      </c>
      <c r="U57" s="6">
        <v>2.5</v>
      </c>
      <c r="V57" s="6">
        <v>9.4685990338164263</v>
      </c>
      <c r="W57" s="9">
        <v>0</v>
      </c>
    </row>
    <row r="58" spans="1:23" ht="15.5" x14ac:dyDescent="0.3">
      <c r="A58" s="2">
        <v>64</v>
      </c>
      <c r="B58" s="6">
        <v>1</v>
      </c>
      <c r="C58" s="6">
        <v>28</v>
      </c>
      <c r="D58" s="9">
        <v>0</v>
      </c>
      <c r="E58" s="13" t="s">
        <v>313</v>
      </c>
      <c r="F58" s="13" t="s">
        <v>314</v>
      </c>
      <c r="G58" s="13" t="s">
        <v>270</v>
      </c>
      <c r="H58" s="13" t="s">
        <v>315</v>
      </c>
      <c r="I58" s="13" t="s">
        <v>316</v>
      </c>
      <c r="J58" s="13" t="s">
        <v>210</v>
      </c>
      <c r="K58" s="13" t="s">
        <v>108</v>
      </c>
      <c r="L58" s="6">
        <v>0.05</v>
      </c>
      <c r="M58" s="13" t="s">
        <v>55</v>
      </c>
      <c r="N58" s="13" t="s">
        <v>292</v>
      </c>
      <c r="O58" s="13">
        <v>2</v>
      </c>
      <c r="P58" s="13" t="s">
        <v>317</v>
      </c>
      <c r="Q58" s="13">
        <v>4.8923076923076927</v>
      </c>
      <c r="R58" s="13">
        <v>0.41538461538461541</v>
      </c>
      <c r="S58" s="13">
        <v>327.69230769230768</v>
      </c>
      <c r="T58" s="6">
        <v>4.1666666666666664E-2</v>
      </c>
      <c r="U58" s="6">
        <v>2.4074074074074074</v>
      </c>
      <c r="V58" s="6">
        <v>4.4375</v>
      </c>
      <c r="W58" s="9">
        <v>0</v>
      </c>
    </row>
    <row r="59" spans="1:23" ht="15.5" x14ac:dyDescent="0.3">
      <c r="A59" s="2">
        <v>65</v>
      </c>
      <c r="B59" s="6">
        <v>1</v>
      </c>
      <c r="C59" s="6">
        <v>22</v>
      </c>
      <c r="D59" s="9">
        <v>1</v>
      </c>
      <c r="E59" s="13" t="s">
        <v>318</v>
      </c>
      <c r="F59" s="13">
        <v>100</v>
      </c>
      <c r="G59" s="13" t="s">
        <v>319</v>
      </c>
      <c r="H59" s="13" t="s">
        <v>100</v>
      </c>
      <c r="I59" s="13" t="s">
        <v>320</v>
      </c>
      <c r="J59" s="13" t="s">
        <v>321</v>
      </c>
      <c r="K59" s="13" t="s">
        <v>322</v>
      </c>
      <c r="L59" s="13" t="s">
        <v>81</v>
      </c>
      <c r="M59" s="6">
        <v>0.01</v>
      </c>
      <c r="N59" s="13" t="s">
        <v>190</v>
      </c>
      <c r="O59" s="13" t="s">
        <v>189</v>
      </c>
      <c r="P59" s="13">
        <v>5</v>
      </c>
      <c r="Q59" s="13">
        <v>3.5492957746478875</v>
      </c>
      <c r="R59" s="13">
        <v>0.77464788732394374</v>
      </c>
      <c r="S59" s="13">
        <v>332.3943661971831</v>
      </c>
      <c r="T59" s="6">
        <v>4.0506329113924053E-3</v>
      </c>
      <c r="U59" s="6">
        <v>1.2909090909090908</v>
      </c>
      <c r="V59" s="6">
        <v>5.9746835443037973</v>
      </c>
      <c r="W59" s="9">
        <v>1</v>
      </c>
    </row>
    <row r="60" spans="1:23" ht="15.5" x14ac:dyDescent="0.3">
      <c r="A60" s="2">
        <v>66</v>
      </c>
      <c r="B60" s="6">
        <v>0</v>
      </c>
      <c r="C60" s="6">
        <v>29</v>
      </c>
      <c r="D60" s="9">
        <v>1</v>
      </c>
      <c r="E60" s="13" t="s">
        <v>323</v>
      </c>
      <c r="F60" s="13" t="s">
        <v>324</v>
      </c>
      <c r="G60" s="13" t="s">
        <v>325</v>
      </c>
      <c r="H60" s="13">
        <v>32.5</v>
      </c>
      <c r="I60" s="13" t="s">
        <v>326</v>
      </c>
      <c r="J60" s="13" t="s">
        <v>320</v>
      </c>
      <c r="K60" s="13" t="s">
        <v>119</v>
      </c>
      <c r="L60" s="13" t="s">
        <v>90</v>
      </c>
      <c r="M60" s="13" t="s">
        <v>28</v>
      </c>
      <c r="N60" s="13" t="s">
        <v>74</v>
      </c>
      <c r="O60" s="6">
        <v>5.09</v>
      </c>
      <c r="P60" s="13">
        <v>36</v>
      </c>
      <c r="Q60" s="13">
        <v>2.1666666666666665</v>
      </c>
      <c r="R60" s="13">
        <v>0.17460317460317459</v>
      </c>
      <c r="S60" s="13">
        <v>140.07936507936509</v>
      </c>
      <c r="T60" s="6">
        <v>0.13084832904884319</v>
      </c>
      <c r="U60" s="6">
        <v>5.7272727272727275</v>
      </c>
      <c r="V60" s="6">
        <v>9.074550128534705</v>
      </c>
      <c r="W60" s="9">
        <v>1</v>
      </c>
    </row>
    <row r="61" spans="1:23" ht="15.5" x14ac:dyDescent="0.3">
      <c r="A61" s="2">
        <v>67</v>
      </c>
      <c r="B61" s="6">
        <v>1</v>
      </c>
      <c r="C61" s="6">
        <v>16</v>
      </c>
      <c r="D61" s="9">
        <v>0</v>
      </c>
      <c r="E61" s="13" t="s">
        <v>327</v>
      </c>
      <c r="F61" s="13" t="s">
        <v>328</v>
      </c>
      <c r="G61" s="13" t="s">
        <v>329</v>
      </c>
      <c r="H61" s="13" t="s">
        <v>330</v>
      </c>
      <c r="I61" s="13" t="s">
        <v>331</v>
      </c>
      <c r="J61" s="13" t="s">
        <v>80</v>
      </c>
      <c r="K61" s="13" t="s">
        <v>332</v>
      </c>
      <c r="L61" s="13" t="s">
        <v>333</v>
      </c>
      <c r="M61" s="13" t="s">
        <v>334</v>
      </c>
      <c r="N61" s="13" t="s">
        <v>335</v>
      </c>
      <c r="O61" s="13">
        <v>2</v>
      </c>
      <c r="P61" s="13" t="s">
        <v>336</v>
      </c>
      <c r="Q61" s="13">
        <v>2.1923076923076925</v>
      </c>
      <c r="R61" s="13">
        <v>0.23931623931623935</v>
      </c>
      <c r="S61" s="13">
        <v>197.00854700854703</v>
      </c>
      <c r="T61" s="6">
        <v>4.2105263157894736E-2</v>
      </c>
      <c r="U61" s="6">
        <v>4.1785714285714279</v>
      </c>
      <c r="V61" s="6">
        <v>9.7052631578947377</v>
      </c>
      <c r="W61" s="9">
        <v>0</v>
      </c>
    </row>
    <row r="62" spans="1:23" ht="15.5" x14ac:dyDescent="0.3">
      <c r="A62" s="2">
        <v>68</v>
      </c>
      <c r="B62" s="6">
        <v>1</v>
      </c>
      <c r="C62" s="6">
        <v>23</v>
      </c>
      <c r="D62" s="9">
        <v>1</v>
      </c>
      <c r="E62" s="13" t="s">
        <v>337</v>
      </c>
      <c r="F62" s="13" t="s">
        <v>242</v>
      </c>
      <c r="G62" s="6">
        <v>157</v>
      </c>
      <c r="H62" s="13" t="s">
        <v>338</v>
      </c>
      <c r="I62" s="13" t="s">
        <v>339</v>
      </c>
      <c r="J62" s="13" t="s">
        <v>88</v>
      </c>
      <c r="K62" s="13" t="s">
        <v>188</v>
      </c>
      <c r="L62" s="13" t="s">
        <v>228</v>
      </c>
      <c r="M62" s="13" t="s">
        <v>28</v>
      </c>
      <c r="N62" s="13" t="s">
        <v>340</v>
      </c>
      <c r="O62" s="13">
        <v>2</v>
      </c>
      <c r="P62" s="13" t="s">
        <v>46</v>
      </c>
      <c r="Q62" s="13">
        <v>2.3636363636363638</v>
      </c>
      <c r="R62" s="13">
        <v>0.21212121212121213</v>
      </c>
      <c r="S62" s="13">
        <v>118.93939393939394</v>
      </c>
      <c r="T62" s="6">
        <v>4.8309178743961352E-2</v>
      </c>
      <c r="U62" s="6">
        <v>4.7142857142857144</v>
      </c>
      <c r="V62" s="6">
        <v>3.7922705314009661</v>
      </c>
      <c r="W62" s="9">
        <v>1</v>
      </c>
    </row>
    <row r="63" spans="1:23" ht="15.5" x14ac:dyDescent="0.3">
      <c r="A63" s="2">
        <v>69</v>
      </c>
      <c r="B63" s="6">
        <v>0</v>
      </c>
      <c r="C63" s="6">
        <v>21</v>
      </c>
      <c r="D63" s="9">
        <v>1</v>
      </c>
      <c r="E63" s="13" t="s">
        <v>341</v>
      </c>
      <c r="F63" s="13" t="s">
        <v>342</v>
      </c>
      <c r="G63" s="13" t="s">
        <v>343</v>
      </c>
      <c r="H63" s="13" t="s">
        <v>344</v>
      </c>
      <c r="I63" s="13" t="s">
        <v>345</v>
      </c>
      <c r="J63" s="13" t="s">
        <v>346</v>
      </c>
      <c r="K63" s="13" t="s">
        <v>347</v>
      </c>
      <c r="L63" s="13" t="s">
        <v>228</v>
      </c>
      <c r="M63" s="6">
        <v>0.01</v>
      </c>
      <c r="N63" s="13" t="s">
        <v>219</v>
      </c>
      <c r="O63" s="6">
        <v>3.15</v>
      </c>
      <c r="P63" s="13" t="s">
        <v>317</v>
      </c>
      <c r="Q63" s="13">
        <v>0.86813186813186816</v>
      </c>
      <c r="R63" s="13">
        <v>0.2087912087912088</v>
      </c>
      <c r="S63" s="13">
        <v>214.28571428571428</v>
      </c>
      <c r="T63" s="6">
        <v>8.7743732590529255E-2</v>
      </c>
      <c r="U63" s="6">
        <v>4.7894736842105265</v>
      </c>
      <c r="V63" s="6">
        <v>10.863509749303622</v>
      </c>
      <c r="W63" s="9">
        <v>1</v>
      </c>
    </row>
    <row r="64" spans="1:23" ht="15.5" x14ac:dyDescent="0.3">
      <c r="A64" s="2">
        <v>70</v>
      </c>
      <c r="B64" s="6">
        <v>1</v>
      </c>
      <c r="C64" s="6">
        <v>31</v>
      </c>
      <c r="D64" s="9">
        <v>1</v>
      </c>
      <c r="E64" s="13" t="s">
        <v>245</v>
      </c>
      <c r="F64" s="13" t="s">
        <v>348</v>
      </c>
      <c r="G64" s="13" t="s">
        <v>200</v>
      </c>
      <c r="H64" s="13" t="s">
        <v>349</v>
      </c>
      <c r="I64" s="13" t="s">
        <v>350</v>
      </c>
      <c r="J64" s="13" t="s">
        <v>351</v>
      </c>
      <c r="K64" s="13" t="s">
        <v>118</v>
      </c>
      <c r="L64" s="13" t="s">
        <v>90</v>
      </c>
      <c r="M64" s="13" t="s">
        <v>55</v>
      </c>
      <c r="N64" s="6">
        <v>40.200000000000003</v>
      </c>
      <c r="O64" s="6">
        <v>2</v>
      </c>
      <c r="P64" s="13" t="s">
        <v>352</v>
      </c>
      <c r="Q64" s="13">
        <v>1.0965909090909089</v>
      </c>
      <c r="R64" s="13">
        <v>0.41477272727272724</v>
      </c>
      <c r="S64" s="13">
        <v>84.659090909090907</v>
      </c>
      <c r="T64" s="6">
        <v>4.9751243781094523E-2</v>
      </c>
      <c r="U64" s="6">
        <v>2.4109589041095889</v>
      </c>
      <c r="V64" s="6">
        <v>3.706467661691542</v>
      </c>
      <c r="W64" s="9">
        <v>0</v>
      </c>
    </row>
    <row r="65" spans="1:23" ht="15.5" x14ac:dyDescent="0.3">
      <c r="A65" s="2">
        <v>71</v>
      </c>
      <c r="B65" s="6">
        <v>1</v>
      </c>
      <c r="C65" s="6">
        <v>15</v>
      </c>
      <c r="D65" s="9">
        <v>1</v>
      </c>
      <c r="E65" s="13" t="s">
        <v>353</v>
      </c>
      <c r="F65" s="13" t="s">
        <v>154</v>
      </c>
      <c r="G65" s="13" t="s">
        <v>354</v>
      </c>
      <c r="H65" s="6">
        <v>20.8</v>
      </c>
      <c r="I65" s="13" t="s">
        <v>355</v>
      </c>
      <c r="J65" s="13" t="s">
        <v>356</v>
      </c>
      <c r="K65" s="13" t="s">
        <v>357</v>
      </c>
      <c r="L65" s="13" t="s">
        <v>120</v>
      </c>
      <c r="M65" s="13" t="s">
        <v>28</v>
      </c>
      <c r="N65" s="13" t="s">
        <v>45</v>
      </c>
      <c r="O65" s="13" t="s">
        <v>358</v>
      </c>
      <c r="P65" s="13" t="s">
        <v>359</v>
      </c>
      <c r="Q65" s="13">
        <v>1.7326732673267327</v>
      </c>
      <c r="R65" s="13">
        <v>0.29207920792079206</v>
      </c>
      <c r="S65" s="13">
        <v>102.97029702970298</v>
      </c>
      <c r="T65" s="6">
        <v>0.20916030534351149</v>
      </c>
      <c r="U65" s="6">
        <v>3.4237288135593222</v>
      </c>
      <c r="V65" s="6">
        <v>5.2926208651399493</v>
      </c>
      <c r="W65" s="9">
        <v>0</v>
      </c>
    </row>
    <row r="66" spans="1:23" ht="15.5" x14ac:dyDescent="0.3">
      <c r="A66" s="2">
        <v>72</v>
      </c>
      <c r="B66" s="6">
        <v>0</v>
      </c>
      <c r="C66" s="6">
        <v>38</v>
      </c>
      <c r="D66" s="9">
        <v>0</v>
      </c>
      <c r="E66" s="13" t="s">
        <v>360</v>
      </c>
      <c r="F66" s="13" t="s">
        <v>361</v>
      </c>
      <c r="G66" s="13" t="s">
        <v>362</v>
      </c>
      <c r="H66" s="13">
        <v>31.7</v>
      </c>
      <c r="I66" s="13" t="s">
        <v>363</v>
      </c>
      <c r="J66" s="13" t="s">
        <v>364</v>
      </c>
      <c r="K66" s="13" t="s">
        <v>365</v>
      </c>
      <c r="L66" s="13" t="s">
        <v>197</v>
      </c>
      <c r="M66" s="13" t="s">
        <v>197</v>
      </c>
      <c r="N66" s="6">
        <v>31.3</v>
      </c>
      <c r="O66" s="6">
        <v>2</v>
      </c>
      <c r="P66" s="13" t="s">
        <v>366</v>
      </c>
      <c r="Q66" s="13">
        <v>8.9009900990099009</v>
      </c>
      <c r="R66" s="13">
        <v>0.40594059405940591</v>
      </c>
      <c r="S66" s="13">
        <v>499.00990099009903</v>
      </c>
      <c r="T66" s="6">
        <v>6.3897763578274758E-2</v>
      </c>
      <c r="U66" s="6">
        <v>2.4634146341463414</v>
      </c>
      <c r="V66" s="6">
        <v>16.102236421725241</v>
      </c>
      <c r="W66" s="9">
        <v>0</v>
      </c>
    </row>
    <row r="67" spans="1:23" ht="15.5" x14ac:dyDescent="0.3">
      <c r="A67" s="2">
        <v>73</v>
      </c>
      <c r="B67" s="6">
        <v>1</v>
      </c>
      <c r="C67" s="6">
        <v>19</v>
      </c>
      <c r="D67" s="9">
        <v>0</v>
      </c>
      <c r="E67" s="13" t="s">
        <v>367</v>
      </c>
      <c r="F67" s="13">
        <v>115</v>
      </c>
      <c r="G67" s="13" t="s">
        <v>368</v>
      </c>
      <c r="H67" s="13" t="s">
        <v>369</v>
      </c>
      <c r="I67" s="13" t="s">
        <v>370</v>
      </c>
      <c r="J67" s="13" t="s">
        <v>42</v>
      </c>
      <c r="K67" s="13" t="s">
        <v>371</v>
      </c>
      <c r="L67" s="13" t="s">
        <v>81</v>
      </c>
      <c r="M67" s="13" t="s">
        <v>55</v>
      </c>
      <c r="N67" s="13" t="s">
        <v>372</v>
      </c>
      <c r="O67" s="6">
        <v>1</v>
      </c>
      <c r="P67" s="13" t="s">
        <v>370</v>
      </c>
      <c r="Q67" s="13">
        <v>1.1695906432748537</v>
      </c>
      <c r="R67" s="13">
        <v>0.18713450292397663</v>
      </c>
      <c r="S67" s="13">
        <v>117.54385964912281</v>
      </c>
      <c r="T67" s="6">
        <v>2.3094688221709007E-2</v>
      </c>
      <c r="U67" s="6">
        <v>5.34375</v>
      </c>
      <c r="V67" s="6">
        <v>4.6420323325635104</v>
      </c>
      <c r="W67" s="9">
        <v>1</v>
      </c>
    </row>
    <row r="68" spans="1:23" ht="15.5" x14ac:dyDescent="0.3">
      <c r="A68" s="2">
        <v>74</v>
      </c>
      <c r="B68" s="6">
        <v>1</v>
      </c>
      <c r="C68" s="6">
        <v>20</v>
      </c>
      <c r="D68" s="9">
        <v>1</v>
      </c>
      <c r="E68" s="13" t="s">
        <v>373</v>
      </c>
      <c r="F68" s="13" t="s">
        <v>242</v>
      </c>
      <c r="G68" s="6">
        <v>267</v>
      </c>
      <c r="H68" s="13" t="s">
        <v>374</v>
      </c>
      <c r="I68" s="13" t="s">
        <v>375</v>
      </c>
      <c r="J68" s="13" t="s">
        <v>346</v>
      </c>
      <c r="K68" s="13" t="s">
        <v>376</v>
      </c>
      <c r="L68" s="13" t="s">
        <v>332</v>
      </c>
      <c r="M68" s="13" t="s">
        <v>81</v>
      </c>
      <c r="N68" s="6">
        <v>42</v>
      </c>
      <c r="O68" s="6">
        <v>2</v>
      </c>
      <c r="P68" s="6">
        <v>1</v>
      </c>
      <c r="Q68" s="6">
        <v>2.3461538461538458</v>
      </c>
      <c r="R68" s="6">
        <v>0.35164835164835162</v>
      </c>
      <c r="S68" s="6">
        <v>146.7032967032967</v>
      </c>
      <c r="T68" s="6">
        <v>4.7619047619047616E-2</v>
      </c>
      <c r="U68" s="6">
        <v>2.84375</v>
      </c>
      <c r="V68" s="6">
        <v>6.3571428571428568</v>
      </c>
      <c r="W68" s="9">
        <v>0</v>
      </c>
    </row>
    <row r="69" spans="1:23" ht="15.5" x14ac:dyDescent="0.3">
      <c r="A69" s="2">
        <v>75</v>
      </c>
      <c r="B69" s="6">
        <v>1</v>
      </c>
      <c r="C69" s="6">
        <v>23</v>
      </c>
      <c r="D69" s="9">
        <v>0</v>
      </c>
      <c r="E69" s="13" t="s">
        <v>377</v>
      </c>
      <c r="F69" s="13" t="s">
        <v>378</v>
      </c>
      <c r="G69" s="13" t="s">
        <v>379</v>
      </c>
      <c r="H69" s="13">
        <v>39.5</v>
      </c>
      <c r="I69" s="13" t="s">
        <v>293</v>
      </c>
      <c r="J69" s="13" t="s">
        <v>380</v>
      </c>
      <c r="K69" s="13" t="s">
        <v>98</v>
      </c>
      <c r="L69" s="13" t="s">
        <v>120</v>
      </c>
      <c r="M69" s="13" t="s">
        <v>197</v>
      </c>
      <c r="N69" s="13" t="s">
        <v>381</v>
      </c>
      <c r="O69" s="6">
        <v>1</v>
      </c>
      <c r="P69" s="13">
        <v>2</v>
      </c>
      <c r="Q69" s="13">
        <v>1.7428571428571429</v>
      </c>
      <c r="R69" s="13">
        <v>0.18571428571428572</v>
      </c>
      <c r="S69" s="13">
        <v>138.57142857142858</v>
      </c>
      <c r="T69" s="6">
        <v>2.1834061135371181E-2</v>
      </c>
      <c r="U69" s="6">
        <v>5.3846153846153841</v>
      </c>
      <c r="V69" s="6">
        <v>4.2358078602620086</v>
      </c>
      <c r="W69" s="9">
        <v>1</v>
      </c>
    </row>
    <row r="70" spans="1:23" ht="15.5" x14ac:dyDescent="0.3">
      <c r="A70" s="2">
        <v>76</v>
      </c>
      <c r="B70" s="6">
        <v>1</v>
      </c>
      <c r="C70" s="6">
        <v>28</v>
      </c>
      <c r="D70" s="9">
        <v>1</v>
      </c>
      <c r="E70" s="13" t="s">
        <v>382</v>
      </c>
      <c r="F70" s="13" t="s">
        <v>383</v>
      </c>
      <c r="G70" s="13" t="s">
        <v>290</v>
      </c>
      <c r="H70" s="13" t="s">
        <v>384</v>
      </c>
      <c r="I70" s="13" t="s">
        <v>385</v>
      </c>
      <c r="J70" s="13" t="s">
        <v>386</v>
      </c>
      <c r="K70" s="13" t="s">
        <v>347</v>
      </c>
      <c r="L70" s="13" t="s">
        <v>265</v>
      </c>
      <c r="M70" s="13" t="s">
        <v>28</v>
      </c>
      <c r="N70" s="13" t="s">
        <v>387</v>
      </c>
      <c r="O70" s="13" t="s">
        <v>357</v>
      </c>
      <c r="P70" s="13" t="s">
        <v>46</v>
      </c>
      <c r="Q70" s="13">
        <v>1.8761467889908254</v>
      </c>
      <c r="R70" s="13">
        <v>0.17431192660550457</v>
      </c>
      <c r="S70" s="13">
        <v>72.935779816513758</v>
      </c>
      <c r="T70" s="6">
        <v>1.2826086956521739E-2</v>
      </c>
      <c r="U70" s="6">
        <v>5.7368421052631584</v>
      </c>
      <c r="V70" s="6">
        <v>3.4565217391304346</v>
      </c>
      <c r="W70" s="9">
        <v>1</v>
      </c>
    </row>
    <row r="71" spans="1:23" ht="15.5" x14ac:dyDescent="0.3">
      <c r="A71" s="2">
        <v>77</v>
      </c>
      <c r="B71" s="6">
        <v>1</v>
      </c>
      <c r="C71" s="6">
        <v>30</v>
      </c>
      <c r="D71" s="9">
        <v>0</v>
      </c>
      <c r="E71" s="13" t="s">
        <v>388</v>
      </c>
      <c r="F71" s="13" t="s">
        <v>314</v>
      </c>
      <c r="G71" s="13" t="s">
        <v>389</v>
      </c>
      <c r="H71" s="13" t="s">
        <v>390</v>
      </c>
      <c r="I71" s="13" t="s">
        <v>391</v>
      </c>
      <c r="J71" s="13" t="s">
        <v>220</v>
      </c>
      <c r="K71" s="13" t="s">
        <v>119</v>
      </c>
      <c r="L71" s="13" t="s">
        <v>120</v>
      </c>
      <c r="M71" s="13" t="s">
        <v>197</v>
      </c>
      <c r="N71" s="13" t="s">
        <v>392</v>
      </c>
      <c r="O71" s="6">
        <v>22.21</v>
      </c>
      <c r="P71" s="13" t="s">
        <v>393</v>
      </c>
      <c r="Q71" s="13">
        <v>3.446280991735537</v>
      </c>
      <c r="R71" s="13">
        <v>0.36363636363636365</v>
      </c>
      <c r="S71" s="13">
        <v>204.13223140495867</v>
      </c>
      <c r="T71" s="6">
        <v>0.55664160401002505</v>
      </c>
      <c r="U71" s="6">
        <v>2.75</v>
      </c>
      <c r="V71" s="6">
        <v>6.1904761904761907</v>
      </c>
      <c r="W71" s="9">
        <v>0</v>
      </c>
    </row>
    <row r="72" spans="1:23" ht="15.5" x14ac:dyDescent="0.3">
      <c r="A72" s="2">
        <v>78</v>
      </c>
      <c r="B72" s="6">
        <v>0</v>
      </c>
      <c r="C72" s="6">
        <v>51</v>
      </c>
      <c r="D72" s="9">
        <v>0</v>
      </c>
      <c r="E72" s="13">
        <v>4.59</v>
      </c>
      <c r="F72" s="13">
        <v>127</v>
      </c>
      <c r="G72" s="13">
        <v>174</v>
      </c>
      <c r="H72" s="13">
        <v>38.799999999999997</v>
      </c>
      <c r="I72" s="13">
        <v>2.77</v>
      </c>
      <c r="J72" s="13">
        <v>1.48</v>
      </c>
      <c r="K72" s="13">
        <v>0.3</v>
      </c>
      <c r="L72" s="13">
        <v>0.03</v>
      </c>
      <c r="M72" s="13">
        <v>0.01</v>
      </c>
      <c r="N72" s="13">
        <v>40</v>
      </c>
      <c r="O72" s="6">
        <v>5</v>
      </c>
      <c r="P72" s="13">
        <v>14</v>
      </c>
      <c r="Q72" s="13">
        <v>1.8716216216216217</v>
      </c>
      <c r="R72" s="13">
        <v>0.20270270270270269</v>
      </c>
      <c r="S72" s="13">
        <v>117.56756756756756</v>
      </c>
      <c r="T72" s="6">
        <v>0.125</v>
      </c>
      <c r="U72" s="6">
        <v>4.9333333333333336</v>
      </c>
      <c r="V72" s="6">
        <v>4.3499999999999996</v>
      </c>
      <c r="W72" s="9">
        <v>0</v>
      </c>
    </row>
    <row r="73" spans="1:23" ht="15.5" x14ac:dyDescent="0.3">
      <c r="A73" s="2">
        <v>79</v>
      </c>
      <c r="B73" s="6">
        <v>1</v>
      </c>
      <c r="C73" s="6">
        <v>22</v>
      </c>
      <c r="D73" s="9">
        <v>1</v>
      </c>
      <c r="E73" s="13" t="s">
        <v>394</v>
      </c>
      <c r="F73" s="13" t="s">
        <v>246</v>
      </c>
      <c r="G73" s="13" t="s">
        <v>395</v>
      </c>
      <c r="H73" s="13" t="s">
        <v>396</v>
      </c>
      <c r="I73" s="13">
        <v>4.2300000000000004</v>
      </c>
      <c r="J73" s="13" t="s">
        <v>397</v>
      </c>
      <c r="K73" s="13" t="s">
        <v>398</v>
      </c>
      <c r="L73" s="13" t="s">
        <v>188</v>
      </c>
      <c r="M73" s="13" t="s">
        <v>62</v>
      </c>
      <c r="N73" s="13" t="s">
        <v>399</v>
      </c>
      <c r="O73" s="6">
        <v>1</v>
      </c>
      <c r="P73" s="13" t="s">
        <v>275</v>
      </c>
      <c r="Q73" s="13">
        <v>2.3898305084745766</v>
      </c>
      <c r="R73" s="13">
        <v>0.28813559322033899</v>
      </c>
      <c r="S73" s="13">
        <v>171.18644067796609</v>
      </c>
      <c r="T73" s="6">
        <v>2.4937655860349125E-2</v>
      </c>
      <c r="U73" s="6">
        <v>3.4705882352941178</v>
      </c>
      <c r="V73" s="6">
        <v>7.5561097256857854</v>
      </c>
      <c r="W73" s="9">
        <v>1</v>
      </c>
    </row>
    <row r="74" spans="1:23" ht="15.5" x14ac:dyDescent="0.3">
      <c r="A74" s="2">
        <v>80</v>
      </c>
      <c r="B74" s="6">
        <v>1</v>
      </c>
      <c r="C74" s="6">
        <v>34</v>
      </c>
      <c r="D74" s="9">
        <v>0</v>
      </c>
      <c r="E74" s="13" t="s">
        <v>400</v>
      </c>
      <c r="F74" s="13" t="s">
        <v>401</v>
      </c>
      <c r="G74" s="13" t="s">
        <v>348</v>
      </c>
      <c r="H74" s="13" t="s">
        <v>402</v>
      </c>
      <c r="I74" s="13" t="s">
        <v>283</v>
      </c>
      <c r="J74" s="13" t="s">
        <v>403</v>
      </c>
      <c r="K74" s="13" t="s">
        <v>404</v>
      </c>
      <c r="L74" s="6">
        <v>0.36</v>
      </c>
      <c r="M74" s="13" t="s">
        <v>28</v>
      </c>
      <c r="N74" s="13" t="s">
        <v>304</v>
      </c>
      <c r="O74" s="6">
        <v>8.99</v>
      </c>
      <c r="P74" s="13" t="s">
        <v>405</v>
      </c>
      <c r="Q74" s="13">
        <v>2.2340425531914896</v>
      </c>
      <c r="R74" s="13">
        <v>0.19148936170212766</v>
      </c>
      <c r="S74" s="13">
        <v>73.936170212765958</v>
      </c>
      <c r="T74" s="6">
        <v>0.26519174041297938</v>
      </c>
      <c r="U74" s="6">
        <v>5.2222222222222223</v>
      </c>
      <c r="V74" s="6">
        <v>4.1002949852507378</v>
      </c>
      <c r="W74" s="9">
        <v>0</v>
      </c>
    </row>
    <row r="75" spans="1:23" ht="15.5" x14ac:dyDescent="0.3">
      <c r="A75" s="2">
        <v>81</v>
      </c>
      <c r="B75" s="6">
        <v>1</v>
      </c>
      <c r="C75" s="6">
        <v>70</v>
      </c>
      <c r="D75" s="9">
        <v>0</v>
      </c>
      <c r="E75" s="13" t="s">
        <v>406</v>
      </c>
      <c r="F75" s="13">
        <v>134</v>
      </c>
      <c r="G75" s="13" t="s">
        <v>407</v>
      </c>
      <c r="H75" s="13" t="s">
        <v>408</v>
      </c>
      <c r="I75" s="13" t="s">
        <v>409</v>
      </c>
      <c r="J75" s="13" t="s">
        <v>410</v>
      </c>
      <c r="K75" s="13" t="s">
        <v>404</v>
      </c>
      <c r="L75" s="13" t="s">
        <v>411</v>
      </c>
      <c r="M75" s="13" t="s">
        <v>412</v>
      </c>
      <c r="N75" s="13" t="s">
        <v>212</v>
      </c>
      <c r="O75" s="6">
        <v>3</v>
      </c>
      <c r="P75" s="13">
        <v>8</v>
      </c>
      <c r="Q75" s="13">
        <v>3.1524390243902443</v>
      </c>
      <c r="R75" s="13">
        <v>0.21951219512195122</v>
      </c>
      <c r="S75" s="13">
        <v>137.19512195121953</v>
      </c>
      <c r="T75" s="6">
        <v>7.874015748031496E-2</v>
      </c>
      <c r="U75" s="6">
        <v>4.5555555555555554</v>
      </c>
      <c r="V75" s="6">
        <v>5.9055118110236222</v>
      </c>
      <c r="W75" s="9">
        <v>0</v>
      </c>
    </row>
    <row r="76" spans="1:23" ht="15.5" x14ac:dyDescent="0.3">
      <c r="A76" s="2">
        <v>82</v>
      </c>
      <c r="B76" s="6">
        <v>0</v>
      </c>
      <c r="C76" s="6">
        <v>24</v>
      </c>
      <c r="D76" s="9">
        <v>0</v>
      </c>
      <c r="E76" s="13" t="s">
        <v>413</v>
      </c>
      <c r="F76" s="13" t="s">
        <v>414</v>
      </c>
      <c r="G76" s="13" t="s">
        <v>31</v>
      </c>
      <c r="H76" s="13" t="s">
        <v>415</v>
      </c>
      <c r="I76" s="6">
        <v>3.63</v>
      </c>
      <c r="J76" s="13" t="s">
        <v>416</v>
      </c>
      <c r="K76" s="13" t="s">
        <v>417</v>
      </c>
      <c r="L76" s="13" t="s">
        <v>418</v>
      </c>
      <c r="M76" s="13" t="s">
        <v>90</v>
      </c>
      <c r="N76" s="13" t="s">
        <v>419</v>
      </c>
      <c r="O76" s="6">
        <v>20.2</v>
      </c>
      <c r="P76" s="2">
        <v>20</v>
      </c>
      <c r="Q76" s="2">
        <v>2.3269230769230766</v>
      </c>
      <c r="R76" s="2">
        <v>0.49358974358974356</v>
      </c>
      <c r="S76" s="2">
        <v>224.35897435897436</v>
      </c>
      <c r="T76" s="6">
        <v>0.53580901856763918</v>
      </c>
      <c r="U76" s="6">
        <v>2.0259740259740262</v>
      </c>
      <c r="V76" s="6">
        <v>9.2838196286472137</v>
      </c>
      <c r="W76" s="9">
        <v>0</v>
      </c>
    </row>
    <row r="77" spans="1:23" ht="15.5" x14ac:dyDescent="0.3">
      <c r="A77" s="2">
        <v>83</v>
      </c>
      <c r="B77" s="6">
        <v>0</v>
      </c>
      <c r="C77" s="6">
        <v>18</v>
      </c>
      <c r="D77" s="9">
        <v>1</v>
      </c>
      <c r="E77" s="13" t="s">
        <v>309</v>
      </c>
      <c r="F77" s="13">
        <v>114</v>
      </c>
      <c r="G77" s="6">
        <v>114</v>
      </c>
      <c r="H77" s="13">
        <v>36.200000000000003</v>
      </c>
      <c r="I77" s="13" t="s">
        <v>420</v>
      </c>
      <c r="J77" s="13" t="s">
        <v>421</v>
      </c>
      <c r="K77" s="13" t="s">
        <v>188</v>
      </c>
      <c r="L77" s="13" t="s">
        <v>109</v>
      </c>
      <c r="M77" s="13" t="s">
        <v>55</v>
      </c>
      <c r="N77" s="13" t="s">
        <v>422</v>
      </c>
      <c r="O77" s="6">
        <v>1</v>
      </c>
      <c r="P77" s="13">
        <v>16</v>
      </c>
      <c r="Q77" s="13">
        <v>1.9502262443438914</v>
      </c>
      <c r="R77" s="13">
        <v>0.12669683257918554</v>
      </c>
      <c r="S77" s="13">
        <v>51.58371040723982</v>
      </c>
      <c r="T77" s="6">
        <v>2.1459227467811159E-2</v>
      </c>
      <c r="U77" s="6">
        <v>7.8928571428571423</v>
      </c>
      <c r="V77" s="6">
        <v>2.4463519313304722</v>
      </c>
      <c r="W77" s="9">
        <v>1</v>
      </c>
    </row>
    <row r="78" spans="1:23" ht="15.5" x14ac:dyDescent="0.3">
      <c r="A78" s="2">
        <v>84</v>
      </c>
      <c r="B78" s="6">
        <v>1</v>
      </c>
      <c r="C78" s="6">
        <v>21</v>
      </c>
      <c r="D78" s="9">
        <v>0</v>
      </c>
      <c r="E78" s="13" t="s">
        <v>423</v>
      </c>
      <c r="F78" s="13" t="s">
        <v>48</v>
      </c>
      <c r="G78" s="6">
        <v>239</v>
      </c>
      <c r="H78" s="13">
        <v>40.700000000000003</v>
      </c>
      <c r="I78" s="13" t="s">
        <v>424</v>
      </c>
      <c r="J78" s="13" t="s">
        <v>425</v>
      </c>
      <c r="K78" s="13" t="s">
        <v>196</v>
      </c>
      <c r="L78" s="13" t="s">
        <v>81</v>
      </c>
      <c r="M78" s="13" t="s">
        <v>197</v>
      </c>
      <c r="N78" s="13" t="s">
        <v>390</v>
      </c>
      <c r="O78" s="6">
        <v>1</v>
      </c>
      <c r="P78" s="13">
        <v>7</v>
      </c>
      <c r="Q78" s="13">
        <v>2.5373134328358207</v>
      </c>
      <c r="R78" s="13">
        <v>0.17910447761194029</v>
      </c>
      <c r="S78" s="13">
        <v>178.35820895522386</v>
      </c>
      <c r="T78" s="6">
        <v>2.3696682464454975E-2</v>
      </c>
      <c r="U78" s="6">
        <v>5.5833333333333339</v>
      </c>
      <c r="V78" s="6">
        <v>5.6635071090047386</v>
      </c>
      <c r="W78" s="9">
        <v>1</v>
      </c>
    </row>
    <row r="79" spans="1:23" ht="15.5" x14ac:dyDescent="0.3">
      <c r="A79" s="2">
        <v>85</v>
      </c>
      <c r="B79" s="6">
        <v>1</v>
      </c>
      <c r="C79" s="6">
        <v>55</v>
      </c>
      <c r="D79" s="9">
        <v>0</v>
      </c>
      <c r="E79" s="13" t="s">
        <v>426</v>
      </c>
      <c r="F79" s="13" t="s">
        <v>77</v>
      </c>
      <c r="G79" s="13" t="s">
        <v>427</v>
      </c>
      <c r="H79" s="13" t="s">
        <v>428</v>
      </c>
      <c r="I79" s="13" t="s">
        <v>429</v>
      </c>
      <c r="J79" s="13" t="s">
        <v>430</v>
      </c>
      <c r="K79" s="13" t="s">
        <v>127</v>
      </c>
      <c r="L79" s="13" t="s">
        <v>431</v>
      </c>
      <c r="M79" s="13" t="s">
        <v>44</v>
      </c>
      <c r="N79" s="13" t="s">
        <v>124</v>
      </c>
      <c r="O79" s="6">
        <v>2</v>
      </c>
      <c r="P79" s="13" t="s">
        <v>432</v>
      </c>
      <c r="Q79" s="13">
        <v>1.7943548387096775</v>
      </c>
      <c r="R79" s="13">
        <v>0.19758064516129031</v>
      </c>
      <c r="S79" s="13">
        <v>100.40322580645162</v>
      </c>
      <c r="T79" s="6">
        <v>4.8899755501222497E-2</v>
      </c>
      <c r="U79" s="6">
        <v>5.0612244897959187</v>
      </c>
      <c r="V79" s="6">
        <v>6.0880195599022011</v>
      </c>
      <c r="W79" s="9">
        <v>1</v>
      </c>
    </row>
    <row r="80" spans="1:23" ht="15.5" x14ac:dyDescent="0.3">
      <c r="A80" s="2">
        <v>86</v>
      </c>
      <c r="B80" s="6">
        <v>0</v>
      </c>
      <c r="C80" s="6">
        <v>56</v>
      </c>
      <c r="D80" s="9">
        <v>0</v>
      </c>
      <c r="E80" s="13" t="s">
        <v>433</v>
      </c>
      <c r="F80" s="13" t="s">
        <v>434</v>
      </c>
      <c r="G80" s="13" t="s">
        <v>427</v>
      </c>
      <c r="H80" s="13" t="s">
        <v>212</v>
      </c>
      <c r="I80" s="13" t="s">
        <v>238</v>
      </c>
      <c r="J80" s="6">
        <v>1.75</v>
      </c>
      <c r="K80" s="6">
        <v>0.55000000000000004</v>
      </c>
      <c r="L80" s="13" t="s">
        <v>62</v>
      </c>
      <c r="M80" s="13" t="s">
        <v>28</v>
      </c>
      <c r="N80" s="13" t="s">
        <v>435</v>
      </c>
      <c r="O80" s="6">
        <v>3</v>
      </c>
      <c r="P80" s="13" t="s">
        <v>436</v>
      </c>
      <c r="Q80" s="13">
        <v>2.7085714285714286</v>
      </c>
      <c r="R80" s="13">
        <v>0.31428571428571433</v>
      </c>
      <c r="S80" s="13">
        <v>142.28571428571428</v>
      </c>
      <c r="T80" s="6">
        <v>7.389162561576354E-2</v>
      </c>
      <c r="U80" s="6">
        <v>3.1818181818181817</v>
      </c>
      <c r="V80" s="6">
        <v>6.1330049261083746</v>
      </c>
      <c r="W80" s="9">
        <v>1</v>
      </c>
    </row>
    <row r="81" spans="1:23" ht="15.5" x14ac:dyDescent="0.3">
      <c r="A81" s="2">
        <v>87</v>
      </c>
      <c r="B81" s="6">
        <v>1</v>
      </c>
      <c r="C81" s="6">
        <v>47</v>
      </c>
      <c r="D81" s="9">
        <v>0</v>
      </c>
      <c r="E81" s="13">
        <v>3.05</v>
      </c>
      <c r="F81" s="13" t="s">
        <v>437</v>
      </c>
      <c r="G81" s="13" t="s">
        <v>237</v>
      </c>
      <c r="H81" s="13" t="s">
        <v>438</v>
      </c>
      <c r="I81" s="13" t="s">
        <v>439</v>
      </c>
      <c r="J81" s="13" t="s">
        <v>417</v>
      </c>
      <c r="K81" s="13" t="s">
        <v>440</v>
      </c>
      <c r="L81" s="13" t="s">
        <v>159</v>
      </c>
      <c r="M81" s="13" t="s">
        <v>55</v>
      </c>
      <c r="N81" s="13" t="s">
        <v>441</v>
      </c>
      <c r="O81" s="6">
        <v>5</v>
      </c>
      <c r="P81" s="13">
        <v>38</v>
      </c>
      <c r="Q81" s="13">
        <v>2.3246753246753245</v>
      </c>
      <c r="R81" s="13">
        <v>0.24675324675324675</v>
      </c>
      <c r="S81" s="13">
        <v>294.80519480519479</v>
      </c>
      <c r="T81" s="6">
        <v>0.1529051987767584</v>
      </c>
      <c r="U81" s="6">
        <v>4.0526315789473681</v>
      </c>
      <c r="V81" s="6">
        <v>6.9418960244648309</v>
      </c>
      <c r="W81" s="9">
        <v>0</v>
      </c>
    </row>
    <row r="82" spans="1:23" ht="15.5" x14ac:dyDescent="0.3">
      <c r="A82" s="2">
        <v>88</v>
      </c>
      <c r="B82" s="6">
        <v>1</v>
      </c>
      <c r="C82" s="6">
        <v>36</v>
      </c>
      <c r="D82" s="9">
        <v>0</v>
      </c>
      <c r="E82" s="6">
        <v>6.8</v>
      </c>
      <c r="F82" s="6">
        <v>170</v>
      </c>
      <c r="G82" s="6">
        <v>238</v>
      </c>
      <c r="H82" s="6">
        <v>49.8</v>
      </c>
      <c r="I82" s="6">
        <v>4.07</v>
      </c>
      <c r="J82" s="6">
        <v>2.09</v>
      </c>
      <c r="K82" s="6">
        <v>0.51</v>
      </c>
      <c r="L82" s="6">
        <v>0.08</v>
      </c>
      <c r="M82" s="6">
        <v>0.05</v>
      </c>
      <c r="N82" s="6">
        <v>47.4</v>
      </c>
      <c r="O82" s="6">
        <v>3</v>
      </c>
      <c r="P82" s="6">
        <v>16</v>
      </c>
      <c r="Q82" s="6">
        <v>1.9473684210526319</v>
      </c>
      <c r="R82" s="6">
        <v>0.24401913875598089</v>
      </c>
      <c r="S82" s="6">
        <v>113.87559808612441</v>
      </c>
      <c r="T82" s="6">
        <v>6.3291139240506333E-2</v>
      </c>
      <c r="U82" s="6">
        <v>4.0980392156862742</v>
      </c>
      <c r="V82" s="6">
        <v>5.0210970464135025</v>
      </c>
      <c r="W82" s="9">
        <v>0</v>
      </c>
    </row>
    <row r="83" spans="1:23" ht="15.5" x14ac:dyDescent="0.3">
      <c r="A83" s="2">
        <v>90</v>
      </c>
      <c r="B83" s="6">
        <v>1</v>
      </c>
      <c r="C83" s="6">
        <v>18</v>
      </c>
      <c r="D83" s="9">
        <v>1</v>
      </c>
      <c r="E83" s="6">
        <v>6.87</v>
      </c>
      <c r="F83" s="6">
        <v>140</v>
      </c>
      <c r="G83" s="6">
        <v>316</v>
      </c>
      <c r="H83" s="6">
        <v>42.4</v>
      </c>
      <c r="I83" s="6">
        <v>4.08</v>
      </c>
      <c r="J83" s="6">
        <v>1.89</v>
      </c>
      <c r="K83" s="6">
        <v>0.65</v>
      </c>
      <c r="L83" s="6">
        <v>0.2</v>
      </c>
      <c r="M83" s="6">
        <v>0.05</v>
      </c>
      <c r="N83" s="13">
        <v>42.3</v>
      </c>
      <c r="O83" s="6">
        <v>4.13</v>
      </c>
      <c r="P83" s="6">
        <v>4</v>
      </c>
      <c r="Q83" s="6">
        <v>2.1587301587301591</v>
      </c>
      <c r="R83" s="6">
        <v>0.34391534391534395</v>
      </c>
      <c r="S83" s="6">
        <v>167.19576719576722</v>
      </c>
      <c r="T83" s="6">
        <v>9.7635933806146574E-2</v>
      </c>
      <c r="U83" s="6">
        <v>2.9076923076923076</v>
      </c>
      <c r="V83" s="6">
        <v>7.4704491725768323</v>
      </c>
      <c r="W83" s="9">
        <v>1</v>
      </c>
    </row>
    <row r="84" spans="1:23" ht="15.5" x14ac:dyDescent="0.3">
      <c r="A84" s="2">
        <v>91</v>
      </c>
      <c r="B84" s="6">
        <v>1</v>
      </c>
      <c r="C84" s="6">
        <v>25</v>
      </c>
      <c r="D84" s="9">
        <v>0</v>
      </c>
      <c r="E84" s="13" t="s">
        <v>442</v>
      </c>
      <c r="F84" s="13" t="s">
        <v>184</v>
      </c>
      <c r="G84" s="13" t="s">
        <v>206</v>
      </c>
      <c r="H84" s="6">
        <v>39.6</v>
      </c>
      <c r="I84" s="13" t="s">
        <v>443</v>
      </c>
      <c r="J84" s="6">
        <v>1.71</v>
      </c>
      <c r="K84" s="13" t="s">
        <v>35</v>
      </c>
      <c r="L84" s="13" t="s">
        <v>54</v>
      </c>
      <c r="M84" s="13" t="s">
        <v>81</v>
      </c>
      <c r="N84" s="13" t="s">
        <v>444</v>
      </c>
      <c r="O84" s="6">
        <v>17.8</v>
      </c>
      <c r="P84" s="13" t="s">
        <v>445</v>
      </c>
      <c r="Q84" s="13">
        <v>4.6491228070175437</v>
      </c>
      <c r="R84" s="13">
        <v>0.36257309941520466</v>
      </c>
      <c r="S84" s="13">
        <v>242.10526315789474</v>
      </c>
      <c r="T84" s="6">
        <v>0.48633879781420764</v>
      </c>
      <c r="U84" s="6">
        <v>2.758064516129032</v>
      </c>
      <c r="V84" s="6">
        <v>11.311475409836065</v>
      </c>
      <c r="W84" s="9">
        <v>0</v>
      </c>
    </row>
    <row r="85" spans="1:23" ht="15.5" x14ac:dyDescent="0.3">
      <c r="A85" s="2">
        <v>92</v>
      </c>
      <c r="B85" s="6">
        <v>1</v>
      </c>
      <c r="C85" s="6">
        <v>21</v>
      </c>
      <c r="D85" s="9">
        <v>1</v>
      </c>
      <c r="E85" s="13" t="s">
        <v>446</v>
      </c>
      <c r="F85" s="13">
        <v>94</v>
      </c>
      <c r="G85" s="13" t="s">
        <v>447</v>
      </c>
      <c r="H85" s="13">
        <v>34.1</v>
      </c>
      <c r="I85" s="6">
        <v>5.0599999999999996</v>
      </c>
      <c r="J85" s="13" t="s">
        <v>448</v>
      </c>
      <c r="K85" s="13" t="s">
        <v>347</v>
      </c>
      <c r="L85" s="13" t="s">
        <v>239</v>
      </c>
      <c r="M85" s="13">
        <v>0.02</v>
      </c>
      <c r="N85" s="13" t="s">
        <v>449</v>
      </c>
      <c r="O85" s="13" t="s">
        <v>450</v>
      </c>
      <c r="P85" s="13" t="s">
        <v>451</v>
      </c>
      <c r="Q85" s="13">
        <v>3.1624999999999996</v>
      </c>
      <c r="R85" s="13">
        <v>0.23749999999999999</v>
      </c>
      <c r="S85" s="13">
        <v>265.625</v>
      </c>
      <c r="T85" s="6">
        <v>1.1238568588469187</v>
      </c>
      <c r="U85" s="6">
        <v>4.2105263157894735</v>
      </c>
      <c r="V85" s="6">
        <v>8.4493041749502993</v>
      </c>
      <c r="W85" s="9">
        <v>1</v>
      </c>
    </row>
    <row r="86" spans="1:23" ht="15.5" x14ac:dyDescent="0.3">
      <c r="A86" s="2">
        <v>93</v>
      </c>
      <c r="B86" s="6">
        <v>0</v>
      </c>
      <c r="C86" s="6">
        <v>34</v>
      </c>
      <c r="D86" s="9">
        <v>0</v>
      </c>
      <c r="E86" s="13" t="s">
        <v>260</v>
      </c>
      <c r="F86" s="13" t="s">
        <v>261</v>
      </c>
      <c r="G86" s="13" t="s">
        <v>104</v>
      </c>
      <c r="H86" s="13" t="s">
        <v>262</v>
      </c>
      <c r="I86" s="13" t="s">
        <v>263</v>
      </c>
      <c r="J86" s="13" t="s">
        <v>264</v>
      </c>
      <c r="K86" s="13" t="s">
        <v>159</v>
      </c>
      <c r="L86" s="13" t="s">
        <v>265</v>
      </c>
      <c r="M86" s="13" t="s">
        <v>99</v>
      </c>
      <c r="N86" s="13" t="s">
        <v>396</v>
      </c>
      <c r="O86" s="6">
        <v>3</v>
      </c>
      <c r="P86" s="13" t="s">
        <v>452</v>
      </c>
      <c r="Q86" s="13">
        <v>1.6488549618320612</v>
      </c>
      <c r="R86" s="13">
        <v>0.2213740458015267</v>
      </c>
      <c r="S86" s="13">
        <v>109.9236641221374</v>
      </c>
      <c r="T86" s="6">
        <v>7.6923076923076927E-2</v>
      </c>
      <c r="U86" s="6">
        <v>4.5172413793103452</v>
      </c>
      <c r="V86" s="6">
        <v>3.6923076923076925</v>
      </c>
      <c r="W86" s="9">
        <v>0</v>
      </c>
    </row>
    <row r="87" spans="1:23" ht="15.5" x14ac:dyDescent="0.3">
      <c r="A87" s="2">
        <v>94</v>
      </c>
      <c r="B87" s="6">
        <v>1</v>
      </c>
      <c r="C87" s="6">
        <v>33</v>
      </c>
      <c r="D87" s="9">
        <v>0</v>
      </c>
      <c r="E87" s="13" t="s">
        <v>453</v>
      </c>
      <c r="F87" s="13" t="s">
        <v>314</v>
      </c>
      <c r="G87" s="13">
        <v>190</v>
      </c>
      <c r="H87" s="13" t="s">
        <v>454</v>
      </c>
      <c r="I87" s="13" t="s">
        <v>455</v>
      </c>
      <c r="J87" s="13" t="s">
        <v>333</v>
      </c>
      <c r="K87" s="13" t="s">
        <v>258</v>
      </c>
      <c r="L87" s="13" t="s">
        <v>228</v>
      </c>
      <c r="M87" s="13" t="s">
        <v>44</v>
      </c>
      <c r="N87" s="13" t="s">
        <v>219</v>
      </c>
      <c r="O87" s="13" t="s">
        <v>456</v>
      </c>
      <c r="P87" s="13" t="s">
        <v>457</v>
      </c>
      <c r="Q87" s="13">
        <v>2.29</v>
      </c>
      <c r="R87" s="13">
        <v>0.43</v>
      </c>
      <c r="S87" s="13">
        <v>190</v>
      </c>
      <c r="T87" s="6">
        <v>0.14206128133704735</v>
      </c>
      <c r="U87" s="6">
        <v>2.3255813953488373</v>
      </c>
      <c r="V87" s="6">
        <v>5.2924791086350975</v>
      </c>
      <c r="W87" s="9">
        <v>0</v>
      </c>
    </row>
    <row r="88" spans="1:23" ht="15.5" x14ac:dyDescent="0.3">
      <c r="A88" s="2">
        <v>95</v>
      </c>
      <c r="B88" s="6">
        <v>1</v>
      </c>
      <c r="C88" s="6">
        <v>29</v>
      </c>
      <c r="D88" s="9">
        <v>0</v>
      </c>
      <c r="E88" s="13" t="s">
        <v>458</v>
      </c>
      <c r="F88" s="13" t="s">
        <v>138</v>
      </c>
      <c r="G88" s="13" t="s">
        <v>459</v>
      </c>
      <c r="H88" s="13" t="s">
        <v>32</v>
      </c>
      <c r="I88" s="13" t="s">
        <v>298</v>
      </c>
      <c r="J88" s="13" t="s">
        <v>460</v>
      </c>
      <c r="K88" s="13" t="s">
        <v>119</v>
      </c>
      <c r="L88" s="13" t="s">
        <v>28</v>
      </c>
      <c r="M88" s="13" t="s">
        <v>197</v>
      </c>
      <c r="N88" s="6">
        <v>35</v>
      </c>
      <c r="O88" s="6">
        <v>47.65</v>
      </c>
      <c r="P88" s="6">
        <v>24</v>
      </c>
      <c r="Q88" s="6">
        <v>1.8095238095238093</v>
      </c>
      <c r="R88" s="6">
        <v>0.41904761904761906</v>
      </c>
      <c r="S88" s="6">
        <v>254.28571428571428</v>
      </c>
      <c r="T88" s="6">
        <v>1.3614285714285714</v>
      </c>
      <c r="U88" s="6">
        <v>2.3863636363636362</v>
      </c>
      <c r="V88" s="6">
        <v>7.628571428571429</v>
      </c>
      <c r="W88" s="9">
        <v>0</v>
      </c>
    </row>
    <row r="89" spans="1:23" ht="15.5" x14ac:dyDescent="0.3">
      <c r="A89" s="2">
        <v>96</v>
      </c>
      <c r="B89" s="6">
        <v>0</v>
      </c>
      <c r="C89" s="6">
        <v>54</v>
      </c>
      <c r="D89" s="9">
        <v>0</v>
      </c>
      <c r="E89" s="13">
        <v>5.4</v>
      </c>
      <c r="F89" s="13" t="s">
        <v>461</v>
      </c>
      <c r="G89" s="13" t="s">
        <v>462</v>
      </c>
      <c r="H89" s="13" t="s">
        <v>463</v>
      </c>
      <c r="I89" s="13" t="s">
        <v>464</v>
      </c>
      <c r="J89" s="13" t="s">
        <v>465</v>
      </c>
      <c r="K89" s="13" t="s">
        <v>466</v>
      </c>
      <c r="L89" s="13" t="s">
        <v>81</v>
      </c>
      <c r="M89" s="13" t="s">
        <v>55</v>
      </c>
      <c r="N89" s="13" t="s">
        <v>32</v>
      </c>
      <c r="O89" s="13" t="s">
        <v>467</v>
      </c>
      <c r="P89" s="13" t="s">
        <v>432</v>
      </c>
      <c r="Q89" s="13">
        <v>3.0406504065040654</v>
      </c>
      <c r="R89" s="13">
        <v>0.28455284552845528</v>
      </c>
      <c r="S89" s="13">
        <v>232.52032520325204</v>
      </c>
      <c r="T89" s="6">
        <v>0.13802816901408452</v>
      </c>
      <c r="U89" s="6">
        <v>3.5142857142857147</v>
      </c>
      <c r="V89" s="6">
        <v>8.056338028169014</v>
      </c>
      <c r="W89" s="9">
        <v>0</v>
      </c>
    </row>
    <row r="90" spans="1:23" ht="15.5" x14ac:dyDescent="0.3">
      <c r="A90" s="2">
        <v>97</v>
      </c>
      <c r="B90" s="6">
        <v>1</v>
      </c>
      <c r="C90" s="6">
        <v>57</v>
      </c>
      <c r="D90" s="9">
        <v>0</v>
      </c>
      <c r="E90" s="6">
        <v>4.41</v>
      </c>
      <c r="F90" s="6">
        <v>147</v>
      </c>
      <c r="G90" s="6">
        <v>224</v>
      </c>
      <c r="H90" s="13" t="s">
        <v>468</v>
      </c>
      <c r="I90" s="13" t="s">
        <v>469</v>
      </c>
      <c r="J90" s="13" t="s">
        <v>416</v>
      </c>
      <c r="K90" s="13" t="s">
        <v>188</v>
      </c>
      <c r="L90" s="13" t="s">
        <v>265</v>
      </c>
      <c r="M90" s="13" t="s">
        <v>28</v>
      </c>
      <c r="N90" s="13" t="s">
        <v>470</v>
      </c>
      <c r="O90" s="6">
        <v>0.34</v>
      </c>
      <c r="P90" s="13" t="s">
        <v>275</v>
      </c>
      <c r="Q90" s="13">
        <v>1.5833333333333335</v>
      </c>
      <c r="R90" s="13">
        <v>0.17948717948717949</v>
      </c>
      <c r="S90" s="13">
        <v>143.58974358974359</v>
      </c>
      <c r="T90" s="6">
        <v>7.3593073593073597E-3</v>
      </c>
      <c r="U90" s="6">
        <v>5.5714285714285712</v>
      </c>
      <c r="V90" s="6">
        <v>4.8484848484848486</v>
      </c>
      <c r="W90" s="9">
        <v>1</v>
      </c>
    </row>
    <row r="91" spans="1:23" ht="15.5" x14ac:dyDescent="0.3">
      <c r="A91" s="2">
        <v>98</v>
      </c>
      <c r="B91" s="6">
        <v>1</v>
      </c>
      <c r="C91" s="6">
        <v>16</v>
      </c>
      <c r="D91" s="9">
        <v>1</v>
      </c>
      <c r="E91" s="6">
        <v>7.89</v>
      </c>
      <c r="F91" s="13" t="s">
        <v>200</v>
      </c>
      <c r="G91" s="13">
        <v>261</v>
      </c>
      <c r="H91" s="13">
        <v>44.2</v>
      </c>
      <c r="I91" s="13" t="s">
        <v>471</v>
      </c>
      <c r="J91" s="13" t="s">
        <v>472</v>
      </c>
      <c r="K91" s="13" t="s">
        <v>473</v>
      </c>
      <c r="L91" s="6">
        <v>0.19</v>
      </c>
      <c r="M91" s="13" t="s">
        <v>55</v>
      </c>
      <c r="N91" s="13" t="s">
        <v>468</v>
      </c>
      <c r="O91" s="6">
        <v>2</v>
      </c>
      <c r="P91" s="13" t="s">
        <v>474</v>
      </c>
      <c r="Q91" s="13">
        <v>0.87277353689567427</v>
      </c>
      <c r="R91" s="13">
        <v>8.3969465648854963E-2</v>
      </c>
      <c r="S91" s="13">
        <v>66.412213740458014</v>
      </c>
      <c r="T91" s="6">
        <v>4.5454545454545456E-2</v>
      </c>
      <c r="U91" s="6">
        <v>11.909090909090908</v>
      </c>
      <c r="V91" s="6">
        <v>5.9318181818181817</v>
      </c>
      <c r="W91" s="9">
        <v>1</v>
      </c>
    </row>
    <row r="92" spans="1:23" ht="15.5" x14ac:dyDescent="0.3">
      <c r="A92" s="2">
        <v>99</v>
      </c>
      <c r="B92" s="6">
        <v>1</v>
      </c>
      <c r="C92" s="6">
        <v>22</v>
      </c>
      <c r="D92" s="9">
        <v>0</v>
      </c>
      <c r="E92" s="13" t="s">
        <v>475</v>
      </c>
      <c r="F92" s="13" t="s">
        <v>476</v>
      </c>
      <c r="G92" s="13">
        <v>345</v>
      </c>
      <c r="H92" s="13" t="s">
        <v>338</v>
      </c>
      <c r="I92" s="13" t="s">
        <v>477</v>
      </c>
      <c r="J92" s="13" t="s">
        <v>478</v>
      </c>
      <c r="K92" s="13" t="s">
        <v>479</v>
      </c>
      <c r="L92" s="13" t="s">
        <v>81</v>
      </c>
      <c r="M92" s="13" t="s">
        <v>109</v>
      </c>
      <c r="N92" s="13" t="s">
        <v>286</v>
      </c>
      <c r="O92" s="6">
        <v>33.1</v>
      </c>
      <c r="P92" s="13" t="s">
        <v>436</v>
      </c>
      <c r="Q92" s="13">
        <v>2.0227272727272725</v>
      </c>
      <c r="R92" s="13">
        <v>0.23106060606060605</v>
      </c>
      <c r="S92" s="13">
        <v>130.68181818181819</v>
      </c>
      <c r="T92" s="6">
        <v>0.66200000000000003</v>
      </c>
      <c r="U92" s="6">
        <v>4.3278688524590168</v>
      </c>
      <c r="V92" s="6">
        <v>6.9</v>
      </c>
      <c r="W92" s="9">
        <v>0</v>
      </c>
    </row>
    <row r="93" spans="1:23" ht="15.5" x14ac:dyDescent="0.3">
      <c r="A93" s="2">
        <v>100</v>
      </c>
      <c r="B93" s="6">
        <v>1</v>
      </c>
      <c r="C93" s="6">
        <v>28</v>
      </c>
      <c r="D93" s="9">
        <v>0</v>
      </c>
      <c r="E93" s="13" t="s">
        <v>480</v>
      </c>
      <c r="F93" s="13">
        <v>60</v>
      </c>
      <c r="G93" s="13">
        <v>497</v>
      </c>
      <c r="H93" s="13">
        <v>25</v>
      </c>
      <c r="I93" s="13" t="s">
        <v>481</v>
      </c>
      <c r="J93" s="13" t="s">
        <v>334</v>
      </c>
      <c r="K93" s="13">
        <v>0.3</v>
      </c>
      <c r="L93" s="6">
        <v>0.3</v>
      </c>
      <c r="M93" s="13" t="s">
        <v>99</v>
      </c>
      <c r="N93" s="13" t="s">
        <v>482</v>
      </c>
      <c r="O93" s="6">
        <v>32</v>
      </c>
      <c r="P93" s="13" t="s">
        <v>436</v>
      </c>
      <c r="Q93" s="13">
        <v>6.2857142857142865</v>
      </c>
      <c r="R93" s="13">
        <v>0.4285714285714286</v>
      </c>
      <c r="S93" s="13">
        <v>710</v>
      </c>
      <c r="T93" s="6">
        <v>0.96969696969696972</v>
      </c>
      <c r="U93" s="6">
        <v>2.3333333333333335</v>
      </c>
      <c r="V93" s="6">
        <v>15.060606060606061</v>
      </c>
      <c r="W93" s="9">
        <v>0</v>
      </c>
    </row>
    <row r="94" spans="1:23" ht="15.5" x14ac:dyDescent="0.3">
      <c r="A94" s="2">
        <v>101</v>
      </c>
      <c r="B94" s="6">
        <v>0</v>
      </c>
      <c r="C94" s="6">
        <v>21</v>
      </c>
      <c r="D94" s="9">
        <v>1</v>
      </c>
      <c r="E94" s="13" t="s">
        <v>483</v>
      </c>
      <c r="F94" s="13" t="s">
        <v>484</v>
      </c>
      <c r="G94" s="13">
        <v>161</v>
      </c>
      <c r="H94" s="13">
        <v>33.799999999999997</v>
      </c>
      <c r="I94" s="13" t="s">
        <v>191</v>
      </c>
      <c r="J94" s="13" t="s">
        <v>485</v>
      </c>
      <c r="K94" s="13">
        <v>0.5</v>
      </c>
      <c r="L94" s="13" t="s">
        <v>197</v>
      </c>
      <c r="M94" s="13" t="s">
        <v>55</v>
      </c>
      <c r="N94" s="13" t="s">
        <v>392</v>
      </c>
      <c r="O94" s="6">
        <v>2</v>
      </c>
      <c r="P94" s="13" t="s">
        <v>457</v>
      </c>
      <c r="Q94" s="13">
        <v>2.0703125</v>
      </c>
      <c r="R94" s="13">
        <v>0.390625</v>
      </c>
      <c r="S94" s="13">
        <v>125.78125</v>
      </c>
      <c r="T94" s="6">
        <v>5.0125313283208024E-2</v>
      </c>
      <c r="U94" s="6">
        <v>2.56</v>
      </c>
      <c r="V94" s="6">
        <v>4.0350877192982457</v>
      </c>
      <c r="W94" s="9">
        <v>0</v>
      </c>
    </row>
    <row r="95" spans="1:23" ht="15.5" x14ac:dyDescent="0.3">
      <c r="A95" s="2">
        <v>102</v>
      </c>
      <c r="B95" s="6">
        <v>0</v>
      </c>
      <c r="C95" s="6">
        <v>29</v>
      </c>
      <c r="D95" s="9">
        <v>0</v>
      </c>
      <c r="E95" s="6">
        <v>6.34</v>
      </c>
      <c r="F95" s="6">
        <v>86</v>
      </c>
      <c r="G95" s="6">
        <v>233</v>
      </c>
      <c r="H95" s="6">
        <v>27.9</v>
      </c>
      <c r="I95" s="6">
        <v>4.2699999999999996</v>
      </c>
      <c r="J95" s="6">
        <v>1.51</v>
      </c>
      <c r="K95" s="6">
        <v>0.46</v>
      </c>
      <c r="L95" s="6">
        <v>0.08</v>
      </c>
      <c r="M95" s="6">
        <v>0.01</v>
      </c>
      <c r="N95" s="6">
        <v>33.5</v>
      </c>
      <c r="O95" s="6">
        <v>39</v>
      </c>
      <c r="P95" s="6">
        <v>67</v>
      </c>
      <c r="Q95" s="6">
        <v>2.8278145695364234</v>
      </c>
      <c r="R95" s="6">
        <v>0.30463576158940397</v>
      </c>
      <c r="S95" s="6">
        <v>154.3046357615894</v>
      </c>
      <c r="T95" s="6">
        <v>1.164179104477612</v>
      </c>
      <c r="U95" s="6">
        <v>3.2826086956521738</v>
      </c>
      <c r="V95" s="6">
        <v>6.955223880597015</v>
      </c>
      <c r="W95" s="9">
        <v>0</v>
      </c>
    </row>
    <row r="96" spans="1:23" ht="15.5" x14ac:dyDescent="0.3">
      <c r="A96" s="2">
        <v>103</v>
      </c>
      <c r="B96" s="6">
        <v>1</v>
      </c>
      <c r="C96" s="6">
        <v>33</v>
      </c>
      <c r="D96" s="9">
        <v>1</v>
      </c>
      <c r="E96" s="13" t="s">
        <v>486</v>
      </c>
      <c r="F96" s="13" t="s">
        <v>200</v>
      </c>
      <c r="G96" s="6">
        <v>228</v>
      </c>
      <c r="H96" s="6">
        <v>43.5</v>
      </c>
      <c r="I96" s="13" t="s">
        <v>487</v>
      </c>
      <c r="J96" s="13" t="s">
        <v>488</v>
      </c>
      <c r="K96" s="13" t="s">
        <v>165</v>
      </c>
      <c r="L96" s="13" t="s">
        <v>239</v>
      </c>
      <c r="M96" s="13" t="s">
        <v>62</v>
      </c>
      <c r="N96" s="13" t="s">
        <v>201</v>
      </c>
      <c r="O96" s="6">
        <v>1.24</v>
      </c>
      <c r="P96" s="13" t="s">
        <v>489</v>
      </c>
      <c r="Q96" s="13">
        <v>5.0326086956521738</v>
      </c>
      <c r="R96" s="13">
        <v>0.36956521739130438</v>
      </c>
      <c r="S96" s="13">
        <v>247.82608695652172</v>
      </c>
      <c r="T96" s="6">
        <v>2.7678571428571431E-2</v>
      </c>
      <c r="U96" s="6">
        <v>2.7058823529411762</v>
      </c>
      <c r="V96" s="6">
        <v>5.0892857142857144</v>
      </c>
      <c r="W96" s="9">
        <v>1</v>
      </c>
    </row>
    <row r="97" spans="1:23" ht="15.5" x14ac:dyDescent="0.3">
      <c r="A97" s="2">
        <v>104</v>
      </c>
      <c r="B97" s="6">
        <v>0</v>
      </c>
      <c r="C97" s="6">
        <v>28</v>
      </c>
      <c r="D97" s="9">
        <v>1</v>
      </c>
      <c r="E97" s="13" t="s">
        <v>453</v>
      </c>
      <c r="F97" s="13" t="s">
        <v>484</v>
      </c>
      <c r="G97" s="13">
        <v>266</v>
      </c>
      <c r="H97" s="13" t="s">
        <v>490</v>
      </c>
      <c r="I97" s="13" t="s">
        <v>491</v>
      </c>
      <c r="J97" s="13" t="s">
        <v>492</v>
      </c>
      <c r="K97" s="13" t="s">
        <v>134</v>
      </c>
      <c r="L97" s="13" t="s">
        <v>81</v>
      </c>
      <c r="M97" s="13" t="s">
        <v>99</v>
      </c>
      <c r="N97" s="13" t="s">
        <v>493</v>
      </c>
      <c r="O97" s="6">
        <v>3.13</v>
      </c>
      <c r="P97" s="13" t="s">
        <v>494</v>
      </c>
      <c r="Q97" s="13">
        <v>1.8717948717948718</v>
      </c>
      <c r="R97" s="13">
        <v>0.35897435897435898</v>
      </c>
      <c r="S97" s="13">
        <v>227.35042735042737</v>
      </c>
      <c r="T97" s="6">
        <v>7.3302107728337229E-2</v>
      </c>
      <c r="U97" s="6">
        <v>2.7857142857142856</v>
      </c>
      <c r="V97" s="6">
        <v>6.2295081967213113</v>
      </c>
      <c r="W97" s="9">
        <v>1</v>
      </c>
    </row>
    <row r="98" spans="1:23" ht="15.5" x14ac:dyDescent="0.3">
      <c r="A98" s="2">
        <v>105</v>
      </c>
      <c r="B98" s="6">
        <v>1</v>
      </c>
      <c r="C98" s="6">
        <v>20</v>
      </c>
      <c r="D98" s="9">
        <v>1</v>
      </c>
      <c r="E98" s="13" t="s">
        <v>495</v>
      </c>
      <c r="F98" s="13" t="s">
        <v>496</v>
      </c>
      <c r="G98" s="13" t="s">
        <v>497</v>
      </c>
      <c r="H98" s="13">
        <v>40.700000000000003</v>
      </c>
      <c r="I98" s="13" t="s">
        <v>498</v>
      </c>
      <c r="J98" s="13">
        <v>1.58</v>
      </c>
      <c r="K98" s="13">
        <v>0.34</v>
      </c>
      <c r="L98" s="13" t="s">
        <v>120</v>
      </c>
      <c r="M98" s="13">
        <v>0</v>
      </c>
      <c r="N98" s="13" t="s">
        <v>499</v>
      </c>
      <c r="O98" s="6">
        <v>2</v>
      </c>
      <c r="P98" s="13">
        <v>33</v>
      </c>
      <c r="Q98" s="13">
        <v>2.8291139240506324</v>
      </c>
      <c r="R98" s="13">
        <v>0.21518987341772153</v>
      </c>
      <c r="S98" s="13">
        <v>56.329113924050631</v>
      </c>
      <c r="T98" s="6">
        <v>4.3196544276457888E-2</v>
      </c>
      <c r="U98" s="6">
        <v>4.6470588235294112</v>
      </c>
      <c r="V98" s="6">
        <v>1.922246220302376</v>
      </c>
      <c r="W98" s="9">
        <v>1</v>
      </c>
    </row>
    <row r="99" spans="1:23" ht="15.5" x14ac:dyDescent="0.3">
      <c r="A99" s="2">
        <v>106</v>
      </c>
      <c r="B99" s="6">
        <v>0</v>
      </c>
      <c r="C99" s="6">
        <v>48</v>
      </c>
      <c r="D99" s="9">
        <v>0</v>
      </c>
      <c r="E99" s="13" t="s">
        <v>500</v>
      </c>
      <c r="F99" s="13" t="s">
        <v>501</v>
      </c>
      <c r="G99" s="13" t="s">
        <v>502</v>
      </c>
      <c r="H99" s="13" t="s">
        <v>503</v>
      </c>
      <c r="I99" s="13">
        <v>3.99</v>
      </c>
      <c r="J99" s="13" t="s">
        <v>504</v>
      </c>
      <c r="K99" s="13" t="s">
        <v>466</v>
      </c>
      <c r="L99" s="13" t="s">
        <v>54</v>
      </c>
      <c r="M99" s="13" t="s">
        <v>28</v>
      </c>
      <c r="N99" s="13" t="s">
        <v>505</v>
      </c>
      <c r="O99" s="6">
        <v>3</v>
      </c>
      <c r="P99" s="13">
        <v>33</v>
      </c>
      <c r="Q99" s="13">
        <v>2.3197674418604652</v>
      </c>
      <c r="R99" s="13">
        <v>0.20348837209302326</v>
      </c>
      <c r="S99" s="13">
        <v>93.023255813953483</v>
      </c>
      <c r="T99" s="6">
        <v>9.202453987730061E-2</v>
      </c>
      <c r="U99" s="6">
        <v>4.9142857142857146</v>
      </c>
      <c r="V99" s="6">
        <v>4.9079754601226995</v>
      </c>
      <c r="W99" s="9">
        <v>0</v>
      </c>
    </row>
    <row r="100" spans="1:23" ht="15.5" x14ac:dyDescent="0.3">
      <c r="A100" s="2">
        <v>107</v>
      </c>
      <c r="B100" s="6">
        <v>1</v>
      </c>
      <c r="C100" s="6">
        <v>32</v>
      </c>
      <c r="D100" s="9">
        <v>1</v>
      </c>
      <c r="E100" s="13" t="s">
        <v>296</v>
      </c>
      <c r="F100" s="13" t="s">
        <v>123</v>
      </c>
      <c r="G100" s="13" t="s">
        <v>328</v>
      </c>
      <c r="H100" s="13">
        <v>41.4</v>
      </c>
      <c r="I100" s="13" t="s">
        <v>355</v>
      </c>
      <c r="J100" s="13" t="s">
        <v>187</v>
      </c>
      <c r="K100" s="13" t="s">
        <v>506</v>
      </c>
      <c r="L100" s="13">
        <v>0.1</v>
      </c>
      <c r="M100" s="13" t="s">
        <v>197</v>
      </c>
      <c r="N100" s="13" t="s">
        <v>207</v>
      </c>
      <c r="O100" s="6">
        <v>0.12</v>
      </c>
      <c r="P100" s="13" t="s">
        <v>507</v>
      </c>
      <c r="Q100" s="13">
        <v>2.916666666666667</v>
      </c>
      <c r="R100" s="13">
        <v>0.33333333333333337</v>
      </c>
      <c r="S100" s="13">
        <v>79.166666666666671</v>
      </c>
      <c r="T100" s="6">
        <v>3.2608695652173916E-3</v>
      </c>
      <c r="U100" s="6">
        <v>2.9999999999999996</v>
      </c>
      <c r="V100" s="6">
        <v>2.581521739130435</v>
      </c>
      <c r="W100" s="9">
        <v>1</v>
      </c>
    </row>
    <row r="101" spans="1:23" ht="15.5" x14ac:dyDescent="0.3">
      <c r="A101" s="2">
        <v>108</v>
      </c>
      <c r="B101" s="6">
        <v>0</v>
      </c>
      <c r="C101" s="6">
        <v>50</v>
      </c>
      <c r="D101" s="9">
        <v>0</v>
      </c>
      <c r="E101" s="13" t="s">
        <v>299</v>
      </c>
      <c r="F101" s="13" t="s">
        <v>508</v>
      </c>
      <c r="G101" s="13" t="s">
        <v>459</v>
      </c>
      <c r="H101" s="13">
        <v>36</v>
      </c>
      <c r="I101" s="13" t="s">
        <v>509</v>
      </c>
      <c r="J101" s="13" t="s">
        <v>285</v>
      </c>
      <c r="K101" s="13" t="s">
        <v>227</v>
      </c>
      <c r="L101" s="13" t="s">
        <v>81</v>
      </c>
      <c r="M101" s="13">
        <v>0.02</v>
      </c>
      <c r="N101" s="13" t="s">
        <v>176</v>
      </c>
      <c r="O101" s="13" t="s">
        <v>510</v>
      </c>
      <c r="P101" s="13" t="s">
        <v>507</v>
      </c>
      <c r="Q101" s="13">
        <v>2.0588235294117649</v>
      </c>
      <c r="R101" s="13">
        <v>0.36470588235294116</v>
      </c>
      <c r="S101" s="13">
        <v>314.11764705882354</v>
      </c>
      <c r="T101" s="6">
        <v>0.14062500000000003</v>
      </c>
      <c r="U101" s="6">
        <v>2.7419354838709675</v>
      </c>
      <c r="V101" s="6">
        <v>6.953125</v>
      </c>
      <c r="W101" s="9">
        <v>1</v>
      </c>
    </row>
    <row r="102" spans="1:23" ht="15.5" x14ac:dyDescent="0.3">
      <c r="A102" s="2">
        <v>109</v>
      </c>
      <c r="B102" s="6">
        <v>0</v>
      </c>
      <c r="C102" s="6">
        <v>46</v>
      </c>
      <c r="D102" s="9">
        <v>0</v>
      </c>
      <c r="E102" s="13" t="s">
        <v>511</v>
      </c>
      <c r="F102" s="13">
        <v>82</v>
      </c>
      <c r="G102" s="13" t="s">
        <v>154</v>
      </c>
      <c r="H102" s="13" t="s">
        <v>512</v>
      </c>
      <c r="I102" s="13" t="s">
        <v>513</v>
      </c>
      <c r="J102" s="13">
        <v>0.57999999999999996</v>
      </c>
      <c r="K102" s="13" t="s">
        <v>412</v>
      </c>
      <c r="L102" s="13" t="s">
        <v>62</v>
      </c>
      <c r="M102" s="13" t="s">
        <v>55</v>
      </c>
      <c r="N102" s="13" t="s">
        <v>514</v>
      </c>
      <c r="O102" s="13" t="s">
        <v>515</v>
      </c>
      <c r="P102" s="13" t="s">
        <v>516</v>
      </c>
      <c r="Q102" s="13">
        <v>21.327586206896552</v>
      </c>
      <c r="R102" s="13">
        <v>0.86206896551724144</v>
      </c>
      <c r="S102" s="13">
        <v>241.37931034482762</v>
      </c>
      <c r="T102" s="6">
        <v>0.25360230547550433</v>
      </c>
      <c r="U102" s="6">
        <v>1.1599999999999999</v>
      </c>
      <c r="V102" s="6">
        <v>4.0345821325648412</v>
      </c>
      <c r="W102" s="9">
        <v>0</v>
      </c>
    </row>
    <row r="103" spans="1:23" ht="15.5" x14ac:dyDescent="0.3">
      <c r="A103" s="2">
        <v>110</v>
      </c>
      <c r="B103" s="6">
        <v>1</v>
      </c>
      <c r="C103" s="6">
        <v>44</v>
      </c>
      <c r="D103" s="9">
        <v>0</v>
      </c>
      <c r="E103" s="13" t="s">
        <v>517</v>
      </c>
      <c r="F103" s="13">
        <v>153</v>
      </c>
      <c r="G103" s="13" t="s">
        <v>518</v>
      </c>
      <c r="H103" s="13">
        <v>43.7</v>
      </c>
      <c r="I103" s="13">
        <v>1.71</v>
      </c>
      <c r="J103" s="13" t="s">
        <v>52</v>
      </c>
      <c r="K103" s="13">
        <v>0.26</v>
      </c>
      <c r="L103" s="13" t="s">
        <v>265</v>
      </c>
      <c r="M103" s="13" t="s">
        <v>28</v>
      </c>
      <c r="N103" s="13" t="s">
        <v>519</v>
      </c>
      <c r="O103" s="13" t="s">
        <v>27</v>
      </c>
      <c r="P103" s="13" t="s">
        <v>516</v>
      </c>
      <c r="Q103" s="13">
        <v>1.1176470588235294</v>
      </c>
      <c r="R103" s="13">
        <v>0.16993464052287582</v>
      </c>
      <c r="S103" s="13">
        <v>111.11111111111111</v>
      </c>
      <c r="T103" s="6">
        <v>4.9217002237136459E-3</v>
      </c>
      <c r="U103" s="6">
        <v>5.8846153846153841</v>
      </c>
      <c r="V103" s="6">
        <v>3.8031319910514538</v>
      </c>
      <c r="W103" s="9">
        <v>1</v>
      </c>
    </row>
    <row r="104" spans="1:23" ht="15.5" x14ac:dyDescent="0.3">
      <c r="A104" s="2">
        <v>111</v>
      </c>
      <c r="B104" s="6">
        <v>1</v>
      </c>
      <c r="C104" s="6">
        <v>26</v>
      </c>
      <c r="D104" s="9">
        <v>0</v>
      </c>
      <c r="E104" s="13" t="s">
        <v>520</v>
      </c>
      <c r="F104" s="13" t="s">
        <v>253</v>
      </c>
      <c r="G104" s="13" t="s">
        <v>291</v>
      </c>
      <c r="H104" s="13" t="s">
        <v>124</v>
      </c>
      <c r="I104" s="13" t="s">
        <v>521</v>
      </c>
      <c r="J104" s="13" t="s">
        <v>127</v>
      </c>
      <c r="K104" s="13" t="s">
        <v>89</v>
      </c>
      <c r="L104" s="13" t="s">
        <v>228</v>
      </c>
      <c r="M104" s="13" t="s">
        <v>90</v>
      </c>
      <c r="N104" s="13" t="s">
        <v>522</v>
      </c>
      <c r="O104" s="6">
        <v>12.79</v>
      </c>
      <c r="P104" s="13" t="s">
        <v>523</v>
      </c>
      <c r="Q104" s="13">
        <v>8.1428571428571441</v>
      </c>
      <c r="R104" s="13">
        <v>0.75510204081632648</v>
      </c>
      <c r="S104" s="13">
        <v>591.83673469387759</v>
      </c>
      <c r="T104" s="6">
        <v>0.29002267573696144</v>
      </c>
      <c r="U104" s="6">
        <v>1.3243243243243243</v>
      </c>
      <c r="V104" s="6">
        <v>6.5759637188208613</v>
      </c>
      <c r="W104" s="9">
        <v>0</v>
      </c>
    </row>
    <row r="105" spans="1:23" ht="15.5" x14ac:dyDescent="0.3">
      <c r="A105" s="2">
        <v>112</v>
      </c>
      <c r="B105" s="6">
        <v>1</v>
      </c>
      <c r="C105" s="6">
        <v>26</v>
      </c>
      <c r="D105" s="9">
        <v>1</v>
      </c>
      <c r="E105" s="13" t="s">
        <v>524</v>
      </c>
      <c r="F105" s="13" t="s">
        <v>525</v>
      </c>
      <c r="G105" s="13" t="s">
        <v>526</v>
      </c>
      <c r="H105" s="13">
        <v>33.1</v>
      </c>
      <c r="I105" s="13" t="s">
        <v>527</v>
      </c>
      <c r="J105" s="13" t="s">
        <v>312</v>
      </c>
      <c r="K105" s="13" t="s">
        <v>412</v>
      </c>
      <c r="L105" s="13" t="s">
        <v>135</v>
      </c>
      <c r="M105" s="13" t="s">
        <v>197</v>
      </c>
      <c r="N105" s="13" t="s">
        <v>528</v>
      </c>
      <c r="O105" s="6">
        <v>5.2</v>
      </c>
      <c r="P105" s="13" t="s">
        <v>529</v>
      </c>
      <c r="Q105" s="13">
        <v>1.4666666666666668</v>
      </c>
      <c r="R105" s="13">
        <v>0.33333333333333331</v>
      </c>
      <c r="S105" s="13">
        <v>210.66666666666666</v>
      </c>
      <c r="T105" s="6">
        <v>0.10788381742738588</v>
      </c>
      <c r="U105" s="6">
        <v>3</v>
      </c>
      <c r="V105" s="6">
        <v>6.5560165975103732</v>
      </c>
      <c r="W105" s="9">
        <v>0</v>
      </c>
    </row>
    <row r="106" spans="1:23" ht="15.5" x14ac:dyDescent="0.3">
      <c r="A106" s="2">
        <v>113</v>
      </c>
      <c r="B106" s="6">
        <v>1</v>
      </c>
      <c r="C106" s="6">
        <v>55</v>
      </c>
      <c r="D106" s="9">
        <v>0</v>
      </c>
      <c r="E106" s="13">
        <v>7.16</v>
      </c>
      <c r="F106" s="6">
        <v>144</v>
      </c>
      <c r="G106" s="13">
        <v>255</v>
      </c>
      <c r="H106" s="13">
        <v>42</v>
      </c>
      <c r="I106" s="13">
        <v>5.56</v>
      </c>
      <c r="J106" s="13">
        <v>0.98</v>
      </c>
      <c r="K106" s="13">
        <v>0.49</v>
      </c>
      <c r="L106" s="13">
        <v>0.1</v>
      </c>
      <c r="M106" s="13">
        <v>0.03</v>
      </c>
      <c r="N106" s="13">
        <v>40.700000000000003</v>
      </c>
      <c r="O106" s="6">
        <v>17.100000000000001</v>
      </c>
      <c r="P106" s="13">
        <v>25</v>
      </c>
      <c r="Q106" s="13">
        <v>5.6734693877551017</v>
      </c>
      <c r="R106" s="13">
        <v>0.5</v>
      </c>
      <c r="S106" s="13">
        <v>260.20408163265307</v>
      </c>
      <c r="T106" s="6">
        <v>0.42014742014742013</v>
      </c>
      <c r="U106" s="6">
        <v>2</v>
      </c>
      <c r="V106" s="6">
        <v>6.2653562653562647</v>
      </c>
      <c r="W106" s="9">
        <v>0</v>
      </c>
    </row>
    <row r="107" spans="1:23" ht="15.5" x14ac:dyDescent="0.3">
      <c r="A107" s="2">
        <v>114</v>
      </c>
      <c r="B107" s="6">
        <v>1</v>
      </c>
      <c r="C107" s="6">
        <v>27</v>
      </c>
      <c r="D107" s="9">
        <v>1</v>
      </c>
      <c r="E107" s="13" t="s">
        <v>530</v>
      </c>
      <c r="F107" s="13" t="s">
        <v>217</v>
      </c>
      <c r="G107" s="13" t="s">
        <v>531</v>
      </c>
      <c r="H107" s="13" t="s">
        <v>532</v>
      </c>
      <c r="I107" s="13" t="s">
        <v>533</v>
      </c>
      <c r="J107" s="13" t="s">
        <v>534</v>
      </c>
      <c r="K107" s="13" t="s">
        <v>404</v>
      </c>
      <c r="L107" s="13" t="s">
        <v>99</v>
      </c>
      <c r="M107" s="13" t="s">
        <v>55</v>
      </c>
      <c r="N107" s="13" t="s">
        <v>396</v>
      </c>
      <c r="O107" s="6">
        <v>31</v>
      </c>
      <c r="P107" s="13" t="s">
        <v>535</v>
      </c>
      <c r="Q107" s="13">
        <v>1.6428571428571428</v>
      </c>
      <c r="R107" s="13">
        <v>0.3214285714285714</v>
      </c>
      <c r="S107" s="13">
        <v>194.64285714285711</v>
      </c>
      <c r="T107" s="6">
        <v>0.79487179487179482</v>
      </c>
      <c r="U107" s="6">
        <v>3.1111111111111116</v>
      </c>
      <c r="V107" s="6">
        <v>5.5897435897435894</v>
      </c>
      <c r="W107" s="9">
        <v>0</v>
      </c>
    </row>
    <row r="108" spans="1:23" ht="15.5" x14ac:dyDescent="0.3">
      <c r="A108" s="2">
        <v>115</v>
      </c>
      <c r="B108" s="6">
        <v>1</v>
      </c>
      <c r="C108" s="6">
        <v>34</v>
      </c>
      <c r="D108" s="9">
        <v>0</v>
      </c>
      <c r="E108" s="13" t="s">
        <v>536</v>
      </c>
      <c r="F108" s="13" t="s">
        <v>537</v>
      </c>
      <c r="G108" s="13" t="s">
        <v>538</v>
      </c>
      <c r="H108" s="13" t="s">
        <v>121</v>
      </c>
      <c r="I108" s="13" t="s">
        <v>539</v>
      </c>
      <c r="J108" s="13" t="s">
        <v>540</v>
      </c>
      <c r="K108" s="13" t="s">
        <v>479</v>
      </c>
      <c r="L108" s="13" t="s">
        <v>197</v>
      </c>
      <c r="M108" s="13" t="s">
        <v>28</v>
      </c>
      <c r="N108" s="13" t="s">
        <v>110</v>
      </c>
      <c r="O108" s="13" t="s">
        <v>541</v>
      </c>
      <c r="P108" s="13" t="s">
        <v>542</v>
      </c>
      <c r="Q108" s="13">
        <v>6.8198198198198199</v>
      </c>
      <c r="R108" s="13">
        <v>0.54954954954954949</v>
      </c>
      <c r="S108" s="13">
        <v>407.20720720720715</v>
      </c>
      <c r="T108" s="6">
        <v>0.2259036144578313</v>
      </c>
      <c r="U108" s="6">
        <v>1.8196721311475412</v>
      </c>
      <c r="V108" s="6">
        <v>13.6144578313253</v>
      </c>
      <c r="W108" s="9">
        <v>0</v>
      </c>
    </row>
    <row r="109" spans="1:23" ht="15.5" x14ac:dyDescent="0.3">
      <c r="A109" s="2">
        <v>116</v>
      </c>
      <c r="B109" s="6">
        <v>1</v>
      </c>
      <c r="C109" s="6">
        <v>53</v>
      </c>
      <c r="D109" s="9">
        <v>0</v>
      </c>
      <c r="E109" s="13" t="s">
        <v>341</v>
      </c>
      <c r="F109" s="6">
        <v>130</v>
      </c>
      <c r="G109" s="6">
        <v>130</v>
      </c>
      <c r="H109" s="13">
        <v>38.6</v>
      </c>
      <c r="I109" s="13" t="s">
        <v>543</v>
      </c>
      <c r="J109" s="13" t="s">
        <v>544</v>
      </c>
      <c r="K109" s="6">
        <v>0.72</v>
      </c>
      <c r="L109" s="13" t="s">
        <v>120</v>
      </c>
      <c r="M109" s="13">
        <v>0</v>
      </c>
      <c r="N109" s="13" t="s">
        <v>545</v>
      </c>
      <c r="O109" s="6">
        <v>2</v>
      </c>
      <c r="P109" s="13" t="s">
        <v>474</v>
      </c>
      <c r="Q109" s="13">
        <v>3.9166666666666665</v>
      </c>
      <c r="R109" s="13">
        <v>1</v>
      </c>
      <c r="S109" s="13">
        <v>180.55555555555557</v>
      </c>
      <c r="T109" s="6">
        <v>4.7058823529411764E-2</v>
      </c>
      <c r="U109" s="6">
        <v>1</v>
      </c>
      <c r="V109" s="6">
        <v>3.0588235294117645</v>
      </c>
      <c r="W109" s="9">
        <v>0</v>
      </c>
    </row>
    <row r="110" spans="1:23" ht="15.5" x14ac:dyDescent="0.3">
      <c r="A110" s="2">
        <v>117</v>
      </c>
      <c r="B110" s="6">
        <v>1</v>
      </c>
      <c r="C110" s="6">
        <v>37</v>
      </c>
      <c r="D110" s="9">
        <v>1</v>
      </c>
      <c r="E110" s="13" t="s">
        <v>546</v>
      </c>
      <c r="F110" s="13" t="s">
        <v>501</v>
      </c>
      <c r="G110" s="13">
        <v>349</v>
      </c>
      <c r="H110" s="13" t="s">
        <v>547</v>
      </c>
      <c r="I110" s="13" t="s">
        <v>548</v>
      </c>
      <c r="J110" s="13" t="s">
        <v>549</v>
      </c>
      <c r="K110" s="13" t="s">
        <v>550</v>
      </c>
      <c r="L110" s="13" t="s">
        <v>81</v>
      </c>
      <c r="M110" s="13" t="s">
        <v>44</v>
      </c>
      <c r="N110" s="13" t="s">
        <v>124</v>
      </c>
      <c r="O110" s="6">
        <v>3.02</v>
      </c>
      <c r="P110" s="13" t="s">
        <v>75</v>
      </c>
      <c r="Q110" s="13">
        <v>2.5572519083969465</v>
      </c>
      <c r="R110" s="13">
        <v>0.17557251908396945</v>
      </c>
      <c r="S110" s="13">
        <v>133.20610687022901</v>
      </c>
      <c r="T110" s="6">
        <v>7.3838630806845967E-2</v>
      </c>
      <c r="U110" s="6">
        <v>5.6956521739130439</v>
      </c>
      <c r="V110" s="6">
        <v>8.533007334963326</v>
      </c>
      <c r="W110" s="9">
        <v>0</v>
      </c>
    </row>
    <row r="111" spans="1:23" ht="15.5" x14ac:dyDescent="0.3">
      <c r="A111" s="2">
        <v>118</v>
      </c>
      <c r="B111" s="6">
        <v>1</v>
      </c>
      <c r="C111" s="6">
        <v>50</v>
      </c>
      <c r="D111" s="9">
        <v>0</v>
      </c>
      <c r="E111" s="2">
        <v>4.1399999999999997</v>
      </c>
      <c r="F111" s="2">
        <v>134</v>
      </c>
      <c r="G111" s="2">
        <v>163</v>
      </c>
      <c r="H111" s="2">
        <v>39</v>
      </c>
      <c r="I111" s="2">
        <v>2.25</v>
      </c>
      <c r="J111" s="2">
        <v>1.4</v>
      </c>
      <c r="K111" s="2">
        <v>0.43</v>
      </c>
      <c r="L111" s="2">
        <v>0.04</v>
      </c>
      <c r="M111" s="2">
        <v>0.02</v>
      </c>
      <c r="N111" s="6">
        <v>37.5</v>
      </c>
      <c r="O111" s="6">
        <v>8.41</v>
      </c>
      <c r="P111" s="13" t="s">
        <v>551</v>
      </c>
      <c r="Q111" s="13">
        <v>1.6071428571428572</v>
      </c>
      <c r="R111" s="13">
        <v>0.30714285714285716</v>
      </c>
      <c r="S111" s="13">
        <v>116.42857142857143</v>
      </c>
      <c r="T111" s="6">
        <v>0.22426666666666667</v>
      </c>
      <c r="U111" s="6">
        <v>3.2558139534883721</v>
      </c>
      <c r="V111" s="6">
        <v>4.3466666666666667</v>
      </c>
      <c r="W111" s="9">
        <v>0</v>
      </c>
    </row>
    <row r="112" spans="1:23" ht="15.5" x14ac:dyDescent="0.3">
      <c r="A112" s="2">
        <v>119</v>
      </c>
      <c r="B112" s="6">
        <v>1</v>
      </c>
      <c r="C112" s="6">
        <v>47</v>
      </c>
      <c r="D112" s="9">
        <v>0</v>
      </c>
      <c r="E112" s="13" t="s">
        <v>552</v>
      </c>
      <c r="F112" s="13">
        <v>122</v>
      </c>
      <c r="G112" s="13" t="s">
        <v>553</v>
      </c>
      <c r="H112" s="13" t="s">
        <v>554</v>
      </c>
      <c r="I112" s="13" t="s">
        <v>471</v>
      </c>
      <c r="J112" s="13">
        <v>0.51</v>
      </c>
      <c r="K112" s="13" t="s">
        <v>347</v>
      </c>
      <c r="L112" s="13" t="s">
        <v>90</v>
      </c>
      <c r="M112" s="13" t="s">
        <v>55</v>
      </c>
      <c r="N112" s="13" t="s">
        <v>555</v>
      </c>
      <c r="O112" s="13" t="s">
        <v>556</v>
      </c>
      <c r="P112" s="13" t="s">
        <v>557</v>
      </c>
      <c r="Q112" s="13">
        <v>6.7254901960784315</v>
      </c>
      <c r="R112" s="13">
        <v>0.74509803921568629</v>
      </c>
      <c r="S112" s="13">
        <v>245.09803921568627</v>
      </c>
      <c r="T112" s="6">
        <v>0.1898009950248756</v>
      </c>
      <c r="U112" s="6">
        <v>1.3421052631578947</v>
      </c>
      <c r="V112" s="6">
        <v>3.1094527363184077</v>
      </c>
      <c r="W112" s="9">
        <v>0</v>
      </c>
    </row>
    <row r="113" spans="1:23" ht="15.5" x14ac:dyDescent="0.3">
      <c r="A113" s="2">
        <v>121</v>
      </c>
      <c r="B113" s="6">
        <v>0</v>
      </c>
      <c r="C113" s="6">
        <v>58</v>
      </c>
      <c r="D113" s="9">
        <v>0</v>
      </c>
      <c r="E113" s="14" t="s">
        <v>558</v>
      </c>
      <c r="F113" s="14" t="s">
        <v>559</v>
      </c>
      <c r="G113" s="14" t="s">
        <v>560</v>
      </c>
      <c r="H113" s="14" t="s">
        <v>561</v>
      </c>
      <c r="I113" s="14" t="s">
        <v>562</v>
      </c>
      <c r="J113" s="14" t="s">
        <v>563</v>
      </c>
      <c r="K113" s="14" t="s">
        <v>564</v>
      </c>
      <c r="L113" s="14" t="s">
        <v>565</v>
      </c>
      <c r="M113" s="14" t="s">
        <v>566</v>
      </c>
      <c r="N113" s="14" t="s">
        <v>567</v>
      </c>
      <c r="O113" s="14" t="s">
        <v>568</v>
      </c>
      <c r="P113" s="14" t="s">
        <v>569</v>
      </c>
      <c r="Q113" s="14">
        <v>4.243243243243243</v>
      </c>
      <c r="R113" s="14">
        <v>0.76576576576576572</v>
      </c>
      <c r="S113" s="14">
        <v>196.39639639639637</v>
      </c>
      <c r="T113" s="6">
        <v>0.86458333333333326</v>
      </c>
      <c r="U113" s="6">
        <v>1.3058823529411767</v>
      </c>
      <c r="V113" s="6">
        <v>7.5694444444444446</v>
      </c>
      <c r="W113" s="9">
        <v>0</v>
      </c>
    </row>
    <row r="114" spans="1:23" ht="15.5" x14ac:dyDescent="0.3">
      <c r="A114" s="2">
        <v>122</v>
      </c>
      <c r="B114" s="6">
        <v>0</v>
      </c>
      <c r="C114" s="6">
        <v>56</v>
      </c>
      <c r="D114" s="9">
        <v>0</v>
      </c>
      <c r="E114" s="14" t="s">
        <v>570</v>
      </c>
      <c r="F114" s="14" t="s">
        <v>571</v>
      </c>
      <c r="G114" s="14" t="s">
        <v>572</v>
      </c>
      <c r="H114" s="14" t="s">
        <v>573</v>
      </c>
      <c r="I114" s="14" t="s">
        <v>574</v>
      </c>
      <c r="J114" s="14" t="s">
        <v>575</v>
      </c>
      <c r="K114" s="14" t="s">
        <v>576</v>
      </c>
      <c r="L114" s="14" t="s">
        <v>577</v>
      </c>
      <c r="M114" s="14" t="s">
        <v>578</v>
      </c>
      <c r="N114" s="14" t="s">
        <v>579</v>
      </c>
      <c r="O114" s="14" t="s">
        <v>580</v>
      </c>
      <c r="P114" s="14" t="s">
        <v>581</v>
      </c>
      <c r="Q114" s="14">
        <v>4.2346938775510212</v>
      </c>
      <c r="R114" s="14">
        <v>0.6428571428571429</v>
      </c>
      <c r="S114" s="14">
        <v>258.16326530612247</v>
      </c>
      <c r="T114" s="6">
        <v>7.434944237918216E-2</v>
      </c>
      <c r="U114" s="6">
        <v>1.5555555555555556</v>
      </c>
      <c r="V114" s="6">
        <v>9.4052044609665426</v>
      </c>
      <c r="W114" s="9">
        <v>1</v>
      </c>
    </row>
    <row r="115" spans="1:23" ht="15.5" x14ac:dyDescent="0.3">
      <c r="A115" s="2">
        <v>123</v>
      </c>
      <c r="B115" s="6">
        <v>1</v>
      </c>
      <c r="C115" s="6">
        <v>32</v>
      </c>
      <c r="D115" s="9">
        <v>0</v>
      </c>
      <c r="E115" s="14" t="s">
        <v>102</v>
      </c>
      <c r="F115" s="14" t="s">
        <v>348</v>
      </c>
      <c r="G115" s="14" t="s">
        <v>102</v>
      </c>
      <c r="H115" s="14" t="s">
        <v>255</v>
      </c>
      <c r="I115" s="14" t="s">
        <v>430</v>
      </c>
      <c r="J115" s="14" t="s">
        <v>220</v>
      </c>
      <c r="K115" s="14" t="s">
        <v>227</v>
      </c>
      <c r="L115" s="14" t="s">
        <v>309</v>
      </c>
      <c r="M115" s="14" t="s">
        <v>582</v>
      </c>
      <c r="N115" s="14" t="s">
        <v>229</v>
      </c>
      <c r="O115" s="14" t="s">
        <v>583</v>
      </c>
      <c r="P115" s="14" t="s">
        <v>584</v>
      </c>
      <c r="Q115" s="14">
        <v>2.049586776859504</v>
      </c>
      <c r="R115" s="14">
        <v>0.256198347107438</v>
      </c>
      <c r="S115" s="14">
        <v>3.5950413223140494</v>
      </c>
      <c r="T115" s="6">
        <v>0.12105263157894736</v>
      </c>
      <c r="U115" s="6">
        <v>3.903225806451613</v>
      </c>
      <c r="V115" s="6">
        <v>0.11447368421052631</v>
      </c>
      <c r="W115" s="9">
        <v>0</v>
      </c>
    </row>
    <row r="116" spans="1:23" ht="15.5" x14ac:dyDescent="0.3">
      <c r="A116" s="2">
        <v>124</v>
      </c>
      <c r="B116" s="6">
        <v>0</v>
      </c>
      <c r="C116" s="6">
        <v>27</v>
      </c>
      <c r="D116" s="9">
        <v>1</v>
      </c>
      <c r="E116" s="14" t="s">
        <v>585</v>
      </c>
      <c r="F116" s="14" t="s">
        <v>22</v>
      </c>
      <c r="G116" s="14" t="s">
        <v>586</v>
      </c>
      <c r="H116" s="14" t="s">
        <v>482</v>
      </c>
      <c r="I116" s="14" t="s">
        <v>587</v>
      </c>
      <c r="J116" s="14" t="s">
        <v>588</v>
      </c>
      <c r="K116" s="14" t="s">
        <v>466</v>
      </c>
      <c r="L116" s="14" t="s">
        <v>197</v>
      </c>
      <c r="M116" s="14" t="s">
        <v>55</v>
      </c>
      <c r="N116" s="14" t="s">
        <v>589</v>
      </c>
      <c r="O116" s="14" t="s">
        <v>590</v>
      </c>
      <c r="P116" s="14" t="s">
        <v>591</v>
      </c>
      <c r="Q116" s="14">
        <v>1.5580357142857142</v>
      </c>
      <c r="R116" s="14">
        <v>0.15624999999999997</v>
      </c>
      <c r="S116" s="14">
        <v>166.07142857142856</v>
      </c>
      <c r="T116" s="6">
        <v>1.4144736842105263</v>
      </c>
      <c r="U116" s="6">
        <v>6.4000000000000012</v>
      </c>
      <c r="V116" s="6">
        <v>24.473684210526319</v>
      </c>
      <c r="W116" s="9">
        <v>1</v>
      </c>
    </row>
    <row r="117" spans="1:23" ht="15.5" x14ac:dyDescent="0.3">
      <c r="A117" s="2">
        <v>125</v>
      </c>
      <c r="B117" s="6">
        <v>1</v>
      </c>
      <c r="C117" s="6">
        <v>24</v>
      </c>
      <c r="D117" s="9">
        <v>1</v>
      </c>
      <c r="E117" s="14" t="s">
        <v>592</v>
      </c>
      <c r="F117" s="14" t="s">
        <v>593</v>
      </c>
      <c r="G117" s="14" t="s">
        <v>594</v>
      </c>
      <c r="H117" s="14" t="s">
        <v>147</v>
      </c>
      <c r="I117" s="14" t="s">
        <v>595</v>
      </c>
      <c r="J117" s="14" t="s">
        <v>596</v>
      </c>
      <c r="K117" s="14" t="s">
        <v>196</v>
      </c>
      <c r="L117" s="14" t="s">
        <v>265</v>
      </c>
      <c r="M117" s="14" t="s">
        <v>99</v>
      </c>
      <c r="N117" s="14" t="s">
        <v>597</v>
      </c>
      <c r="O117" s="14" t="s">
        <v>598</v>
      </c>
      <c r="P117" s="14" t="s">
        <v>516</v>
      </c>
      <c r="Q117" s="14">
        <v>1.9302325581395352</v>
      </c>
      <c r="R117" s="14">
        <v>0.11162790697674418</v>
      </c>
      <c r="S117" s="14">
        <v>96.279069767441868</v>
      </c>
      <c r="T117" s="6">
        <v>6.0887096774193544E-2</v>
      </c>
      <c r="U117" s="6">
        <v>8.9583333333333339</v>
      </c>
      <c r="V117" s="6">
        <v>4.1733870967741931</v>
      </c>
      <c r="W117" s="9">
        <v>1</v>
      </c>
    </row>
    <row r="118" spans="1:23" ht="15.5" x14ac:dyDescent="0.3">
      <c r="A118" s="2">
        <v>126</v>
      </c>
      <c r="B118" s="6">
        <v>1</v>
      </c>
      <c r="C118" s="6">
        <v>47</v>
      </c>
      <c r="D118" s="9">
        <v>0</v>
      </c>
      <c r="E118" s="14" t="s">
        <v>599</v>
      </c>
      <c r="F118" s="14" t="s">
        <v>600</v>
      </c>
      <c r="G118" s="14" t="s">
        <v>601</v>
      </c>
      <c r="H118" s="14" t="s">
        <v>602</v>
      </c>
      <c r="I118" s="14" t="s">
        <v>603</v>
      </c>
      <c r="J118" s="14" t="s">
        <v>604</v>
      </c>
      <c r="K118" s="14" t="s">
        <v>605</v>
      </c>
      <c r="L118" s="14" t="s">
        <v>606</v>
      </c>
      <c r="M118" s="14" t="s">
        <v>607</v>
      </c>
      <c r="N118" s="14" t="s">
        <v>608</v>
      </c>
      <c r="O118" s="14" t="s">
        <v>580</v>
      </c>
      <c r="P118" s="14" t="s">
        <v>580</v>
      </c>
      <c r="Q118" s="14">
        <v>1.5026737967914439</v>
      </c>
      <c r="R118" s="14">
        <v>0.23529411764705882</v>
      </c>
      <c r="S118" s="14">
        <v>101.6042780748663</v>
      </c>
      <c r="T118" s="6">
        <v>5.0632911392405063E-2</v>
      </c>
      <c r="U118" s="6">
        <v>4.25</v>
      </c>
      <c r="V118" s="6">
        <v>4.8101265822784809</v>
      </c>
      <c r="W118" s="9">
        <v>1</v>
      </c>
    </row>
    <row r="119" spans="1:23" ht="15.5" x14ac:dyDescent="0.3">
      <c r="A119" s="2">
        <v>127</v>
      </c>
      <c r="B119" s="6">
        <v>1</v>
      </c>
      <c r="C119" s="6">
        <v>41</v>
      </c>
      <c r="D119" s="9">
        <v>0</v>
      </c>
      <c r="E119" s="14" t="s">
        <v>609</v>
      </c>
      <c r="F119" s="14" t="s">
        <v>610</v>
      </c>
      <c r="G119" s="14" t="s">
        <v>611</v>
      </c>
      <c r="H119" s="14" t="s">
        <v>612</v>
      </c>
      <c r="I119" s="14" t="s">
        <v>613</v>
      </c>
      <c r="J119" s="14" t="s">
        <v>614</v>
      </c>
      <c r="K119" s="14" t="s">
        <v>615</v>
      </c>
      <c r="L119" s="14" t="s">
        <v>616</v>
      </c>
      <c r="M119" s="14" t="s">
        <v>607</v>
      </c>
      <c r="N119" s="14" t="s">
        <v>617</v>
      </c>
      <c r="O119" s="14" t="s">
        <v>618</v>
      </c>
      <c r="P119" s="14" t="s">
        <v>619</v>
      </c>
      <c r="Q119" s="14">
        <v>9.2553191489361701</v>
      </c>
      <c r="R119" s="14">
        <v>1.4893617021276595</v>
      </c>
      <c r="S119" s="14">
        <v>485.10638297872345</v>
      </c>
      <c r="T119" s="6">
        <v>0.43894389438943898</v>
      </c>
      <c r="U119" s="6">
        <v>0.67142857142857149</v>
      </c>
      <c r="V119" s="6">
        <v>7.5247524752475243</v>
      </c>
      <c r="W119" s="9">
        <v>0</v>
      </c>
    </row>
    <row r="120" spans="1:23" ht="15.5" x14ac:dyDescent="0.3">
      <c r="A120" s="2">
        <v>128</v>
      </c>
      <c r="B120" s="6">
        <v>1</v>
      </c>
      <c r="C120" s="6">
        <v>16</v>
      </c>
      <c r="D120" s="9">
        <v>1</v>
      </c>
      <c r="E120" s="14" t="s">
        <v>620</v>
      </c>
      <c r="F120" s="14" t="s">
        <v>348</v>
      </c>
      <c r="G120" s="14" t="s">
        <v>526</v>
      </c>
      <c r="H120" s="14" t="s">
        <v>621</v>
      </c>
      <c r="I120" s="14" t="s">
        <v>622</v>
      </c>
      <c r="J120" s="14" t="s">
        <v>623</v>
      </c>
      <c r="K120" s="14" t="s">
        <v>624</v>
      </c>
      <c r="L120" s="14" t="s">
        <v>196</v>
      </c>
      <c r="M120" s="14" t="s">
        <v>99</v>
      </c>
      <c r="N120" s="14" t="s">
        <v>94</v>
      </c>
      <c r="O120" s="14" t="s">
        <v>625</v>
      </c>
      <c r="P120" s="14" t="s">
        <v>626</v>
      </c>
      <c r="Q120" s="14">
        <v>2.2500000000000004</v>
      </c>
      <c r="R120" s="14">
        <v>0.58333333333333337</v>
      </c>
      <c r="S120" s="14">
        <v>219.44444444444446</v>
      </c>
      <c r="T120" s="6">
        <v>8.4334203655352491E-2</v>
      </c>
      <c r="U120" s="6">
        <v>1.7142857142857142</v>
      </c>
      <c r="V120" s="6">
        <v>8.2506527415143616</v>
      </c>
      <c r="W120" s="9">
        <v>1</v>
      </c>
    </row>
    <row r="121" spans="1:23" ht="15.5" x14ac:dyDescent="0.3">
      <c r="A121" s="2">
        <v>129</v>
      </c>
      <c r="B121" s="6">
        <v>0</v>
      </c>
      <c r="C121" s="6">
        <v>56</v>
      </c>
      <c r="D121" s="9">
        <v>0</v>
      </c>
      <c r="E121" s="14" t="s">
        <v>627</v>
      </c>
      <c r="F121" s="14" t="s">
        <v>103</v>
      </c>
      <c r="G121" s="14" t="s">
        <v>306</v>
      </c>
      <c r="H121" s="14" t="s">
        <v>628</v>
      </c>
      <c r="I121" s="14" t="s">
        <v>491</v>
      </c>
      <c r="J121" s="14" t="s">
        <v>96</v>
      </c>
      <c r="K121" s="14" t="s">
        <v>181</v>
      </c>
      <c r="L121" s="14" t="s">
        <v>62</v>
      </c>
      <c r="M121" s="14" t="s">
        <v>28</v>
      </c>
      <c r="N121" s="14" t="s">
        <v>629</v>
      </c>
      <c r="O121" s="14" t="s">
        <v>630</v>
      </c>
      <c r="P121" s="14" t="s">
        <v>631</v>
      </c>
      <c r="Q121" s="14">
        <v>1.4407894736842104</v>
      </c>
      <c r="R121" s="14">
        <v>0.15131578947368421</v>
      </c>
      <c r="S121" s="14">
        <v>173.68421052631578</v>
      </c>
      <c r="T121" s="6">
        <v>5.8706467661691533E-2</v>
      </c>
      <c r="U121" s="6">
        <v>6.6086956521739131</v>
      </c>
      <c r="V121" s="6">
        <v>6.567164179104477</v>
      </c>
      <c r="W121" s="9">
        <v>1</v>
      </c>
    </row>
    <row r="122" spans="1:23" ht="15.5" x14ac:dyDescent="0.3">
      <c r="A122" s="2">
        <v>130</v>
      </c>
      <c r="B122" s="6">
        <v>0</v>
      </c>
      <c r="C122" s="6">
        <v>52</v>
      </c>
      <c r="D122" s="9">
        <v>0</v>
      </c>
      <c r="E122" s="14" t="s">
        <v>583</v>
      </c>
      <c r="F122" s="14" t="s">
        <v>632</v>
      </c>
      <c r="G122" s="14" t="s">
        <v>633</v>
      </c>
      <c r="H122" s="14" t="s">
        <v>634</v>
      </c>
      <c r="I122" s="14" t="s">
        <v>635</v>
      </c>
      <c r="J122" s="14" t="s">
        <v>636</v>
      </c>
      <c r="K122" s="14" t="s">
        <v>637</v>
      </c>
      <c r="L122" s="14" t="s">
        <v>565</v>
      </c>
      <c r="M122" s="14" t="s">
        <v>566</v>
      </c>
      <c r="N122" s="14" t="s">
        <v>638</v>
      </c>
      <c r="O122" s="14" t="s">
        <v>639</v>
      </c>
      <c r="P122" s="14" t="s">
        <v>640</v>
      </c>
      <c r="Q122" s="14">
        <v>3</v>
      </c>
      <c r="R122" s="14">
        <v>0.3529411764705882</v>
      </c>
      <c r="S122" s="14">
        <v>255.88235294117646</v>
      </c>
      <c r="T122" s="6">
        <v>0.112565445026178</v>
      </c>
      <c r="U122" s="6">
        <v>2.8333333333333335</v>
      </c>
      <c r="V122" s="6">
        <v>6.832460732984293</v>
      </c>
      <c r="W122" s="9">
        <v>1</v>
      </c>
    </row>
    <row r="123" spans="1:23" ht="15.5" x14ac:dyDescent="0.3">
      <c r="A123" s="2">
        <v>131</v>
      </c>
      <c r="B123" s="6">
        <v>1</v>
      </c>
      <c r="C123" s="6">
        <v>24</v>
      </c>
      <c r="D123" s="9">
        <v>1</v>
      </c>
      <c r="E123" s="14" t="s">
        <v>641</v>
      </c>
      <c r="F123" s="14" t="s">
        <v>236</v>
      </c>
      <c r="G123" s="14" t="s">
        <v>123</v>
      </c>
      <c r="H123" s="14" t="s">
        <v>468</v>
      </c>
      <c r="I123" s="14" t="s">
        <v>252</v>
      </c>
      <c r="J123" s="14" t="s">
        <v>642</v>
      </c>
      <c r="K123" s="14" t="s">
        <v>118</v>
      </c>
      <c r="L123" s="14" t="s">
        <v>134</v>
      </c>
      <c r="M123" s="14" t="s">
        <v>109</v>
      </c>
      <c r="N123" s="14" t="s">
        <v>643</v>
      </c>
      <c r="O123" s="14" t="s">
        <v>644</v>
      </c>
      <c r="P123" s="14" t="s">
        <v>645</v>
      </c>
      <c r="Q123" s="14">
        <v>2.6826086956521742</v>
      </c>
      <c r="R123" s="14">
        <v>0.31739130434782609</v>
      </c>
      <c r="S123" s="14">
        <v>58.260869565217398</v>
      </c>
      <c r="T123" s="6">
        <v>5.2009456264775419E-3</v>
      </c>
      <c r="U123" s="6">
        <v>3.150684931506849</v>
      </c>
      <c r="V123" s="6">
        <v>3.1678486997635935</v>
      </c>
      <c r="W123" s="9">
        <v>1</v>
      </c>
    </row>
    <row r="124" spans="1:23" ht="15.5" x14ac:dyDescent="0.3">
      <c r="A124" s="2">
        <v>132</v>
      </c>
      <c r="B124" s="6">
        <v>1</v>
      </c>
      <c r="C124" s="6">
        <v>35</v>
      </c>
      <c r="D124" s="9">
        <v>0</v>
      </c>
      <c r="E124" s="14" t="s">
        <v>646</v>
      </c>
      <c r="F124" s="14" t="s">
        <v>647</v>
      </c>
      <c r="G124" s="14" t="s">
        <v>237</v>
      </c>
      <c r="H124" s="14" t="s">
        <v>648</v>
      </c>
      <c r="I124" s="14" t="s">
        <v>649</v>
      </c>
      <c r="J124" s="14" t="s">
        <v>465</v>
      </c>
      <c r="K124" s="14" t="s">
        <v>404</v>
      </c>
      <c r="L124" s="14" t="s">
        <v>128</v>
      </c>
      <c r="M124" s="14" t="s">
        <v>55</v>
      </c>
      <c r="N124" s="14" t="s">
        <v>545</v>
      </c>
      <c r="O124" s="14" t="s">
        <v>650</v>
      </c>
      <c r="P124" s="14" t="s">
        <v>529</v>
      </c>
      <c r="Q124" s="14">
        <v>1.967479674796748</v>
      </c>
      <c r="R124" s="14">
        <v>0.29268292682926828</v>
      </c>
      <c r="S124" s="14">
        <v>184.55284552845529</v>
      </c>
      <c r="T124" s="6">
        <v>0.19717647058823531</v>
      </c>
      <c r="U124" s="6">
        <v>3.416666666666667</v>
      </c>
      <c r="V124" s="6">
        <v>5.341176470588235</v>
      </c>
      <c r="W124" s="9">
        <v>0</v>
      </c>
    </row>
    <row r="125" spans="1:23" ht="15.5" x14ac:dyDescent="0.3">
      <c r="A125" s="2">
        <v>133</v>
      </c>
      <c r="B125" s="6">
        <v>1</v>
      </c>
      <c r="C125" s="6">
        <v>32</v>
      </c>
      <c r="D125" s="9">
        <v>0</v>
      </c>
      <c r="E125" s="14" t="s">
        <v>651</v>
      </c>
      <c r="F125" s="14" t="s">
        <v>378</v>
      </c>
      <c r="G125" s="14" t="s">
        <v>652</v>
      </c>
      <c r="H125" s="14" t="s">
        <v>653</v>
      </c>
      <c r="I125" s="14" t="s">
        <v>654</v>
      </c>
      <c r="J125" s="14" t="s">
        <v>655</v>
      </c>
      <c r="K125" s="14" t="s">
        <v>656</v>
      </c>
      <c r="L125" s="14" t="s">
        <v>418</v>
      </c>
      <c r="M125" s="14" t="s">
        <v>81</v>
      </c>
      <c r="N125" s="14" t="s">
        <v>32</v>
      </c>
      <c r="O125" s="14" t="s">
        <v>657</v>
      </c>
      <c r="P125" s="14" t="s">
        <v>658</v>
      </c>
      <c r="Q125" s="14">
        <v>7.6891891891891895</v>
      </c>
      <c r="R125" s="14">
        <v>1.0945945945945947</v>
      </c>
      <c r="S125" s="14">
        <v>293.24324324324323</v>
      </c>
      <c r="T125" s="6">
        <v>0.82253521126760565</v>
      </c>
      <c r="U125" s="6">
        <v>0.9135802469135802</v>
      </c>
      <c r="V125" s="6">
        <v>6.112676056338028</v>
      </c>
      <c r="W125" s="9">
        <v>0</v>
      </c>
    </row>
    <row r="126" spans="1:23" ht="15.5" x14ac:dyDescent="0.3">
      <c r="A126" s="2">
        <v>134</v>
      </c>
      <c r="B126" s="6">
        <v>1</v>
      </c>
      <c r="C126" s="6">
        <v>27</v>
      </c>
      <c r="D126" s="9">
        <v>0</v>
      </c>
      <c r="E126" s="14" t="s">
        <v>659</v>
      </c>
      <c r="F126" s="14" t="s">
        <v>660</v>
      </c>
      <c r="G126" s="14" t="s">
        <v>661</v>
      </c>
      <c r="H126" s="14" t="s">
        <v>662</v>
      </c>
      <c r="I126" s="14" t="s">
        <v>631</v>
      </c>
      <c r="J126" s="14" t="s">
        <v>663</v>
      </c>
      <c r="K126" s="14" t="s">
        <v>664</v>
      </c>
      <c r="L126" s="14" t="s">
        <v>665</v>
      </c>
      <c r="M126" s="14" t="s">
        <v>578</v>
      </c>
      <c r="N126" s="14" t="s">
        <v>666</v>
      </c>
      <c r="O126" s="14" t="s">
        <v>667</v>
      </c>
      <c r="P126" s="14" t="s">
        <v>668</v>
      </c>
      <c r="Q126" s="14">
        <v>3.8759689922480618</v>
      </c>
      <c r="R126" s="14">
        <v>0.55813953488372092</v>
      </c>
      <c r="S126" s="14">
        <v>161.24031007751938</v>
      </c>
      <c r="T126" s="6">
        <v>0.51944444444444438</v>
      </c>
      <c r="U126" s="6">
        <v>1.7916666666666667</v>
      </c>
      <c r="V126" s="6">
        <v>5.7777777777777777</v>
      </c>
      <c r="W126" s="9">
        <v>0</v>
      </c>
    </row>
    <row r="127" spans="1:23" ht="15.5" x14ac:dyDescent="0.3">
      <c r="A127" s="2">
        <v>135</v>
      </c>
      <c r="B127" s="6">
        <v>1</v>
      </c>
      <c r="C127" s="6">
        <v>24</v>
      </c>
      <c r="D127" s="9">
        <v>1</v>
      </c>
      <c r="E127" s="14" t="s">
        <v>669</v>
      </c>
      <c r="F127" s="14" t="s">
        <v>269</v>
      </c>
      <c r="G127" s="14" t="s">
        <v>670</v>
      </c>
      <c r="H127" s="14" t="s">
        <v>528</v>
      </c>
      <c r="I127" s="14" t="s">
        <v>671</v>
      </c>
      <c r="J127" s="14" t="s">
        <v>671</v>
      </c>
      <c r="K127" s="14" t="s">
        <v>165</v>
      </c>
      <c r="L127" s="14" t="s">
        <v>90</v>
      </c>
      <c r="M127" s="14" t="s">
        <v>28</v>
      </c>
      <c r="N127" s="14" t="s">
        <v>672</v>
      </c>
      <c r="O127" s="14" t="s">
        <v>631</v>
      </c>
      <c r="P127" s="14" t="s">
        <v>275</v>
      </c>
      <c r="Q127" s="14">
        <v>1</v>
      </c>
      <c r="R127" s="14">
        <v>0.13127413127413129</v>
      </c>
      <c r="S127" s="14">
        <v>81.081081081081081</v>
      </c>
      <c r="T127" s="6">
        <v>0.10438413361169102</v>
      </c>
      <c r="U127" s="6">
        <v>7.6176470588235281</v>
      </c>
      <c r="V127" s="6">
        <v>4.3841336116910234</v>
      </c>
      <c r="W127" s="9">
        <v>1</v>
      </c>
    </row>
    <row r="128" spans="1:23" ht="15.5" x14ac:dyDescent="0.3">
      <c r="A128" s="2">
        <v>137</v>
      </c>
      <c r="B128" s="6">
        <v>1</v>
      </c>
      <c r="C128" s="6">
        <v>19</v>
      </c>
      <c r="D128" s="9">
        <v>1</v>
      </c>
      <c r="E128" s="14" t="s">
        <v>516</v>
      </c>
      <c r="F128" s="14" t="s">
        <v>253</v>
      </c>
      <c r="G128" s="14" t="s">
        <v>254</v>
      </c>
      <c r="H128" s="14" t="s">
        <v>408</v>
      </c>
      <c r="I128" s="14" t="s">
        <v>673</v>
      </c>
      <c r="J128" s="14" t="s">
        <v>674</v>
      </c>
      <c r="K128" s="14" t="s">
        <v>404</v>
      </c>
      <c r="L128" s="14" t="s">
        <v>239</v>
      </c>
      <c r="M128" s="14" t="s">
        <v>28</v>
      </c>
      <c r="N128" s="14" t="s">
        <v>675</v>
      </c>
      <c r="O128" s="14" t="s">
        <v>598</v>
      </c>
      <c r="P128" s="14" t="s">
        <v>676</v>
      </c>
      <c r="Q128" s="14">
        <v>2.0857142857142854</v>
      </c>
      <c r="R128" s="14">
        <v>0.1714285714285714</v>
      </c>
      <c r="S128" s="14">
        <v>128.57142857142856</v>
      </c>
      <c r="T128" s="6">
        <v>7.8238341968911912E-2</v>
      </c>
      <c r="U128" s="6">
        <v>5.8333333333333339</v>
      </c>
      <c r="V128" s="6">
        <v>6.9948186528497409</v>
      </c>
      <c r="W128" s="9">
        <v>1</v>
      </c>
    </row>
    <row r="129" spans="1:23" ht="15.5" x14ac:dyDescent="0.3">
      <c r="A129" s="2">
        <v>138</v>
      </c>
      <c r="B129" s="6">
        <v>1</v>
      </c>
      <c r="C129" s="6">
        <v>20</v>
      </c>
      <c r="D129" s="9">
        <v>1</v>
      </c>
      <c r="E129" s="14" t="s">
        <v>677</v>
      </c>
      <c r="F129" s="14" t="s">
        <v>678</v>
      </c>
      <c r="G129" s="14" t="s">
        <v>679</v>
      </c>
      <c r="H129" s="14" t="s">
        <v>680</v>
      </c>
      <c r="I129" s="14" t="s">
        <v>681</v>
      </c>
      <c r="J129" s="14" t="s">
        <v>180</v>
      </c>
      <c r="K129" s="14" t="s">
        <v>159</v>
      </c>
      <c r="L129" s="14" t="s">
        <v>44</v>
      </c>
      <c r="M129" s="14" t="s">
        <v>28</v>
      </c>
      <c r="N129" s="14" t="s">
        <v>682</v>
      </c>
      <c r="O129" s="14" t="s">
        <v>683</v>
      </c>
      <c r="P129" s="14" t="s">
        <v>405</v>
      </c>
      <c r="Q129" s="14">
        <v>1.7573529411764706</v>
      </c>
      <c r="R129" s="14">
        <v>0.21323529411764702</v>
      </c>
      <c r="S129" s="14">
        <v>187.5</v>
      </c>
      <c r="T129" s="6">
        <v>4.8681055155875293E-2</v>
      </c>
      <c r="U129" s="6">
        <v>4.6896551724137936</v>
      </c>
      <c r="V129" s="6">
        <v>6.115107913669064</v>
      </c>
      <c r="W129" s="9">
        <v>1</v>
      </c>
    </row>
    <row r="130" spans="1:23" ht="15.5" x14ac:dyDescent="0.3">
      <c r="A130" s="2">
        <v>139</v>
      </c>
      <c r="B130" s="6">
        <v>1</v>
      </c>
      <c r="C130" s="6">
        <v>27</v>
      </c>
      <c r="D130" s="9">
        <v>1</v>
      </c>
      <c r="E130" s="14" t="s">
        <v>684</v>
      </c>
      <c r="F130" s="14" t="s">
        <v>145</v>
      </c>
      <c r="G130" s="14" t="s">
        <v>685</v>
      </c>
      <c r="H130" s="14" t="s">
        <v>686</v>
      </c>
      <c r="I130" s="14" t="s">
        <v>687</v>
      </c>
      <c r="J130" s="14" t="s">
        <v>688</v>
      </c>
      <c r="K130" s="14" t="s">
        <v>181</v>
      </c>
      <c r="L130" s="14" t="s">
        <v>159</v>
      </c>
      <c r="M130" s="14" t="s">
        <v>55</v>
      </c>
      <c r="N130" s="14" t="s">
        <v>274</v>
      </c>
      <c r="O130" s="14" t="s">
        <v>689</v>
      </c>
      <c r="P130" s="14" t="s">
        <v>370</v>
      </c>
      <c r="Q130" s="14">
        <v>2.3710691823899368</v>
      </c>
      <c r="R130" s="14">
        <v>0.14465408805031446</v>
      </c>
      <c r="S130" s="14">
        <v>159.74842767295596</v>
      </c>
      <c r="T130" s="6">
        <v>0.21149425287356322</v>
      </c>
      <c r="U130" s="6">
        <v>6.9130434782608692</v>
      </c>
      <c r="V130" s="6">
        <v>5.8390804597701154</v>
      </c>
      <c r="W130" s="9">
        <v>0</v>
      </c>
    </row>
    <row r="131" spans="1:23" ht="15.5" x14ac:dyDescent="0.3">
      <c r="A131" s="2">
        <v>140</v>
      </c>
      <c r="B131" s="6">
        <v>1</v>
      </c>
      <c r="C131" s="6">
        <v>21</v>
      </c>
      <c r="D131" s="9">
        <v>0</v>
      </c>
      <c r="E131" s="14" t="s">
        <v>690</v>
      </c>
      <c r="F131" s="14" t="s">
        <v>691</v>
      </c>
      <c r="G131" s="14" t="s">
        <v>692</v>
      </c>
      <c r="H131" s="14" t="s">
        <v>693</v>
      </c>
      <c r="I131" s="14" t="s">
        <v>694</v>
      </c>
      <c r="J131" s="14">
        <v>2.99</v>
      </c>
      <c r="K131" s="14" t="s">
        <v>227</v>
      </c>
      <c r="L131" s="14" t="s">
        <v>120</v>
      </c>
      <c r="M131" s="14" t="s">
        <v>99</v>
      </c>
      <c r="N131" s="14" t="s">
        <v>176</v>
      </c>
      <c r="O131" s="14" t="s">
        <v>695</v>
      </c>
      <c r="P131" s="14" t="s">
        <v>696</v>
      </c>
      <c r="Q131" s="14">
        <v>1.6923076923076921</v>
      </c>
      <c r="R131" s="14">
        <v>0.10367892976588627</v>
      </c>
      <c r="S131" s="14">
        <v>82.943143812709025</v>
      </c>
      <c r="T131" s="6">
        <v>0.1484375</v>
      </c>
      <c r="U131" s="6">
        <v>9.6451612903225818</v>
      </c>
      <c r="V131" s="6">
        <v>6.4583333333333339</v>
      </c>
      <c r="W131" s="9">
        <v>0</v>
      </c>
    </row>
    <row r="132" spans="1:23" ht="15.5" x14ac:dyDescent="0.3">
      <c r="A132" s="2">
        <v>141</v>
      </c>
      <c r="B132" s="6">
        <v>1</v>
      </c>
      <c r="C132" s="6">
        <v>17</v>
      </c>
      <c r="D132" s="9">
        <v>0</v>
      </c>
      <c r="E132" s="14" t="s">
        <v>697</v>
      </c>
      <c r="F132" s="14" t="s">
        <v>698</v>
      </c>
      <c r="G132" s="14" t="s">
        <v>699</v>
      </c>
      <c r="H132" s="14" t="s">
        <v>700</v>
      </c>
      <c r="I132" s="14" t="s">
        <v>701</v>
      </c>
      <c r="J132" s="14" t="s">
        <v>702</v>
      </c>
      <c r="K132" s="14" t="s">
        <v>703</v>
      </c>
      <c r="L132" s="14" t="s">
        <v>607</v>
      </c>
      <c r="M132" s="14" t="s">
        <v>566</v>
      </c>
      <c r="N132" s="14" t="s">
        <v>704</v>
      </c>
      <c r="O132" s="14" t="s">
        <v>705</v>
      </c>
      <c r="P132" s="14" t="s">
        <v>706</v>
      </c>
      <c r="Q132" s="14">
        <v>3.0163043478260869</v>
      </c>
      <c r="R132" s="14">
        <v>0.23369565217391303</v>
      </c>
      <c r="S132" s="14">
        <v>157.60869565217391</v>
      </c>
      <c r="T132" s="6">
        <v>0.20901639344262296</v>
      </c>
      <c r="U132" s="6">
        <v>4.279069767441861</v>
      </c>
      <c r="V132" s="6">
        <v>5.9426229508196728</v>
      </c>
      <c r="W132" s="9">
        <v>0</v>
      </c>
    </row>
    <row r="133" spans="1:23" ht="15.5" x14ac:dyDescent="0.3">
      <c r="A133" s="2">
        <v>142</v>
      </c>
      <c r="B133" s="6">
        <v>1</v>
      </c>
      <c r="C133" s="6">
        <v>19</v>
      </c>
      <c r="D133" s="9">
        <v>0</v>
      </c>
      <c r="E133" s="14" t="s">
        <v>707</v>
      </c>
      <c r="F133" s="14" t="s">
        <v>708</v>
      </c>
      <c r="G133" s="14" t="s">
        <v>709</v>
      </c>
      <c r="H133" s="14" t="s">
        <v>710</v>
      </c>
      <c r="I133" s="14" t="s">
        <v>711</v>
      </c>
      <c r="J133" s="14" t="s">
        <v>712</v>
      </c>
      <c r="K133" s="14" t="s">
        <v>713</v>
      </c>
      <c r="L133" s="14" t="s">
        <v>714</v>
      </c>
      <c r="M133" s="14" t="s">
        <v>578</v>
      </c>
      <c r="N133" s="14" t="s">
        <v>715</v>
      </c>
      <c r="O133" s="14" t="s">
        <v>716</v>
      </c>
      <c r="P133" s="14" t="s">
        <v>717</v>
      </c>
      <c r="Q133" s="14">
        <v>5.2057142857142855</v>
      </c>
      <c r="R133" s="14">
        <v>0.58857142857142863</v>
      </c>
      <c r="S133" s="14">
        <v>272.57142857142856</v>
      </c>
      <c r="T133" s="6">
        <v>1.4208754208754211</v>
      </c>
      <c r="U133" s="6">
        <v>1.6990291262135921</v>
      </c>
      <c r="V133" s="6">
        <v>16.060606060606062</v>
      </c>
      <c r="W133" s="9">
        <v>0</v>
      </c>
    </row>
    <row r="134" spans="1:23" ht="15.5" x14ac:dyDescent="0.3">
      <c r="A134" s="2">
        <v>143</v>
      </c>
      <c r="B134" s="6">
        <v>0</v>
      </c>
      <c r="C134" s="6">
        <v>18</v>
      </c>
      <c r="D134" s="9">
        <v>0</v>
      </c>
      <c r="E134" s="14" t="s">
        <v>718</v>
      </c>
      <c r="F134" s="14" t="s">
        <v>497</v>
      </c>
      <c r="G134" s="14" t="s">
        <v>719</v>
      </c>
      <c r="H134" s="14" t="s">
        <v>720</v>
      </c>
      <c r="I134" s="14" t="s">
        <v>721</v>
      </c>
      <c r="J134" s="14" t="s">
        <v>722</v>
      </c>
      <c r="K134" s="14" t="s">
        <v>412</v>
      </c>
      <c r="L134" s="14" t="s">
        <v>62</v>
      </c>
      <c r="M134" s="14" t="s">
        <v>28</v>
      </c>
      <c r="N134" s="14" t="s">
        <v>723</v>
      </c>
      <c r="O134" s="14" t="s">
        <v>724</v>
      </c>
      <c r="P134" s="14" t="s">
        <v>619</v>
      </c>
      <c r="Q134" s="14">
        <v>4.1696969696969699</v>
      </c>
      <c r="R134" s="14">
        <v>0.30303030303030304</v>
      </c>
      <c r="S134" s="14">
        <v>243.03030303030303</v>
      </c>
      <c r="T134" s="6">
        <v>0.37237237237237242</v>
      </c>
      <c r="U134" s="6">
        <v>3.3</v>
      </c>
      <c r="V134" s="6">
        <v>12.042042042042043</v>
      </c>
      <c r="W134" s="9">
        <v>0</v>
      </c>
    </row>
    <row r="135" spans="1:23" ht="15.5" x14ac:dyDescent="0.3">
      <c r="A135" s="2">
        <v>144</v>
      </c>
      <c r="B135" s="6">
        <v>0</v>
      </c>
      <c r="C135" s="6">
        <v>47</v>
      </c>
      <c r="D135" s="9">
        <v>0</v>
      </c>
      <c r="E135" s="14" t="s">
        <v>721</v>
      </c>
      <c r="F135" s="14" t="s">
        <v>525</v>
      </c>
      <c r="G135" s="14" t="s">
        <v>725</v>
      </c>
      <c r="H135" s="14" t="s">
        <v>726</v>
      </c>
      <c r="I135" s="14" t="s">
        <v>727</v>
      </c>
      <c r="J135" s="14" t="s">
        <v>279</v>
      </c>
      <c r="K135" s="14" t="s">
        <v>127</v>
      </c>
      <c r="L135" s="14" t="s">
        <v>143</v>
      </c>
      <c r="M135" s="14" t="s">
        <v>28</v>
      </c>
      <c r="N135" s="14" t="s">
        <v>728</v>
      </c>
      <c r="O135" s="14" t="s">
        <v>729</v>
      </c>
      <c r="P135" s="14" t="s">
        <v>730</v>
      </c>
      <c r="Q135" s="14">
        <v>4.2016806722689077</v>
      </c>
      <c r="R135" s="14">
        <v>0.41176470588235298</v>
      </c>
      <c r="S135" s="14">
        <v>110.92436974789916</v>
      </c>
      <c r="T135" s="6">
        <v>0.72537313432835826</v>
      </c>
      <c r="U135" s="6">
        <v>2.4285714285714284</v>
      </c>
      <c r="V135" s="6">
        <v>3.9402985074626864</v>
      </c>
      <c r="W135" s="9">
        <v>0</v>
      </c>
    </row>
    <row r="136" spans="1:23" ht="15.5" x14ac:dyDescent="0.3">
      <c r="A136" s="2">
        <v>145</v>
      </c>
      <c r="B136" s="6">
        <v>1</v>
      </c>
      <c r="C136" s="6">
        <v>33</v>
      </c>
      <c r="D136" s="9">
        <v>0</v>
      </c>
      <c r="E136" s="14" t="s">
        <v>731</v>
      </c>
      <c r="F136" s="14" t="s">
        <v>348</v>
      </c>
      <c r="G136" s="14" t="s">
        <v>732</v>
      </c>
      <c r="H136" s="14" t="s">
        <v>349</v>
      </c>
      <c r="I136" s="14" t="s">
        <v>733</v>
      </c>
      <c r="J136" s="14" t="s">
        <v>734</v>
      </c>
      <c r="K136" s="14" t="s">
        <v>210</v>
      </c>
      <c r="L136" s="14" t="s">
        <v>181</v>
      </c>
      <c r="M136" s="14" t="s">
        <v>55</v>
      </c>
      <c r="N136" s="14" t="s">
        <v>735</v>
      </c>
      <c r="O136" s="14" t="s">
        <v>736</v>
      </c>
      <c r="P136" s="14" t="s">
        <v>737</v>
      </c>
      <c r="Q136" s="14">
        <v>3.4460431654676262</v>
      </c>
      <c r="R136" s="14">
        <v>0.46762589928057557</v>
      </c>
      <c r="S136" s="14">
        <v>166.18705035971223</v>
      </c>
      <c r="T136" s="6">
        <v>0.12148337595907928</v>
      </c>
      <c r="U136" s="6">
        <v>2.1384615384615384</v>
      </c>
      <c r="V136" s="6">
        <v>5.9079283887468028</v>
      </c>
      <c r="W136" s="9">
        <v>0</v>
      </c>
    </row>
    <row r="137" spans="1:23" ht="15.5" x14ac:dyDescent="0.3">
      <c r="A137" s="2">
        <v>146</v>
      </c>
      <c r="B137" s="6">
        <v>1</v>
      </c>
      <c r="C137" s="6">
        <v>36</v>
      </c>
      <c r="D137" s="9">
        <v>0</v>
      </c>
      <c r="E137" s="14" t="s">
        <v>453</v>
      </c>
      <c r="F137" s="14" t="s">
        <v>58</v>
      </c>
      <c r="G137" s="14" t="s">
        <v>738</v>
      </c>
      <c r="H137" s="14" t="s">
        <v>739</v>
      </c>
      <c r="I137" s="14" t="s">
        <v>740</v>
      </c>
      <c r="J137" s="14" t="s">
        <v>220</v>
      </c>
      <c r="K137" s="14" t="s">
        <v>159</v>
      </c>
      <c r="L137" s="14" t="s">
        <v>62</v>
      </c>
      <c r="M137" s="14" t="s">
        <v>55</v>
      </c>
      <c r="N137" s="14" t="s">
        <v>144</v>
      </c>
      <c r="O137" s="14" t="s">
        <v>741</v>
      </c>
      <c r="P137" s="14" t="s">
        <v>46</v>
      </c>
      <c r="Q137" s="14">
        <v>1.9256198347107438</v>
      </c>
      <c r="R137" s="14">
        <v>0.23966942148760328</v>
      </c>
      <c r="S137" s="14">
        <v>169.42148760330579</v>
      </c>
      <c r="T137" s="6">
        <v>8.4636118598382756E-2</v>
      </c>
      <c r="U137" s="6">
        <v>4.1724137931034484</v>
      </c>
      <c r="V137" s="6">
        <v>5.5256064690026951</v>
      </c>
      <c r="W137" s="9">
        <v>1</v>
      </c>
    </row>
    <row r="138" spans="1:23" ht="15.5" x14ac:dyDescent="0.3">
      <c r="A138" s="2">
        <v>147</v>
      </c>
      <c r="B138" s="6">
        <v>1</v>
      </c>
      <c r="C138" s="6">
        <v>31</v>
      </c>
      <c r="D138" s="9">
        <v>0</v>
      </c>
      <c r="E138" s="14" t="s">
        <v>742</v>
      </c>
      <c r="F138" s="14" t="s">
        <v>171</v>
      </c>
      <c r="G138" s="14" t="s">
        <v>743</v>
      </c>
      <c r="H138" s="14" t="s">
        <v>744</v>
      </c>
      <c r="I138" s="14" t="s">
        <v>745</v>
      </c>
      <c r="J138" s="14" t="s">
        <v>220</v>
      </c>
      <c r="K138" s="14" t="s">
        <v>97</v>
      </c>
      <c r="L138" s="14" t="s">
        <v>418</v>
      </c>
      <c r="M138" s="14" t="s">
        <v>28</v>
      </c>
      <c r="N138" s="14" t="s">
        <v>463</v>
      </c>
      <c r="O138" s="14" t="s">
        <v>659</v>
      </c>
      <c r="P138" s="14" t="s">
        <v>551</v>
      </c>
      <c r="Q138" s="14">
        <v>7.5950413223140494</v>
      </c>
      <c r="R138" s="14">
        <v>0.54545454545454553</v>
      </c>
      <c r="S138" s="14">
        <v>215.70247933884298</v>
      </c>
      <c r="T138" s="6">
        <v>0.19889502762430938</v>
      </c>
      <c r="U138" s="6">
        <v>1.8333333333333333</v>
      </c>
      <c r="V138" s="6">
        <v>7.2099447513812152</v>
      </c>
      <c r="W138" s="9">
        <v>0</v>
      </c>
    </row>
    <row r="139" spans="1:23" ht="15.5" x14ac:dyDescent="0.3">
      <c r="A139" s="2">
        <v>148</v>
      </c>
      <c r="B139" s="6">
        <v>0</v>
      </c>
      <c r="C139" s="6">
        <v>41</v>
      </c>
      <c r="D139" s="9">
        <v>0</v>
      </c>
      <c r="E139" s="14" t="s">
        <v>746</v>
      </c>
      <c r="F139" s="14" t="s">
        <v>261</v>
      </c>
      <c r="G139" s="14" t="s">
        <v>236</v>
      </c>
      <c r="H139" s="14" t="s">
        <v>32</v>
      </c>
      <c r="I139" s="14" t="s">
        <v>747</v>
      </c>
      <c r="J139" s="14" t="s">
        <v>264</v>
      </c>
      <c r="K139" s="14" t="s">
        <v>412</v>
      </c>
      <c r="L139" s="14" t="s">
        <v>473</v>
      </c>
      <c r="M139" s="14" t="s">
        <v>81</v>
      </c>
      <c r="N139" s="14" t="s">
        <v>748</v>
      </c>
      <c r="O139" s="14" t="s">
        <v>741</v>
      </c>
      <c r="P139" s="14" t="s">
        <v>749</v>
      </c>
      <c r="Q139" s="14">
        <v>1.5038167938931297</v>
      </c>
      <c r="R139" s="14">
        <v>0.38167938931297707</v>
      </c>
      <c r="S139" s="14">
        <v>112.21374045801527</v>
      </c>
      <c r="T139" s="6">
        <v>0.10096463022508038</v>
      </c>
      <c r="U139" s="6">
        <v>2.62</v>
      </c>
      <c r="V139" s="6">
        <v>4.7266881028938901</v>
      </c>
      <c r="W139" s="9">
        <v>0</v>
      </c>
    </row>
    <row r="140" spans="1:23" ht="15.5" x14ac:dyDescent="0.3">
      <c r="A140" s="2">
        <v>149</v>
      </c>
      <c r="B140" s="6">
        <v>1</v>
      </c>
      <c r="C140" s="6">
        <v>31</v>
      </c>
      <c r="D140" s="9">
        <v>0</v>
      </c>
      <c r="E140" s="14" t="s">
        <v>517</v>
      </c>
      <c r="F140" s="14" t="s">
        <v>167</v>
      </c>
      <c r="G140" s="14" t="s">
        <v>542</v>
      </c>
      <c r="H140" s="14" t="s">
        <v>750</v>
      </c>
      <c r="I140" s="14" t="s">
        <v>751</v>
      </c>
      <c r="J140" s="14" t="s">
        <v>752</v>
      </c>
      <c r="K140" s="14" t="s">
        <v>753</v>
      </c>
      <c r="L140" s="14" t="s">
        <v>181</v>
      </c>
      <c r="M140" s="14" t="s">
        <v>28</v>
      </c>
      <c r="N140" s="14" t="s">
        <v>63</v>
      </c>
      <c r="O140" s="14" t="s">
        <v>645</v>
      </c>
      <c r="P140" s="14" t="s">
        <v>627</v>
      </c>
      <c r="Q140" s="14">
        <v>1.9895833333333333</v>
      </c>
      <c r="R140" s="14">
        <v>0.5</v>
      </c>
      <c r="S140" s="14">
        <v>72.916666666666671</v>
      </c>
      <c r="T140" s="6">
        <v>2.6385224274406333E-2</v>
      </c>
      <c r="U140" s="6">
        <v>2</v>
      </c>
      <c r="V140" s="6">
        <v>1.8469656992084433</v>
      </c>
      <c r="W140" s="9">
        <v>1</v>
      </c>
    </row>
    <row r="141" spans="1:23" ht="15.5" x14ac:dyDescent="0.3">
      <c r="A141" s="2">
        <v>150</v>
      </c>
      <c r="B141" s="6">
        <v>1</v>
      </c>
      <c r="C141" s="6">
        <v>22</v>
      </c>
      <c r="D141" s="9">
        <v>0</v>
      </c>
      <c r="E141" s="14" t="s">
        <v>754</v>
      </c>
      <c r="F141" s="14" t="s">
        <v>154</v>
      </c>
      <c r="G141" s="14" t="s">
        <v>755</v>
      </c>
      <c r="H141" s="14" t="s">
        <v>522</v>
      </c>
      <c r="I141" s="14" t="s">
        <v>756</v>
      </c>
      <c r="J141" s="14" t="s">
        <v>107</v>
      </c>
      <c r="K141" s="14" t="s">
        <v>757</v>
      </c>
      <c r="L141" s="14" t="s">
        <v>228</v>
      </c>
      <c r="M141" s="14" t="s">
        <v>28</v>
      </c>
      <c r="N141" s="14" t="s">
        <v>758</v>
      </c>
      <c r="O141" s="14" t="s">
        <v>759</v>
      </c>
      <c r="P141" s="14" t="s">
        <v>727</v>
      </c>
      <c r="Q141" s="14">
        <v>3.9716312056737588</v>
      </c>
      <c r="R141" s="14">
        <v>0.7021276595744681</v>
      </c>
      <c r="S141" s="14">
        <v>258.86524822695037</v>
      </c>
      <c r="T141" s="6">
        <v>0.7134831460674157</v>
      </c>
      <c r="U141" s="6">
        <v>1.4242424242424241</v>
      </c>
      <c r="V141" s="6">
        <v>10.252808988764045</v>
      </c>
      <c r="W141" s="9">
        <v>0</v>
      </c>
    </row>
    <row r="142" spans="1:23" ht="15.5" x14ac:dyDescent="0.3">
      <c r="A142" s="2">
        <v>151</v>
      </c>
      <c r="B142" s="6">
        <v>1</v>
      </c>
      <c r="C142" s="6">
        <v>44</v>
      </c>
      <c r="D142" s="9">
        <v>0</v>
      </c>
      <c r="E142" s="14" t="s">
        <v>760</v>
      </c>
      <c r="F142" s="14" t="s">
        <v>84</v>
      </c>
      <c r="G142" s="14" t="s">
        <v>761</v>
      </c>
      <c r="H142" s="14" t="s">
        <v>762</v>
      </c>
      <c r="I142" s="14" t="s">
        <v>763</v>
      </c>
      <c r="J142" s="14" t="s">
        <v>488</v>
      </c>
      <c r="K142" s="14" t="s">
        <v>25</v>
      </c>
      <c r="L142" s="14" t="s">
        <v>99</v>
      </c>
      <c r="M142" s="14" t="s">
        <v>197</v>
      </c>
      <c r="N142" s="14" t="s">
        <v>764</v>
      </c>
      <c r="O142" s="14" t="s">
        <v>631</v>
      </c>
      <c r="P142" s="14" t="s">
        <v>727</v>
      </c>
      <c r="Q142" s="14">
        <v>11.152173913043477</v>
      </c>
      <c r="R142" s="14">
        <v>0.42391304347826086</v>
      </c>
      <c r="S142" s="14">
        <v>204.3478260869565</v>
      </c>
      <c r="T142" s="6">
        <v>0.12626262626262627</v>
      </c>
      <c r="U142" s="6">
        <v>2.358974358974359</v>
      </c>
      <c r="V142" s="6">
        <v>4.7474747474747474</v>
      </c>
      <c r="W142" s="9">
        <v>0</v>
      </c>
    </row>
    <row r="143" spans="1:23" ht="15.5" x14ac:dyDescent="0.3">
      <c r="A143" s="2">
        <v>152</v>
      </c>
      <c r="B143" s="6">
        <v>1</v>
      </c>
      <c r="C143" s="6">
        <v>54</v>
      </c>
      <c r="D143" s="9">
        <v>1</v>
      </c>
      <c r="E143" s="14" t="s">
        <v>765</v>
      </c>
      <c r="F143" s="14" t="s">
        <v>766</v>
      </c>
      <c r="G143" s="14" t="s">
        <v>767</v>
      </c>
      <c r="H143" s="14" t="s">
        <v>768</v>
      </c>
      <c r="I143" s="14" t="s">
        <v>769</v>
      </c>
      <c r="J143" s="14" t="s">
        <v>220</v>
      </c>
      <c r="K143" s="14" t="s">
        <v>371</v>
      </c>
      <c r="L143" s="14" t="s">
        <v>239</v>
      </c>
      <c r="M143" s="14" t="s">
        <v>55</v>
      </c>
      <c r="N143" s="14" t="s">
        <v>340</v>
      </c>
      <c r="O143" s="14" t="s">
        <v>770</v>
      </c>
      <c r="P143" s="14" t="s">
        <v>370</v>
      </c>
      <c r="Q143" s="14">
        <v>2.9173553719008263</v>
      </c>
      <c r="R143" s="14">
        <v>0.26446280991735538</v>
      </c>
      <c r="S143" s="14">
        <v>126.44628099173553</v>
      </c>
      <c r="T143" s="6">
        <v>1.6425120772946861E-2</v>
      </c>
      <c r="U143" s="6">
        <v>3.78125</v>
      </c>
      <c r="V143" s="6">
        <v>3.6956521739130435</v>
      </c>
      <c r="W143" s="9">
        <v>1</v>
      </c>
    </row>
    <row r="144" spans="1:23" ht="15.5" x14ac:dyDescent="0.3">
      <c r="A144" s="2">
        <v>153</v>
      </c>
      <c r="B144" s="6">
        <v>1</v>
      </c>
      <c r="C144" s="6">
        <v>46</v>
      </c>
      <c r="D144" s="9">
        <v>1</v>
      </c>
      <c r="E144" s="14" t="s">
        <v>771</v>
      </c>
      <c r="F144" s="14" t="s">
        <v>39</v>
      </c>
      <c r="G144" s="14" t="s">
        <v>401</v>
      </c>
      <c r="H144" s="14" t="s">
        <v>772</v>
      </c>
      <c r="I144" s="14" t="s">
        <v>773</v>
      </c>
      <c r="J144" s="14" t="s">
        <v>439</v>
      </c>
      <c r="K144" s="14" t="s">
        <v>119</v>
      </c>
      <c r="L144" s="14" t="s">
        <v>90</v>
      </c>
      <c r="M144" s="14" t="s">
        <v>197</v>
      </c>
      <c r="N144" s="14" t="s">
        <v>396</v>
      </c>
      <c r="O144" s="14" t="s">
        <v>645</v>
      </c>
      <c r="P144" s="14" t="s">
        <v>516</v>
      </c>
      <c r="Q144" s="14">
        <v>2.7988826815642458</v>
      </c>
      <c r="R144" s="14">
        <v>0.24581005586592178</v>
      </c>
      <c r="S144" s="14">
        <v>72.625698324022352</v>
      </c>
      <c r="T144" s="6">
        <v>2.564102564102564E-2</v>
      </c>
      <c r="U144" s="6">
        <v>4.0681818181818183</v>
      </c>
      <c r="V144" s="6">
        <v>3.3333333333333335</v>
      </c>
      <c r="W144" s="9">
        <v>1</v>
      </c>
    </row>
    <row r="145" spans="1:23" ht="15.5" x14ac:dyDescent="0.3">
      <c r="A145" s="2">
        <v>154</v>
      </c>
      <c r="B145" s="6">
        <v>0</v>
      </c>
      <c r="C145" s="6">
        <v>30</v>
      </c>
      <c r="D145" s="9">
        <v>0</v>
      </c>
      <c r="E145" s="14" t="s">
        <v>774</v>
      </c>
      <c r="F145" s="14" t="s">
        <v>775</v>
      </c>
      <c r="G145" s="14" t="s">
        <v>776</v>
      </c>
      <c r="H145" s="14" t="s">
        <v>100</v>
      </c>
      <c r="I145" s="14" t="s">
        <v>777</v>
      </c>
      <c r="J145" s="14" t="s">
        <v>264</v>
      </c>
      <c r="K145" s="14" t="s">
        <v>36</v>
      </c>
      <c r="L145" s="14" t="s">
        <v>54</v>
      </c>
      <c r="M145" s="14" t="s">
        <v>28</v>
      </c>
      <c r="N145" s="14" t="s">
        <v>778</v>
      </c>
      <c r="O145" s="14" t="s">
        <v>779</v>
      </c>
      <c r="P145" s="14" t="s">
        <v>658</v>
      </c>
      <c r="Q145" s="14">
        <v>2.33587786259542</v>
      </c>
      <c r="R145" s="14">
        <v>0.40458015267175573</v>
      </c>
      <c r="S145" s="14">
        <v>175.57251908396947</v>
      </c>
      <c r="T145" s="6">
        <v>0.47112462006079031</v>
      </c>
      <c r="U145" s="6">
        <v>2.4716981132075473</v>
      </c>
      <c r="V145" s="6">
        <v>6.990881458966566</v>
      </c>
      <c r="W145" s="9">
        <v>0</v>
      </c>
    </row>
    <row r="146" spans="1:23" ht="15.5" x14ac:dyDescent="0.3">
      <c r="A146" s="2">
        <v>155</v>
      </c>
      <c r="B146" s="6">
        <v>1</v>
      </c>
      <c r="C146" s="6">
        <v>33</v>
      </c>
      <c r="D146" s="9">
        <v>0</v>
      </c>
      <c r="E146" s="14" t="s">
        <v>780</v>
      </c>
      <c r="F146" s="14" t="s">
        <v>154</v>
      </c>
      <c r="G146" s="14" t="s">
        <v>781</v>
      </c>
      <c r="H146" s="14" t="s">
        <v>50</v>
      </c>
      <c r="I146" s="14" t="s">
        <v>782</v>
      </c>
      <c r="J146" s="14" t="s">
        <v>53</v>
      </c>
      <c r="K146" s="14" t="s">
        <v>143</v>
      </c>
      <c r="L146" s="14" t="s">
        <v>228</v>
      </c>
      <c r="M146" s="14" t="s">
        <v>99</v>
      </c>
      <c r="N146" s="14" t="s">
        <v>435</v>
      </c>
      <c r="O146" s="14" t="s">
        <v>583</v>
      </c>
      <c r="P146" s="14" t="s">
        <v>659</v>
      </c>
      <c r="Q146" s="14">
        <v>40.840000000000003</v>
      </c>
      <c r="R146" s="14">
        <v>0.72</v>
      </c>
      <c r="S146" s="14">
        <v>496</v>
      </c>
      <c r="T146" s="6">
        <v>0.11330049261083742</v>
      </c>
      <c r="U146" s="6">
        <v>1.3888888888888888</v>
      </c>
      <c r="V146" s="6">
        <v>3.0541871921182264</v>
      </c>
      <c r="W146" s="9">
        <v>0</v>
      </c>
    </row>
    <row r="147" spans="1:23" ht="15.5" x14ac:dyDescent="0.3">
      <c r="A147" s="2">
        <v>156</v>
      </c>
      <c r="B147" s="6">
        <v>1</v>
      </c>
      <c r="C147" s="6">
        <v>22</v>
      </c>
      <c r="D147" s="9">
        <v>1</v>
      </c>
      <c r="E147" s="14" t="s">
        <v>423</v>
      </c>
      <c r="F147" s="14" t="s">
        <v>783</v>
      </c>
      <c r="G147" s="14" t="s">
        <v>379</v>
      </c>
      <c r="H147" s="14" t="s">
        <v>784</v>
      </c>
      <c r="I147" s="14" t="s">
        <v>785</v>
      </c>
      <c r="J147" s="14" t="s">
        <v>350</v>
      </c>
      <c r="K147" s="14" t="s">
        <v>466</v>
      </c>
      <c r="L147" s="14" t="s">
        <v>239</v>
      </c>
      <c r="M147" s="14" t="s">
        <v>55</v>
      </c>
      <c r="N147" s="14" t="s">
        <v>335</v>
      </c>
      <c r="O147" s="14" t="s">
        <v>770</v>
      </c>
      <c r="P147" s="14" t="s">
        <v>370</v>
      </c>
      <c r="Q147" s="14">
        <v>1.3523316062176165</v>
      </c>
      <c r="R147" s="14">
        <v>0.18134715025906736</v>
      </c>
      <c r="S147" s="14">
        <v>100.51813471502591</v>
      </c>
      <c r="T147" s="6">
        <v>1.4315789473684212E-2</v>
      </c>
      <c r="U147" s="6">
        <v>5.5142857142857142</v>
      </c>
      <c r="V147" s="6">
        <v>4.0842105263157897</v>
      </c>
      <c r="W147" s="9">
        <v>1</v>
      </c>
    </row>
    <row r="148" spans="1:23" ht="15.5" x14ac:dyDescent="0.3">
      <c r="A148" s="2">
        <v>157</v>
      </c>
      <c r="B148" s="6">
        <v>1</v>
      </c>
      <c r="C148" s="6">
        <v>37</v>
      </c>
      <c r="D148" s="9">
        <v>1</v>
      </c>
      <c r="E148" s="14" t="s">
        <v>495</v>
      </c>
      <c r="F148" s="14" t="s">
        <v>314</v>
      </c>
      <c r="G148" s="14" t="s">
        <v>232</v>
      </c>
      <c r="H148" s="14" t="s">
        <v>468</v>
      </c>
      <c r="I148" s="14" t="s">
        <v>256</v>
      </c>
      <c r="J148" s="14" t="s">
        <v>734</v>
      </c>
      <c r="K148" s="14" t="s">
        <v>25</v>
      </c>
      <c r="L148" s="14" t="s">
        <v>81</v>
      </c>
      <c r="M148" s="14" t="s">
        <v>44</v>
      </c>
      <c r="N148" s="14" t="s">
        <v>315</v>
      </c>
      <c r="O148" s="14" t="s">
        <v>181</v>
      </c>
      <c r="P148" s="14" t="s">
        <v>489</v>
      </c>
      <c r="Q148" s="14">
        <v>3.2877697841726623</v>
      </c>
      <c r="R148" s="14">
        <v>0.28057553956834536</v>
      </c>
      <c r="S148" s="14">
        <v>375.53956834532374</v>
      </c>
      <c r="T148" s="6">
        <v>5.1685393258426972E-3</v>
      </c>
      <c r="U148" s="6">
        <v>3.5641025641025639</v>
      </c>
      <c r="V148" s="6">
        <v>11.730337078651685</v>
      </c>
      <c r="W148" s="9">
        <v>0</v>
      </c>
    </row>
    <row r="149" spans="1:23" ht="15.5" x14ac:dyDescent="0.3">
      <c r="A149" s="2">
        <v>158</v>
      </c>
      <c r="B149" s="6">
        <v>1</v>
      </c>
      <c r="C149" s="6">
        <v>18</v>
      </c>
      <c r="D149" s="9">
        <v>1</v>
      </c>
      <c r="E149" s="14" t="s">
        <v>786</v>
      </c>
      <c r="F149" s="14" t="s">
        <v>787</v>
      </c>
      <c r="G149" s="14" t="s">
        <v>788</v>
      </c>
      <c r="H149" s="14" t="s">
        <v>204</v>
      </c>
      <c r="I149" s="14" t="s">
        <v>789</v>
      </c>
      <c r="J149" s="14" t="s">
        <v>790</v>
      </c>
      <c r="K149" s="14" t="s">
        <v>550</v>
      </c>
      <c r="L149" s="14" t="s">
        <v>440</v>
      </c>
      <c r="M149" s="14" t="s">
        <v>55</v>
      </c>
      <c r="N149" s="14" t="s">
        <v>56</v>
      </c>
      <c r="O149" s="14" t="s">
        <v>791</v>
      </c>
      <c r="P149" s="14" t="s">
        <v>529</v>
      </c>
      <c r="Q149" s="14">
        <v>2.8391959798994977</v>
      </c>
      <c r="R149" s="14">
        <v>0.23115577889447236</v>
      </c>
      <c r="S149" s="14">
        <v>148.74371859296483</v>
      </c>
      <c r="T149" s="6">
        <v>0.39593679458239278</v>
      </c>
      <c r="U149" s="6">
        <v>4.3260869565217392</v>
      </c>
      <c r="V149" s="6">
        <v>6.6817155756207676</v>
      </c>
      <c r="W149" s="9">
        <v>0</v>
      </c>
    </row>
    <row r="150" spans="1:23" ht="15.5" x14ac:dyDescent="0.3">
      <c r="A150" s="2">
        <v>159</v>
      </c>
      <c r="B150" s="6">
        <v>0</v>
      </c>
      <c r="C150" s="6">
        <v>54</v>
      </c>
      <c r="D150" s="9">
        <v>0</v>
      </c>
      <c r="E150" s="14" t="s">
        <v>792</v>
      </c>
      <c r="F150" s="14" t="s">
        <v>336</v>
      </c>
      <c r="G150" s="14" t="s">
        <v>395</v>
      </c>
      <c r="H150" s="14" t="s">
        <v>793</v>
      </c>
      <c r="I150" s="14" t="s">
        <v>458</v>
      </c>
      <c r="J150" s="14" t="s">
        <v>257</v>
      </c>
      <c r="K150" s="14" t="s">
        <v>258</v>
      </c>
      <c r="L150" s="14" t="s">
        <v>440</v>
      </c>
      <c r="M150" s="14" t="s">
        <v>28</v>
      </c>
      <c r="N150" s="14" t="s">
        <v>794</v>
      </c>
      <c r="O150" s="14" t="s">
        <v>795</v>
      </c>
      <c r="P150" s="14" t="s">
        <v>551</v>
      </c>
      <c r="Q150" s="14">
        <v>3.1284403669724772</v>
      </c>
      <c r="R150" s="14">
        <v>0.39449541284403666</v>
      </c>
      <c r="S150" s="14">
        <v>277.98165137614677</v>
      </c>
      <c r="T150" s="6">
        <v>0.7192982456140351</v>
      </c>
      <c r="U150" s="6">
        <v>2.5348837209302326</v>
      </c>
      <c r="V150" s="6">
        <v>10.631578947368421</v>
      </c>
      <c r="W150" s="9">
        <v>0</v>
      </c>
    </row>
    <row r="151" spans="1:23" ht="15.5" x14ac:dyDescent="0.3">
      <c r="A151" s="2">
        <v>160</v>
      </c>
      <c r="B151" s="6">
        <v>0</v>
      </c>
      <c r="C151" s="6">
        <v>54</v>
      </c>
      <c r="D151" s="9">
        <v>0</v>
      </c>
      <c r="E151" s="14" t="s">
        <v>796</v>
      </c>
      <c r="F151" s="14" t="s">
        <v>797</v>
      </c>
      <c r="G151" s="14" t="s">
        <v>692</v>
      </c>
      <c r="H151" s="14" t="s">
        <v>798</v>
      </c>
      <c r="I151" s="14" t="s">
        <v>799</v>
      </c>
      <c r="J151" s="14" t="s">
        <v>800</v>
      </c>
      <c r="K151" s="14" t="s">
        <v>181</v>
      </c>
      <c r="L151" s="14" t="s">
        <v>418</v>
      </c>
      <c r="M151" s="14" t="s">
        <v>28</v>
      </c>
      <c r="N151" s="14" t="s">
        <v>801</v>
      </c>
      <c r="O151" s="14" t="s">
        <v>802</v>
      </c>
      <c r="P151" s="14" t="s">
        <v>803</v>
      </c>
      <c r="Q151" s="14">
        <v>2.6082474226804124</v>
      </c>
      <c r="R151" s="14">
        <v>0.23711340206185569</v>
      </c>
      <c r="S151" s="14">
        <v>255.67010309278351</v>
      </c>
      <c r="T151" s="6">
        <v>0.27863777089783281</v>
      </c>
      <c r="U151" s="6">
        <v>4.2173913043478262</v>
      </c>
      <c r="V151" s="6">
        <v>7.6780185758513939</v>
      </c>
      <c r="W151" s="9">
        <v>0</v>
      </c>
    </row>
    <row r="152" spans="1:23" ht="15.5" x14ac:dyDescent="0.3">
      <c r="A152" s="2">
        <v>162</v>
      </c>
      <c r="B152" s="6">
        <v>1</v>
      </c>
      <c r="C152" s="6">
        <v>21</v>
      </c>
      <c r="D152" s="9">
        <v>0</v>
      </c>
      <c r="E152" s="14" t="s">
        <v>804</v>
      </c>
      <c r="F152" s="14" t="s">
        <v>805</v>
      </c>
      <c r="G152" s="14" t="s">
        <v>806</v>
      </c>
      <c r="H152" s="14" t="s">
        <v>798</v>
      </c>
      <c r="I152" s="14" t="s">
        <v>807</v>
      </c>
      <c r="J152" s="14" t="s">
        <v>808</v>
      </c>
      <c r="K152" s="14" t="s">
        <v>809</v>
      </c>
      <c r="L152" s="14" t="s">
        <v>810</v>
      </c>
      <c r="M152" s="14" t="s">
        <v>578</v>
      </c>
      <c r="N152" s="14" t="s">
        <v>811</v>
      </c>
      <c r="O152" s="14" t="s">
        <v>812</v>
      </c>
      <c r="P152" s="14" t="s">
        <v>813</v>
      </c>
      <c r="Q152" s="14">
        <v>2.9173553719008263</v>
      </c>
      <c r="R152" s="14">
        <v>0.4049586776859504</v>
      </c>
      <c r="S152" s="14">
        <v>370.24793388429754</v>
      </c>
      <c r="T152" s="6">
        <v>1.3534743202416917</v>
      </c>
      <c r="U152" s="6">
        <v>2.4693877551020407</v>
      </c>
      <c r="V152" s="6">
        <v>13.534743202416918</v>
      </c>
      <c r="W152" s="9">
        <v>0</v>
      </c>
    </row>
    <row r="153" spans="1:23" ht="15.5" x14ac:dyDescent="0.3">
      <c r="A153" s="2">
        <v>163</v>
      </c>
      <c r="B153" s="6">
        <v>1</v>
      </c>
      <c r="C153" s="6">
        <v>15</v>
      </c>
      <c r="D153" s="9">
        <v>1</v>
      </c>
      <c r="E153" s="14" t="s">
        <v>814</v>
      </c>
      <c r="F153" s="14" t="s">
        <v>553</v>
      </c>
      <c r="G153" s="14" t="s">
        <v>815</v>
      </c>
      <c r="H153" s="14" t="s">
        <v>621</v>
      </c>
      <c r="I153" s="14" t="s">
        <v>789</v>
      </c>
      <c r="J153" s="14" t="s">
        <v>34</v>
      </c>
      <c r="K153" s="14" t="s">
        <v>118</v>
      </c>
      <c r="L153" s="14" t="s">
        <v>189</v>
      </c>
      <c r="M153" s="14" t="s">
        <v>28</v>
      </c>
      <c r="N153" s="14" t="s">
        <v>816</v>
      </c>
      <c r="O153" s="14" t="s">
        <v>817</v>
      </c>
      <c r="P153" s="14" t="s">
        <v>818</v>
      </c>
      <c r="Q153" s="14">
        <v>4.0942028985507255</v>
      </c>
      <c r="R153" s="14">
        <v>0.52898550724637683</v>
      </c>
      <c r="S153" s="14">
        <v>257.97101449275362</v>
      </c>
      <c r="T153" s="6">
        <v>0.68965517241379304</v>
      </c>
      <c r="U153" s="6">
        <v>1.8904109589041096</v>
      </c>
      <c r="V153" s="6">
        <v>8.7684729064039413</v>
      </c>
      <c r="W153" s="9">
        <v>0</v>
      </c>
    </row>
    <row r="154" spans="1:23" ht="15.5" x14ac:dyDescent="0.3">
      <c r="A154" s="2">
        <v>164</v>
      </c>
      <c r="B154" s="6">
        <v>1</v>
      </c>
      <c r="C154" s="6">
        <v>21</v>
      </c>
      <c r="D154" s="9">
        <v>0</v>
      </c>
      <c r="E154" s="14" t="s">
        <v>819</v>
      </c>
      <c r="F154" s="14" t="s">
        <v>820</v>
      </c>
      <c r="G154" s="14" t="s">
        <v>821</v>
      </c>
      <c r="H154" s="14" t="s">
        <v>750</v>
      </c>
      <c r="I154" s="14" t="s">
        <v>822</v>
      </c>
      <c r="J154" s="14" t="s">
        <v>488</v>
      </c>
      <c r="K154" s="14" t="s">
        <v>753</v>
      </c>
      <c r="L154" s="14" t="s">
        <v>28</v>
      </c>
      <c r="M154" s="14" t="s">
        <v>99</v>
      </c>
      <c r="N154" s="14" t="s">
        <v>823</v>
      </c>
      <c r="O154" s="14" t="s">
        <v>824</v>
      </c>
      <c r="P154" s="14" t="s">
        <v>825</v>
      </c>
      <c r="Q154" s="14">
        <v>5.0108695652173916</v>
      </c>
      <c r="R154" s="14">
        <v>0.52173913043478259</v>
      </c>
      <c r="S154" s="14">
        <v>379.3478260869565</v>
      </c>
      <c r="T154" s="6">
        <v>0.43678160919540232</v>
      </c>
      <c r="U154" s="6">
        <v>1.9166666666666667</v>
      </c>
      <c r="V154" s="6">
        <v>8.0229885057471257</v>
      </c>
      <c r="W154" s="9">
        <v>0</v>
      </c>
    </row>
    <row r="155" spans="1:23" ht="15.5" x14ac:dyDescent="0.3">
      <c r="A155" s="2">
        <v>165</v>
      </c>
      <c r="B155" s="6">
        <v>0</v>
      </c>
      <c r="C155" s="6">
        <v>57</v>
      </c>
      <c r="D155" s="9">
        <v>0</v>
      </c>
      <c r="E155" s="14" t="s">
        <v>826</v>
      </c>
      <c r="F155" s="14" t="s">
        <v>827</v>
      </c>
      <c r="G155" s="14" t="s">
        <v>828</v>
      </c>
      <c r="H155" s="14" t="s">
        <v>829</v>
      </c>
      <c r="I155" s="14" t="s">
        <v>830</v>
      </c>
      <c r="J155" s="14" t="s">
        <v>831</v>
      </c>
      <c r="K155" s="14" t="s">
        <v>832</v>
      </c>
      <c r="L155" s="14" t="s">
        <v>607</v>
      </c>
      <c r="M155" s="14" t="s">
        <v>566</v>
      </c>
      <c r="N155" s="14" t="s">
        <v>833</v>
      </c>
      <c r="O155" s="14" t="s">
        <v>834</v>
      </c>
      <c r="P155" s="14" t="s">
        <v>835</v>
      </c>
      <c r="Q155" s="14">
        <v>1.8561643835616439</v>
      </c>
      <c r="R155" s="14">
        <v>0.19178082191780824</v>
      </c>
      <c r="S155" s="14">
        <v>188.35616438356166</v>
      </c>
      <c r="T155" s="6">
        <v>0.19311163895486938</v>
      </c>
      <c r="U155" s="6">
        <v>5.2142857142857135</v>
      </c>
      <c r="V155" s="6">
        <v>6.5320665083135392</v>
      </c>
      <c r="W155" s="9">
        <v>0</v>
      </c>
    </row>
    <row r="156" spans="1:23" ht="15.5" x14ac:dyDescent="0.3">
      <c r="A156" s="2">
        <v>166</v>
      </c>
      <c r="B156" s="6">
        <v>1</v>
      </c>
      <c r="C156" s="6">
        <v>18</v>
      </c>
      <c r="D156" s="9">
        <v>0</v>
      </c>
      <c r="E156" s="14" t="s">
        <v>836</v>
      </c>
      <c r="F156" s="14" t="s">
        <v>104</v>
      </c>
      <c r="G156" s="14" t="s">
        <v>837</v>
      </c>
      <c r="H156" s="14" t="s">
        <v>838</v>
      </c>
      <c r="I156" s="14" t="s">
        <v>839</v>
      </c>
      <c r="J156" s="14" t="s">
        <v>386</v>
      </c>
      <c r="K156" s="14" t="s">
        <v>280</v>
      </c>
      <c r="L156" s="14" t="s">
        <v>228</v>
      </c>
      <c r="M156" s="14" t="s">
        <v>62</v>
      </c>
      <c r="N156" s="14" t="s">
        <v>216</v>
      </c>
      <c r="O156" s="14" t="s">
        <v>840</v>
      </c>
      <c r="P156" s="14" t="s">
        <v>841</v>
      </c>
      <c r="Q156" s="14">
        <v>1.6926605504587156</v>
      </c>
      <c r="R156" s="14">
        <v>0.20642201834862384</v>
      </c>
      <c r="S156" s="14">
        <v>158.25688073394494</v>
      </c>
      <c r="T156" s="6">
        <v>0.63200000000000001</v>
      </c>
      <c r="U156" s="6">
        <v>4.844444444444445</v>
      </c>
      <c r="V156" s="6">
        <v>9.1999999999999993</v>
      </c>
      <c r="W156" s="9">
        <v>0</v>
      </c>
    </row>
    <row r="157" spans="1:23" ht="15.5" x14ac:dyDescent="0.3">
      <c r="A157" s="2">
        <v>167</v>
      </c>
      <c r="B157" s="6">
        <v>1</v>
      </c>
      <c r="C157" s="6">
        <v>23</v>
      </c>
      <c r="D157" s="9">
        <v>1</v>
      </c>
      <c r="E157" s="14" t="s">
        <v>842</v>
      </c>
      <c r="F157" s="14" t="s">
        <v>678</v>
      </c>
      <c r="G157" s="14" t="s">
        <v>843</v>
      </c>
      <c r="H157" s="14" t="s">
        <v>349</v>
      </c>
      <c r="I157" s="14" t="s">
        <v>377</v>
      </c>
      <c r="J157" s="14" t="s">
        <v>272</v>
      </c>
      <c r="K157" s="14" t="s">
        <v>119</v>
      </c>
      <c r="L157" s="14" t="s">
        <v>54</v>
      </c>
      <c r="M157" s="14" t="s">
        <v>62</v>
      </c>
      <c r="N157" s="14" t="s">
        <v>468</v>
      </c>
      <c r="O157" s="14" t="s">
        <v>580</v>
      </c>
      <c r="P157" s="14" t="s">
        <v>46</v>
      </c>
      <c r="Q157" s="14">
        <v>1.7385892116182573</v>
      </c>
      <c r="R157" s="14">
        <v>0.18257261410788381</v>
      </c>
      <c r="S157" s="14">
        <v>98.755186721991691</v>
      </c>
      <c r="T157" s="6">
        <v>4.5454545454545456E-2</v>
      </c>
      <c r="U157" s="6">
        <v>5.4772727272727275</v>
      </c>
      <c r="V157" s="6">
        <v>5.4090909090909092</v>
      </c>
      <c r="W157" s="9">
        <v>1</v>
      </c>
    </row>
    <row r="158" spans="1:23" ht="15.5" x14ac:dyDescent="0.3">
      <c r="A158" s="2">
        <v>168</v>
      </c>
      <c r="B158" s="6">
        <v>0</v>
      </c>
      <c r="C158" s="6">
        <v>20</v>
      </c>
      <c r="D158" s="9">
        <v>1</v>
      </c>
      <c r="E158" s="14" t="s">
        <v>844</v>
      </c>
      <c r="F158" s="14" t="s">
        <v>845</v>
      </c>
      <c r="G158" s="14" t="s">
        <v>846</v>
      </c>
      <c r="H158" s="14" t="s">
        <v>847</v>
      </c>
      <c r="I158" s="14" t="s">
        <v>848</v>
      </c>
      <c r="J158" s="14" t="s">
        <v>849</v>
      </c>
      <c r="K158" s="14" t="s">
        <v>850</v>
      </c>
      <c r="L158" s="14" t="s">
        <v>851</v>
      </c>
      <c r="M158" s="14" t="s">
        <v>852</v>
      </c>
      <c r="N158" s="14" t="s">
        <v>396</v>
      </c>
      <c r="O158" s="14" t="s">
        <v>853</v>
      </c>
      <c r="P158" s="14" t="s">
        <v>854</v>
      </c>
      <c r="Q158" s="14">
        <v>1.9473684210526319</v>
      </c>
      <c r="R158" s="14">
        <v>0.15789473684210528</v>
      </c>
      <c r="S158" s="14">
        <v>87.081339712918663</v>
      </c>
      <c r="T158" s="6">
        <v>7.6923076923076927E-2</v>
      </c>
      <c r="U158" s="6">
        <v>6.333333333333333</v>
      </c>
      <c r="V158" s="6">
        <v>4.666666666666667</v>
      </c>
      <c r="W158" s="9">
        <v>1</v>
      </c>
    </row>
    <row r="159" spans="1:23" ht="15.5" x14ac:dyDescent="0.3">
      <c r="A159" s="2">
        <v>169</v>
      </c>
      <c r="B159" s="6">
        <v>0</v>
      </c>
      <c r="C159" s="6">
        <v>30</v>
      </c>
      <c r="D159" s="9">
        <v>0</v>
      </c>
      <c r="E159" s="14" t="s">
        <v>122</v>
      </c>
      <c r="F159" s="14" t="s">
        <v>855</v>
      </c>
      <c r="G159" s="14" t="s">
        <v>856</v>
      </c>
      <c r="H159" s="14" t="s">
        <v>121</v>
      </c>
      <c r="I159" s="14" t="s">
        <v>857</v>
      </c>
      <c r="J159" s="14" t="s">
        <v>858</v>
      </c>
      <c r="K159" s="14" t="s">
        <v>227</v>
      </c>
      <c r="L159" s="14" t="s">
        <v>81</v>
      </c>
      <c r="M159" s="14" t="s">
        <v>28</v>
      </c>
      <c r="N159" s="14" t="s">
        <v>419</v>
      </c>
      <c r="O159" s="14" t="s">
        <v>859</v>
      </c>
      <c r="P159" s="14" t="s">
        <v>860</v>
      </c>
      <c r="Q159" s="14">
        <v>3.5865384615384612</v>
      </c>
      <c r="R159" s="14">
        <v>0.29807692307692307</v>
      </c>
      <c r="S159" s="14">
        <v>215.38461538461539</v>
      </c>
      <c r="T159" s="6">
        <v>0.14509283819628646</v>
      </c>
      <c r="U159" s="6">
        <v>3.3548387096774195</v>
      </c>
      <c r="V159" s="6">
        <v>5.9416445623342167</v>
      </c>
      <c r="W159" s="9">
        <v>1</v>
      </c>
    </row>
    <row r="160" spans="1:23" ht="15.5" x14ac:dyDescent="0.3">
      <c r="A160" s="2">
        <v>170</v>
      </c>
      <c r="B160" s="6">
        <v>1</v>
      </c>
      <c r="C160" s="6">
        <v>28</v>
      </c>
      <c r="D160" s="9">
        <v>0</v>
      </c>
      <c r="E160" s="14" t="s">
        <v>861</v>
      </c>
      <c r="F160" s="14" t="s">
        <v>130</v>
      </c>
      <c r="G160" s="14" t="s">
        <v>862</v>
      </c>
      <c r="H160" s="14" t="s">
        <v>672</v>
      </c>
      <c r="I160" s="14" t="s">
        <v>863</v>
      </c>
      <c r="J160" s="14" t="s">
        <v>356</v>
      </c>
      <c r="K160" s="14" t="s">
        <v>307</v>
      </c>
      <c r="L160" s="14" t="s">
        <v>90</v>
      </c>
      <c r="M160" s="14" t="s">
        <v>28</v>
      </c>
      <c r="N160" s="14" t="s">
        <v>468</v>
      </c>
      <c r="O160" s="14" t="s">
        <v>864</v>
      </c>
      <c r="P160" s="14" t="s">
        <v>352</v>
      </c>
      <c r="Q160" s="14">
        <v>1.5</v>
      </c>
      <c r="R160" s="14">
        <v>0.28217821782178215</v>
      </c>
      <c r="S160" s="14">
        <v>94.059405940594061</v>
      </c>
      <c r="T160" s="6">
        <v>0.3597727272727273</v>
      </c>
      <c r="U160" s="6">
        <v>3.5438596491228074</v>
      </c>
      <c r="V160" s="6">
        <v>4.3181818181818183</v>
      </c>
      <c r="W160" s="9">
        <v>0</v>
      </c>
    </row>
    <row r="161" spans="1:23" ht="15.5" x14ac:dyDescent="0.3">
      <c r="A161" s="2">
        <v>171</v>
      </c>
      <c r="B161" s="6">
        <v>1</v>
      </c>
      <c r="C161" s="6">
        <v>36</v>
      </c>
      <c r="D161" s="9">
        <v>1</v>
      </c>
      <c r="E161" s="14" t="s">
        <v>796</v>
      </c>
      <c r="F161" s="14" t="s">
        <v>77</v>
      </c>
      <c r="G161" s="14" t="s">
        <v>427</v>
      </c>
      <c r="H161" s="14" t="s">
        <v>255</v>
      </c>
      <c r="I161" s="14" t="s">
        <v>386</v>
      </c>
      <c r="J161" s="14" t="s">
        <v>164</v>
      </c>
      <c r="K161" s="14" t="s">
        <v>135</v>
      </c>
      <c r="L161" s="14" t="s">
        <v>99</v>
      </c>
      <c r="M161" s="14" t="s">
        <v>55</v>
      </c>
      <c r="N161" s="14" t="s">
        <v>402</v>
      </c>
      <c r="O161" s="14" t="s">
        <v>598</v>
      </c>
      <c r="P161" s="14" t="s">
        <v>46</v>
      </c>
      <c r="Q161" s="14">
        <v>1.5912408759124088</v>
      </c>
      <c r="R161" s="14">
        <v>0.218978102189781</v>
      </c>
      <c r="S161" s="14">
        <v>181.75182481751824</v>
      </c>
      <c r="T161" s="6">
        <v>7.6262626262626254E-2</v>
      </c>
      <c r="U161" s="6">
        <v>4.5666666666666673</v>
      </c>
      <c r="V161" s="6">
        <v>6.2878787878787881</v>
      </c>
      <c r="W161" s="9">
        <v>0</v>
      </c>
    </row>
    <row r="162" spans="1:23" ht="15.5" x14ac:dyDescent="0.3">
      <c r="A162" s="2">
        <v>172</v>
      </c>
      <c r="B162" s="6">
        <v>1</v>
      </c>
      <c r="C162" s="6">
        <v>29</v>
      </c>
      <c r="D162" s="9">
        <v>0</v>
      </c>
      <c r="E162" s="14" t="s">
        <v>183</v>
      </c>
      <c r="F162" s="14" t="s">
        <v>184</v>
      </c>
      <c r="G162" s="14" t="s">
        <v>865</v>
      </c>
      <c r="H162" s="14" t="s">
        <v>866</v>
      </c>
      <c r="I162" s="14" t="s">
        <v>356</v>
      </c>
      <c r="J162" s="14" t="s">
        <v>867</v>
      </c>
      <c r="K162" s="14" t="s">
        <v>404</v>
      </c>
      <c r="L162" s="14" t="s">
        <v>265</v>
      </c>
      <c r="M162" s="14" t="s">
        <v>99</v>
      </c>
      <c r="N162" s="14" t="s">
        <v>554</v>
      </c>
      <c r="O162" s="14" t="s">
        <v>631</v>
      </c>
      <c r="P162" s="14" t="s">
        <v>46</v>
      </c>
      <c r="Q162" s="14">
        <v>1.0049751243781095</v>
      </c>
      <c r="R162" s="14">
        <v>0.17910447761194032</v>
      </c>
      <c r="S162" s="14">
        <v>130.34825870646767</v>
      </c>
      <c r="T162" s="6">
        <v>0.13850415512465372</v>
      </c>
      <c r="U162" s="6">
        <v>5.583333333333333</v>
      </c>
      <c r="V162" s="6">
        <v>7.2576177285318559</v>
      </c>
      <c r="W162" s="9">
        <v>0</v>
      </c>
    </row>
    <row r="163" spans="1:23" ht="15.5" x14ac:dyDescent="0.3">
      <c r="A163" s="2">
        <v>173</v>
      </c>
      <c r="B163" s="6">
        <v>1</v>
      </c>
      <c r="C163" s="6">
        <v>32</v>
      </c>
      <c r="D163" s="9">
        <v>1</v>
      </c>
      <c r="E163" s="14" t="s">
        <v>868</v>
      </c>
      <c r="F163" s="14" t="s">
        <v>104</v>
      </c>
      <c r="G163" s="14" t="s">
        <v>247</v>
      </c>
      <c r="H163" s="14" t="s">
        <v>869</v>
      </c>
      <c r="I163" s="14" t="s">
        <v>870</v>
      </c>
      <c r="J163" s="14" t="s">
        <v>527</v>
      </c>
      <c r="K163" s="14" t="s">
        <v>98</v>
      </c>
      <c r="L163" s="14" t="s">
        <v>90</v>
      </c>
      <c r="M163" s="14" t="s">
        <v>99</v>
      </c>
      <c r="N163" s="14" t="s">
        <v>274</v>
      </c>
      <c r="O163" s="14" t="s">
        <v>871</v>
      </c>
      <c r="P163" s="14" t="s">
        <v>46</v>
      </c>
      <c r="Q163" s="14">
        <v>1.4227272727272726</v>
      </c>
      <c r="R163" s="14">
        <v>0.11818181818181818</v>
      </c>
      <c r="S163" s="14">
        <v>127.72727272727272</v>
      </c>
      <c r="T163" s="6">
        <v>1.1494252873563218E-3</v>
      </c>
      <c r="U163" s="6">
        <v>8.4615384615384617</v>
      </c>
      <c r="V163" s="6">
        <v>6.4597701149425291</v>
      </c>
      <c r="W163" s="9">
        <v>1</v>
      </c>
    </row>
    <row r="164" spans="1:23" ht="15.5" x14ac:dyDescent="0.3">
      <c r="A164" s="2">
        <v>174</v>
      </c>
      <c r="B164" s="6">
        <v>0</v>
      </c>
      <c r="C164" s="6">
        <v>29</v>
      </c>
      <c r="D164" s="9">
        <v>1</v>
      </c>
      <c r="E164" s="14" t="s">
        <v>872</v>
      </c>
      <c r="F164" s="14" t="s">
        <v>873</v>
      </c>
      <c r="G164" s="14" t="s">
        <v>874</v>
      </c>
      <c r="H164" s="14" t="s">
        <v>875</v>
      </c>
      <c r="I164" s="14" t="s">
        <v>87</v>
      </c>
      <c r="J164" s="14" t="s">
        <v>421</v>
      </c>
      <c r="K164" s="14" t="s">
        <v>250</v>
      </c>
      <c r="L164" s="14" t="s">
        <v>128</v>
      </c>
      <c r="M164" s="14" t="s">
        <v>28</v>
      </c>
      <c r="N164" s="14" t="s">
        <v>255</v>
      </c>
      <c r="O164" s="14" t="s">
        <v>853</v>
      </c>
      <c r="P164" s="14" t="s">
        <v>474</v>
      </c>
      <c r="Q164" s="14">
        <v>1.3348416289592762</v>
      </c>
      <c r="R164" s="14">
        <v>0.21266968325791855</v>
      </c>
      <c r="S164" s="14">
        <v>133.03167420814481</v>
      </c>
      <c r="T164" s="6">
        <v>7.1599045346062054E-2</v>
      </c>
      <c r="U164" s="6">
        <v>4.7021276595744679</v>
      </c>
      <c r="V164" s="6">
        <v>7.0167064439140816</v>
      </c>
      <c r="W164" s="9">
        <v>1</v>
      </c>
    </row>
    <row r="165" spans="1:23" ht="15.5" x14ac:dyDescent="0.3">
      <c r="A165" s="2">
        <v>175</v>
      </c>
      <c r="B165" s="6">
        <v>0</v>
      </c>
      <c r="C165" s="6">
        <v>22</v>
      </c>
      <c r="D165" s="9">
        <v>0</v>
      </c>
      <c r="E165" s="14" t="s">
        <v>876</v>
      </c>
      <c r="F165" s="14" t="s">
        <v>184</v>
      </c>
      <c r="G165" s="14" t="s">
        <v>877</v>
      </c>
      <c r="H165" s="14" t="s">
        <v>878</v>
      </c>
      <c r="I165" s="14" t="s">
        <v>879</v>
      </c>
      <c r="J165" s="14" t="s">
        <v>880</v>
      </c>
      <c r="K165" s="14" t="s">
        <v>412</v>
      </c>
      <c r="L165" s="14" t="s">
        <v>99</v>
      </c>
      <c r="M165" s="14" t="s">
        <v>44</v>
      </c>
      <c r="N165" s="14" t="s">
        <v>866</v>
      </c>
      <c r="O165" s="14" t="s">
        <v>580</v>
      </c>
      <c r="P165" s="14" t="s">
        <v>881</v>
      </c>
      <c r="Q165" s="14">
        <v>3.2566371681415935</v>
      </c>
      <c r="R165" s="14">
        <v>0.44247787610619471</v>
      </c>
      <c r="S165" s="14">
        <v>228.31858407079648</v>
      </c>
      <c r="T165" s="6">
        <v>5.3191489361702128E-2</v>
      </c>
      <c r="U165" s="6">
        <v>2.2599999999999998</v>
      </c>
      <c r="V165" s="6">
        <v>6.8617021276595738</v>
      </c>
      <c r="W165" s="9">
        <v>0</v>
      </c>
    </row>
    <row r="166" spans="1:23" ht="15.5" x14ac:dyDescent="0.3">
      <c r="A166" s="2">
        <v>176</v>
      </c>
      <c r="B166" s="6">
        <v>1</v>
      </c>
      <c r="C166" s="6">
        <v>46</v>
      </c>
      <c r="D166" s="9">
        <v>0</v>
      </c>
      <c r="E166" s="14" t="s">
        <v>882</v>
      </c>
      <c r="F166" s="14" t="s">
        <v>414</v>
      </c>
      <c r="G166" s="14" t="s">
        <v>883</v>
      </c>
      <c r="H166" s="14" t="s">
        <v>668</v>
      </c>
      <c r="I166" s="14" t="s">
        <v>884</v>
      </c>
      <c r="J166" s="14" t="s">
        <v>885</v>
      </c>
      <c r="K166" s="14" t="s">
        <v>886</v>
      </c>
      <c r="L166" s="14" t="s">
        <v>440</v>
      </c>
      <c r="M166" s="14" t="s">
        <v>197</v>
      </c>
      <c r="N166" s="14" t="s">
        <v>728</v>
      </c>
      <c r="O166" s="14" t="s">
        <v>887</v>
      </c>
      <c r="P166" s="14" t="s">
        <v>888</v>
      </c>
      <c r="Q166" s="14">
        <v>8.2830188679245271</v>
      </c>
      <c r="R166" s="14">
        <v>0.65094339622641506</v>
      </c>
      <c r="S166" s="14">
        <v>311.32075471698113</v>
      </c>
      <c r="T166" s="6">
        <v>1.3940298507462687</v>
      </c>
      <c r="U166" s="6">
        <v>1.5362318840579712</v>
      </c>
      <c r="V166" s="6">
        <v>9.8507462686567155</v>
      </c>
      <c r="W166" s="9">
        <v>0</v>
      </c>
    </row>
    <row r="167" spans="1:23" ht="15.5" x14ac:dyDescent="0.3">
      <c r="A167" s="2">
        <v>177</v>
      </c>
      <c r="B167" s="6">
        <v>1</v>
      </c>
      <c r="C167" s="6">
        <v>36</v>
      </c>
      <c r="D167" s="9">
        <v>1</v>
      </c>
      <c r="E167" s="14" t="s">
        <v>592</v>
      </c>
      <c r="F167" s="14" t="s">
        <v>242</v>
      </c>
      <c r="G167" s="14" t="s">
        <v>889</v>
      </c>
      <c r="H167" s="14" t="s">
        <v>177</v>
      </c>
      <c r="I167" s="14" t="s">
        <v>400</v>
      </c>
      <c r="J167" s="14" t="s">
        <v>890</v>
      </c>
      <c r="K167" s="14" t="s">
        <v>365</v>
      </c>
      <c r="L167" s="14" t="s">
        <v>53</v>
      </c>
      <c r="M167" s="14" t="s">
        <v>28</v>
      </c>
      <c r="N167" s="14" t="s">
        <v>891</v>
      </c>
      <c r="O167" s="14" t="s">
        <v>676</v>
      </c>
      <c r="P167" s="14" t="s">
        <v>892</v>
      </c>
      <c r="Q167" s="14">
        <v>2.104166666666667</v>
      </c>
      <c r="R167" s="14">
        <v>0.21354166666666666</v>
      </c>
      <c r="S167" s="14">
        <v>115.10416666666667</v>
      </c>
      <c r="T167" s="6">
        <v>0.13274336283185839</v>
      </c>
      <c r="U167" s="6">
        <v>4.6829268292682924</v>
      </c>
      <c r="V167" s="6">
        <v>4.889380530973451</v>
      </c>
      <c r="W167" s="9">
        <v>0</v>
      </c>
    </row>
    <row r="168" spans="1:23" ht="15.5" x14ac:dyDescent="0.3">
      <c r="A168" s="2">
        <v>178</v>
      </c>
      <c r="B168" s="6">
        <v>1</v>
      </c>
      <c r="C168" s="6">
        <v>19</v>
      </c>
      <c r="D168" s="9">
        <v>1</v>
      </c>
      <c r="E168" s="14" t="s">
        <v>893</v>
      </c>
      <c r="F168" s="14" t="s">
        <v>894</v>
      </c>
      <c r="G168" s="14" t="s">
        <v>594</v>
      </c>
      <c r="H168" s="14" t="s">
        <v>768</v>
      </c>
      <c r="I168" s="14" t="s">
        <v>895</v>
      </c>
      <c r="J168" s="14" t="s">
        <v>896</v>
      </c>
      <c r="K168" s="14" t="s">
        <v>506</v>
      </c>
      <c r="L168" s="14" t="s">
        <v>228</v>
      </c>
      <c r="M168" s="14" t="s">
        <v>99</v>
      </c>
      <c r="N168" s="14" t="s">
        <v>372</v>
      </c>
      <c r="O168" s="14" t="s">
        <v>645</v>
      </c>
      <c r="P168" s="14" t="s">
        <v>897</v>
      </c>
      <c r="Q168" s="14">
        <v>1.4663461538461537</v>
      </c>
      <c r="R168" s="14">
        <v>0.19230769230769232</v>
      </c>
      <c r="S168" s="14">
        <v>99.519230769230759</v>
      </c>
      <c r="T168" s="6">
        <v>2.3094688221709007E-2</v>
      </c>
      <c r="U168" s="6">
        <v>5.2</v>
      </c>
      <c r="V168" s="6">
        <v>4.7806004618937648</v>
      </c>
      <c r="W168" s="9">
        <v>1</v>
      </c>
    </row>
    <row r="169" spans="1:23" ht="15.5" x14ac:dyDescent="0.3">
      <c r="A169" s="2">
        <v>179</v>
      </c>
      <c r="B169" s="6">
        <v>1</v>
      </c>
      <c r="C169" s="6">
        <v>28</v>
      </c>
      <c r="D169" s="9">
        <v>0</v>
      </c>
      <c r="E169" s="14" t="s">
        <v>898</v>
      </c>
      <c r="F169" s="14" t="s">
        <v>130</v>
      </c>
      <c r="G169" s="14" t="s">
        <v>899</v>
      </c>
      <c r="H169" s="14" t="s">
        <v>499</v>
      </c>
      <c r="I169" s="14" t="s">
        <v>175</v>
      </c>
      <c r="J169" s="14" t="s">
        <v>596</v>
      </c>
      <c r="K169" s="14" t="s">
        <v>404</v>
      </c>
      <c r="L169" s="14" t="s">
        <v>109</v>
      </c>
      <c r="M169" s="14" t="s">
        <v>28</v>
      </c>
      <c r="N169" s="14" t="s">
        <v>900</v>
      </c>
      <c r="O169" s="14" t="s">
        <v>901</v>
      </c>
      <c r="P169" s="14" t="s">
        <v>46</v>
      </c>
      <c r="Q169" s="14">
        <v>1.3534883720930233</v>
      </c>
      <c r="R169" s="14">
        <v>0.16744186046511628</v>
      </c>
      <c r="S169" s="14">
        <v>91.162790697674424</v>
      </c>
      <c r="T169" s="6">
        <v>5.4166666666666669E-2</v>
      </c>
      <c r="U169" s="6">
        <v>5.9722222222222223</v>
      </c>
      <c r="V169" s="6">
        <v>4.8039215686274517</v>
      </c>
      <c r="W169" s="9">
        <v>0</v>
      </c>
    </row>
    <row r="170" spans="1:23" ht="15.5" x14ac:dyDescent="0.3">
      <c r="A170" s="2">
        <v>180</v>
      </c>
      <c r="B170" s="6">
        <v>1</v>
      </c>
      <c r="C170" s="6">
        <v>30</v>
      </c>
      <c r="D170" s="9">
        <v>1</v>
      </c>
      <c r="E170" s="14" t="s">
        <v>902</v>
      </c>
      <c r="F170" s="14" t="s">
        <v>678</v>
      </c>
      <c r="G170" s="14" t="s">
        <v>903</v>
      </c>
      <c r="H170" s="14" t="s">
        <v>904</v>
      </c>
      <c r="I170" s="14" t="s">
        <v>397</v>
      </c>
      <c r="J170" s="14" t="s">
        <v>905</v>
      </c>
      <c r="K170" s="14" t="s">
        <v>26</v>
      </c>
      <c r="L170" s="14" t="s">
        <v>90</v>
      </c>
      <c r="M170" s="14" t="s">
        <v>99</v>
      </c>
      <c r="N170" s="14" t="s">
        <v>906</v>
      </c>
      <c r="O170" s="14" t="s">
        <v>907</v>
      </c>
      <c r="P170" s="14" t="s">
        <v>696</v>
      </c>
      <c r="Q170" s="14">
        <v>0.91237113402061865</v>
      </c>
      <c r="R170" s="14">
        <v>0.26804123711340205</v>
      </c>
      <c r="S170" s="14">
        <v>190.7216494845361</v>
      </c>
      <c r="T170" s="6">
        <v>0.53125</v>
      </c>
      <c r="U170" s="6">
        <v>3.7307692307692304</v>
      </c>
      <c r="V170" s="6">
        <v>11.5625</v>
      </c>
      <c r="W170" s="9">
        <v>0</v>
      </c>
    </row>
    <row r="171" spans="1:23" ht="15.5" x14ac:dyDescent="0.3">
      <c r="A171" s="2">
        <v>181</v>
      </c>
      <c r="B171" s="6">
        <v>1</v>
      </c>
      <c r="C171" s="6">
        <v>32</v>
      </c>
      <c r="D171" s="9">
        <v>1</v>
      </c>
      <c r="E171" s="6">
        <v>5.3</v>
      </c>
      <c r="F171" s="6" t="s">
        <v>647</v>
      </c>
      <c r="G171" s="6" t="s">
        <v>732</v>
      </c>
      <c r="H171" s="6" t="s">
        <v>428</v>
      </c>
      <c r="I171" s="6" t="s">
        <v>80</v>
      </c>
      <c r="J171" s="6" t="s">
        <v>908</v>
      </c>
      <c r="K171" s="6" t="s">
        <v>89</v>
      </c>
      <c r="L171" s="6" t="s">
        <v>135</v>
      </c>
      <c r="M171" s="6" t="s">
        <v>55</v>
      </c>
      <c r="N171" s="6" t="s">
        <v>909</v>
      </c>
      <c r="O171" s="6">
        <v>1</v>
      </c>
      <c r="P171" s="6" t="s">
        <v>627</v>
      </c>
      <c r="Q171" s="6">
        <v>1.0263157894736843</v>
      </c>
      <c r="R171" s="6">
        <v>0.16228070175438597</v>
      </c>
      <c r="S171" s="6">
        <v>101.31578947368422</v>
      </c>
      <c r="T171" s="6">
        <v>2.3310023310023312E-2</v>
      </c>
      <c r="U171" s="6">
        <v>6.1621621621621614</v>
      </c>
      <c r="V171" s="6">
        <v>5.384615384615385</v>
      </c>
      <c r="W171" s="9">
        <v>1</v>
      </c>
    </row>
    <row r="172" spans="1:23" ht="15.5" x14ac:dyDescent="0.3">
      <c r="A172" s="2">
        <v>182</v>
      </c>
      <c r="B172" s="6">
        <v>1</v>
      </c>
      <c r="C172" s="6">
        <v>37</v>
      </c>
      <c r="D172" s="9">
        <v>0</v>
      </c>
      <c r="E172" s="6" t="s">
        <v>443</v>
      </c>
      <c r="F172" s="6" t="s">
        <v>167</v>
      </c>
      <c r="G172" s="6" t="s">
        <v>910</v>
      </c>
      <c r="H172" s="6" t="s">
        <v>259</v>
      </c>
      <c r="I172" s="6" t="s">
        <v>911</v>
      </c>
      <c r="J172" s="6" t="s">
        <v>912</v>
      </c>
      <c r="K172" s="6" t="s">
        <v>540</v>
      </c>
      <c r="L172" s="6" t="s">
        <v>431</v>
      </c>
      <c r="M172" s="6" t="s">
        <v>109</v>
      </c>
      <c r="N172" s="6" t="s">
        <v>913</v>
      </c>
      <c r="O172" s="6">
        <v>10.5</v>
      </c>
      <c r="P172" s="6" t="s">
        <v>489</v>
      </c>
      <c r="Q172" s="6">
        <v>1.0470219435736676</v>
      </c>
      <c r="R172" s="6">
        <v>0.34796238244514111</v>
      </c>
      <c r="S172" s="6">
        <v>142.94670846394985</v>
      </c>
      <c r="T172" s="6">
        <v>0.36082474226804123</v>
      </c>
      <c r="U172" s="6">
        <v>2.8738738738738734</v>
      </c>
      <c r="V172" s="6">
        <v>15.670103092783505</v>
      </c>
      <c r="W172" s="9">
        <v>0</v>
      </c>
    </row>
    <row r="173" spans="1:23" ht="15.5" x14ac:dyDescent="0.3">
      <c r="A173" s="2">
        <v>183</v>
      </c>
      <c r="B173" s="6">
        <v>1</v>
      </c>
      <c r="C173" s="6">
        <v>34</v>
      </c>
      <c r="D173" s="9">
        <v>0</v>
      </c>
      <c r="E173" s="6" t="s">
        <v>914</v>
      </c>
      <c r="F173" s="6" t="s">
        <v>553</v>
      </c>
      <c r="G173" s="6" t="s">
        <v>915</v>
      </c>
      <c r="H173" s="6" t="s">
        <v>408</v>
      </c>
      <c r="I173" s="6" t="s">
        <v>148</v>
      </c>
      <c r="J173" s="6" t="s">
        <v>43</v>
      </c>
      <c r="K173" s="6" t="s">
        <v>150</v>
      </c>
      <c r="L173" s="6" t="s">
        <v>90</v>
      </c>
      <c r="M173" s="6" t="s">
        <v>62</v>
      </c>
      <c r="N173" s="6" t="s">
        <v>916</v>
      </c>
      <c r="O173" s="6" t="s">
        <v>917</v>
      </c>
      <c r="P173" s="6">
        <v>21</v>
      </c>
      <c r="Q173" s="6">
        <v>2.8132530120481927</v>
      </c>
      <c r="R173" s="6">
        <v>0.36144578313253012</v>
      </c>
      <c r="S173" s="6">
        <v>189.75903614457832</v>
      </c>
      <c r="T173" s="6">
        <v>1.4741035856573705</v>
      </c>
      <c r="U173" s="6">
        <v>2.7666666666666666</v>
      </c>
      <c r="V173" s="6">
        <v>12.549800796812749</v>
      </c>
      <c r="W173" s="9">
        <v>0</v>
      </c>
    </row>
    <row r="174" spans="1:23" ht="15.5" x14ac:dyDescent="0.3">
      <c r="A174" s="2">
        <v>184</v>
      </c>
      <c r="B174" s="6">
        <v>1</v>
      </c>
      <c r="C174" s="6">
        <v>23</v>
      </c>
      <c r="D174" s="9">
        <v>1</v>
      </c>
      <c r="E174" s="6" t="s">
        <v>918</v>
      </c>
      <c r="F174" s="6" t="s">
        <v>48</v>
      </c>
      <c r="G174" s="6" t="s">
        <v>218</v>
      </c>
      <c r="H174" s="6" t="s">
        <v>919</v>
      </c>
      <c r="I174" s="6" t="s">
        <v>920</v>
      </c>
      <c r="J174" s="6" t="s">
        <v>921</v>
      </c>
      <c r="K174" s="6" t="s">
        <v>922</v>
      </c>
      <c r="L174" s="6" t="s">
        <v>54</v>
      </c>
      <c r="M174" s="6" t="s">
        <v>44</v>
      </c>
      <c r="N174" s="6" t="s">
        <v>156</v>
      </c>
      <c r="O174" s="6">
        <v>2</v>
      </c>
      <c r="P174" s="6" t="s">
        <v>489</v>
      </c>
      <c r="Q174" s="6">
        <v>0.89562289562289565</v>
      </c>
      <c r="R174" s="6">
        <v>0.18181818181818182</v>
      </c>
      <c r="S174" s="6">
        <v>61.952861952861952</v>
      </c>
      <c r="T174" s="6">
        <v>4.8543689320388349E-2</v>
      </c>
      <c r="U174" s="6">
        <v>5.5</v>
      </c>
      <c r="V174" s="6">
        <v>4.4660194174757279</v>
      </c>
      <c r="W174" s="9">
        <v>1</v>
      </c>
    </row>
    <row r="175" spans="1:23" ht="15.5" x14ac:dyDescent="0.3">
      <c r="A175" s="2">
        <v>185</v>
      </c>
      <c r="B175" s="6">
        <v>1</v>
      </c>
      <c r="C175" s="6">
        <v>28</v>
      </c>
      <c r="D175" s="9">
        <v>1</v>
      </c>
      <c r="E175" s="6" t="s">
        <v>923</v>
      </c>
      <c r="F175" s="6">
        <v>145</v>
      </c>
      <c r="G175" s="6" t="s">
        <v>924</v>
      </c>
      <c r="H175" s="6" t="s">
        <v>372</v>
      </c>
      <c r="I175" s="6" t="s">
        <v>925</v>
      </c>
      <c r="J175" s="6" t="s">
        <v>790</v>
      </c>
      <c r="K175" s="6" t="s">
        <v>188</v>
      </c>
      <c r="L175" s="6" t="s">
        <v>120</v>
      </c>
      <c r="M175" s="6" t="s">
        <v>55</v>
      </c>
      <c r="N175" s="6" t="s">
        <v>381</v>
      </c>
      <c r="O175" s="6" t="s">
        <v>926</v>
      </c>
      <c r="P175" s="6" t="s">
        <v>370</v>
      </c>
      <c r="Q175" s="6">
        <v>1.1306532663316582</v>
      </c>
      <c r="R175" s="6">
        <v>0.14070351758793972</v>
      </c>
      <c r="S175" s="6">
        <v>85.929648241206024</v>
      </c>
      <c r="T175" s="6">
        <v>0.327292576419214</v>
      </c>
      <c r="U175" s="6">
        <v>7.1071428571428568</v>
      </c>
      <c r="V175" s="6">
        <v>3.733624454148472</v>
      </c>
      <c r="W175" s="9">
        <v>1</v>
      </c>
    </row>
    <row r="176" spans="1:23" ht="15.5" x14ac:dyDescent="0.3">
      <c r="A176" s="2">
        <v>188</v>
      </c>
      <c r="B176" s="6">
        <v>1</v>
      </c>
      <c r="C176" s="6">
        <v>27</v>
      </c>
      <c r="D176" s="9">
        <v>0</v>
      </c>
      <c r="E176" s="6" t="s">
        <v>927</v>
      </c>
      <c r="F176" s="6">
        <v>155</v>
      </c>
      <c r="G176" s="6" t="s">
        <v>928</v>
      </c>
      <c r="H176" s="6" t="s">
        <v>929</v>
      </c>
      <c r="I176" s="6" t="s">
        <v>930</v>
      </c>
      <c r="J176" s="6" t="s">
        <v>931</v>
      </c>
      <c r="K176" s="6" t="s">
        <v>886</v>
      </c>
      <c r="L176" s="6" t="s">
        <v>90</v>
      </c>
      <c r="M176" s="6" t="s">
        <v>55</v>
      </c>
      <c r="N176" s="6" t="s">
        <v>91</v>
      </c>
      <c r="O176" s="6">
        <v>6</v>
      </c>
      <c r="P176" s="6" t="s">
        <v>676</v>
      </c>
      <c r="Q176" s="6">
        <v>4.8980891719745223</v>
      </c>
      <c r="R176" s="6">
        <v>0.43949044585987257</v>
      </c>
      <c r="S176" s="6">
        <v>145.22292993630572</v>
      </c>
      <c r="T176" s="6">
        <v>0.14742014742014742</v>
      </c>
      <c r="U176" s="6">
        <v>2.27536231884058</v>
      </c>
      <c r="V176" s="6">
        <v>5.6019656019656017</v>
      </c>
      <c r="W176" s="9">
        <v>0</v>
      </c>
    </row>
    <row r="177" spans="1:23" ht="15.5" x14ac:dyDescent="0.3">
      <c r="A177" s="2">
        <v>189</v>
      </c>
      <c r="B177" s="6">
        <v>1</v>
      </c>
      <c r="C177" s="6">
        <v>31</v>
      </c>
      <c r="D177" s="9">
        <v>1</v>
      </c>
      <c r="E177" s="6" t="s">
        <v>932</v>
      </c>
      <c r="F177" s="6" t="s">
        <v>145</v>
      </c>
      <c r="G177" s="6" t="s">
        <v>933</v>
      </c>
      <c r="H177" s="6" t="s">
        <v>934</v>
      </c>
      <c r="I177" s="6" t="s">
        <v>935</v>
      </c>
      <c r="J177" s="6" t="s">
        <v>747</v>
      </c>
      <c r="K177" s="6" t="s">
        <v>307</v>
      </c>
      <c r="L177" s="6" t="s">
        <v>265</v>
      </c>
      <c r="M177" s="6" t="s">
        <v>99</v>
      </c>
      <c r="N177" s="6" t="s">
        <v>372</v>
      </c>
      <c r="O177" s="6">
        <v>1</v>
      </c>
      <c r="P177" s="6" t="s">
        <v>737</v>
      </c>
      <c r="Q177" s="6">
        <v>1.3604060913705585</v>
      </c>
      <c r="R177" s="6">
        <v>0.28934010152284262</v>
      </c>
      <c r="S177" s="6">
        <v>134.51776649746193</v>
      </c>
      <c r="T177" s="6">
        <v>2.3094688221709007E-2</v>
      </c>
      <c r="U177" s="6">
        <v>3.4561403508771931</v>
      </c>
      <c r="V177" s="6">
        <v>6.1200923787528874</v>
      </c>
      <c r="W177" s="9">
        <v>1</v>
      </c>
    </row>
    <row r="178" spans="1:23" ht="15.5" x14ac:dyDescent="0.3">
      <c r="A178" s="2">
        <v>190</v>
      </c>
      <c r="B178" s="6">
        <v>0</v>
      </c>
      <c r="C178" s="6">
        <v>64</v>
      </c>
      <c r="D178" s="9">
        <v>0</v>
      </c>
      <c r="E178" s="6" t="s">
        <v>936</v>
      </c>
      <c r="F178" s="6" t="s">
        <v>484</v>
      </c>
      <c r="G178" s="6" t="s">
        <v>937</v>
      </c>
      <c r="H178" s="6" t="s">
        <v>875</v>
      </c>
      <c r="I178" s="6" t="s">
        <v>938</v>
      </c>
      <c r="J178" s="6" t="s">
        <v>60</v>
      </c>
      <c r="K178" s="6" t="s">
        <v>484</v>
      </c>
      <c r="L178" s="6" t="s">
        <v>228</v>
      </c>
      <c r="M178" s="6" t="s">
        <v>28</v>
      </c>
      <c r="N178" s="6" t="s">
        <v>939</v>
      </c>
      <c r="O178" s="6">
        <v>3</v>
      </c>
      <c r="P178" s="6" t="s">
        <v>627</v>
      </c>
      <c r="Q178" s="6">
        <v>1.6436781609195401</v>
      </c>
      <c r="R178" s="6">
        <v>65.517241379310349</v>
      </c>
      <c r="S178" s="6">
        <v>137.35632183908046</v>
      </c>
      <c r="T178" s="6">
        <v>7.7720207253886009E-2</v>
      </c>
      <c r="U178" s="6">
        <v>1.5263157894736841E-2</v>
      </c>
      <c r="V178" s="6">
        <v>6.1917098445595853</v>
      </c>
      <c r="W178" s="9">
        <v>0</v>
      </c>
    </row>
    <row r="179" spans="1:23" ht="15.5" x14ac:dyDescent="0.3">
      <c r="A179" s="2">
        <v>191</v>
      </c>
      <c r="B179" s="6">
        <v>1</v>
      </c>
      <c r="C179" s="6">
        <v>29</v>
      </c>
      <c r="D179" s="9">
        <v>0</v>
      </c>
      <c r="E179" s="6" t="s">
        <v>940</v>
      </c>
      <c r="F179" s="6" t="s">
        <v>941</v>
      </c>
      <c r="G179" s="6" t="s">
        <v>942</v>
      </c>
      <c r="H179" s="6" t="s">
        <v>943</v>
      </c>
      <c r="I179" s="6" t="s">
        <v>944</v>
      </c>
      <c r="J179" s="6" t="s">
        <v>945</v>
      </c>
      <c r="K179" s="6" t="s">
        <v>25</v>
      </c>
      <c r="L179" s="6" t="s">
        <v>371</v>
      </c>
      <c r="M179" s="6" t="s">
        <v>90</v>
      </c>
      <c r="N179" s="6" t="s">
        <v>212</v>
      </c>
      <c r="O179" s="6">
        <v>13.1</v>
      </c>
      <c r="P179" s="6" t="s">
        <v>432</v>
      </c>
      <c r="Q179" s="6">
        <v>3.7906976744186043</v>
      </c>
      <c r="R179" s="6">
        <v>0.30232558139534882</v>
      </c>
      <c r="S179" s="6">
        <v>220.93023255813952</v>
      </c>
      <c r="T179" s="6">
        <v>0.34383202099737531</v>
      </c>
      <c r="U179" s="6">
        <v>3.3076923076923075</v>
      </c>
      <c r="V179" s="6">
        <v>7.4803149606299213</v>
      </c>
      <c r="W179" s="9">
        <v>0</v>
      </c>
    </row>
    <row r="180" spans="1:23" ht="15.5" x14ac:dyDescent="0.3">
      <c r="A180" s="2">
        <v>192</v>
      </c>
      <c r="B180" s="6">
        <v>0</v>
      </c>
      <c r="C180" s="6">
        <v>19</v>
      </c>
      <c r="D180" s="9">
        <v>1</v>
      </c>
      <c r="E180" s="6" t="s">
        <v>676</v>
      </c>
      <c r="F180" s="6" t="s">
        <v>946</v>
      </c>
      <c r="G180" s="6" t="s">
        <v>947</v>
      </c>
      <c r="H180" s="6" t="s">
        <v>878</v>
      </c>
      <c r="I180" s="6" t="s">
        <v>95</v>
      </c>
      <c r="J180" s="6" t="s">
        <v>948</v>
      </c>
      <c r="K180" s="6" t="s">
        <v>371</v>
      </c>
      <c r="L180" s="6" t="s">
        <v>90</v>
      </c>
      <c r="M180" s="6" t="s">
        <v>55</v>
      </c>
      <c r="N180" s="6" t="s">
        <v>949</v>
      </c>
      <c r="O180" s="6">
        <v>3.02</v>
      </c>
      <c r="P180" s="6" t="s">
        <v>178</v>
      </c>
      <c r="Q180" s="6">
        <v>2.6193548387096772</v>
      </c>
      <c r="R180" s="6">
        <v>0.20645161290322581</v>
      </c>
      <c r="S180" s="6">
        <v>129.67741935483872</v>
      </c>
      <c r="T180" s="6">
        <v>6.8018018018018017E-2</v>
      </c>
      <c r="U180" s="6">
        <v>4.84375</v>
      </c>
      <c r="V180" s="6">
        <v>4.5270270270270272</v>
      </c>
      <c r="W180" s="9">
        <v>0</v>
      </c>
    </row>
    <row r="181" spans="1:23" ht="15.5" x14ac:dyDescent="0.3">
      <c r="A181" s="2">
        <v>193</v>
      </c>
      <c r="B181" s="6">
        <v>1</v>
      </c>
      <c r="C181" s="6">
        <v>39</v>
      </c>
      <c r="D181" s="9">
        <v>0</v>
      </c>
      <c r="E181" s="6" t="s">
        <v>498</v>
      </c>
      <c r="F181" s="6" t="s">
        <v>145</v>
      </c>
      <c r="G181" s="6" t="s">
        <v>877</v>
      </c>
      <c r="H181" s="6" t="s">
        <v>950</v>
      </c>
      <c r="I181" s="6" t="s">
        <v>478</v>
      </c>
      <c r="J181" s="6" t="s">
        <v>951</v>
      </c>
      <c r="K181" s="6" t="s">
        <v>159</v>
      </c>
      <c r="L181" s="6" t="s">
        <v>265</v>
      </c>
      <c r="M181" s="6" t="s">
        <v>99</v>
      </c>
      <c r="N181" s="6" t="s">
        <v>952</v>
      </c>
      <c r="O181" s="6">
        <v>2.58</v>
      </c>
      <c r="P181" s="6" t="s">
        <v>489</v>
      </c>
      <c r="Q181" s="6">
        <v>1.8461538461538463</v>
      </c>
      <c r="R181" s="6">
        <v>0.20279720279720279</v>
      </c>
      <c r="S181" s="6">
        <v>180.41958041958043</v>
      </c>
      <c r="T181" s="6">
        <v>6.498740554156171E-2</v>
      </c>
      <c r="U181" s="6">
        <v>4.931034482758621</v>
      </c>
      <c r="V181" s="6">
        <v>6.4987405541561705</v>
      </c>
      <c r="W181" s="9">
        <v>0</v>
      </c>
    </row>
    <row r="182" spans="1:23" ht="15.5" x14ac:dyDescent="0.3">
      <c r="A182" s="2">
        <v>194</v>
      </c>
      <c r="B182" s="6">
        <v>1</v>
      </c>
      <c r="C182" s="6">
        <v>37</v>
      </c>
      <c r="D182" s="9">
        <v>0</v>
      </c>
      <c r="E182" s="6" t="s">
        <v>953</v>
      </c>
      <c r="F182" s="6" t="s">
        <v>378</v>
      </c>
      <c r="G182" s="6" t="s">
        <v>954</v>
      </c>
      <c r="H182" s="6" t="s">
        <v>955</v>
      </c>
      <c r="I182" s="6" t="s">
        <v>956</v>
      </c>
      <c r="J182" s="6" t="s">
        <v>52</v>
      </c>
      <c r="K182" s="6" t="s">
        <v>404</v>
      </c>
      <c r="L182" s="6" t="s">
        <v>98</v>
      </c>
      <c r="M182" s="6" t="s">
        <v>62</v>
      </c>
      <c r="N182" s="6">
        <v>36</v>
      </c>
      <c r="O182" s="6">
        <v>9</v>
      </c>
      <c r="P182" s="6">
        <v>26</v>
      </c>
      <c r="Q182" s="6">
        <v>2.4967320261437909</v>
      </c>
      <c r="R182" s="6">
        <v>0.23529411764705882</v>
      </c>
      <c r="S182" s="6">
        <v>202.61437908496731</v>
      </c>
      <c r="T182" s="6">
        <v>0.25</v>
      </c>
      <c r="U182" s="6">
        <v>4.25</v>
      </c>
      <c r="V182" s="6">
        <v>8.6111111111111107</v>
      </c>
      <c r="W182" s="9">
        <v>0</v>
      </c>
    </row>
    <row r="183" spans="1:23" ht="15.5" x14ac:dyDescent="0.3">
      <c r="A183" s="2">
        <v>195</v>
      </c>
      <c r="B183" s="6">
        <v>1</v>
      </c>
      <c r="C183" s="6">
        <v>29</v>
      </c>
      <c r="D183" s="9">
        <v>0</v>
      </c>
      <c r="E183" s="6" t="s">
        <v>957</v>
      </c>
      <c r="F183" s="6">
        <v>135</v>
      </c>
      <c r="G183" s="6" t="s">
        <v>958</v>
      </c>
      <c r="H183" s="6" t="s">
        <v>179</v>
      </c>
      <c r="I183" s="6" t="s">
        <v>959</v>
      </c>
      <c r="J183" s="6" t="s">
        <v>194</v>
      </c>
      <c r="K183" s="6" t="s">
        <v>221</v>
      </c>
      <c r="L183" s="6" t="s">
        <v>109</v>
      </c>
      <c r="M183" s="6" t="s">
        <v>28</v>
      </c>
      <c r="N183" s="6" t="s">
        <v>207</v>
      </c>
      <c r="O183" s="6">
        <v>9.3000000000000007</v>
      </c>
      <c r="P183" s="6" t="s">
        <v>960</v>
      </c>
      <c r="Q183" s="6">
        <v>3.8389830508474581</v>
      </c>
      <c r="R183" s="6">
        <v>0.56779661016949157</v>
      </c>
      <c r="S183" s="6">
        <v>172.03389830508476</v>
      </c>
      <c r="T183" s="6">
        <v>0.25271739130434784</v>
      </c>
      <c r="U183" s="6">
        <v>1.761194029850746</v>
      </c>
      <c r="V183" s="6">
        <v>5.5163043478260878</v>
      </c>
      <c r="W183" s="9">
        <v>0</v>
      </c>
    </row>
    <row r="184" spans="1:23" ht="15.5" x14ac:dyDescent="0.3">
      <c r="A184" s="2">
        <v>196</v>
      </c>
      <c r="B184" s="6">
        <v>1</v>
      </c>
      <c r="C184" s="6">
        <v>24</v>
      </c>
      <c r="D184" s="9">
        <v>0</v>
      </c>
      <c r="E184" s="6" t="s">
        <v>961</v>
      </c>
      <c r="F184" s="6" t="s">
        <v>154</v>
      </c>
      <c r="G184" s="6" t="s">
        <v>942</v>
      </c>
      <c r="H184" s="6" t="s">
        <v>962</v>
      </c>
      <c r="I184" s="6" t="s">
        <v>33</v>
      </c>
      <c r="J184" s="6" t="s">
        <v>298</v>
      </c>
      <c r="K184" s="6" t="s">
        <v>963</v>
      </c>
      <c r="L184" s="6" t="s">
        <v>120</v>
      </c>
      <c r="M184" s="6" t="s">
        <v>99</v>
      </c>
      <c r="N184" s="6" t="s">
        <v>964</v>
      </c>
      <c r="O184" s="6">
        <v>52</v>
      </c>
      <c r="P184" s="6" t="s">
        <v>860</v>
      </c>
      <c r="Q184" s="6">
        <v>3.2315789473684209</v>
      </c>
      <c r="R184" s="6">
        <v>0.39473684210526316</v>
      </c>
      <c r="S184" s="6">
        <v>150</v>
      </c>
      <c r="T184" s="6">
        <v>1.2037037037037037</v>
      </c>
      <c r="U184" s="6">
        <v>2.5333333333333332</v>
      </c>
      <c r="V184" s="6">
        <v>6.5972222222222214</v>
      </c>
      <c r="W184" s="9">
        <v>0</v>
      </c>
    </row>
    <row r="185" spans="1:23" ht="15.5" x14ac:dyDescent="0.3">
      <c r="A185" s="2">
        <v>197</v>
      </c>
      <c r="B185" s="6">
        <v>0</v>
      </c>
      <c r="C185" s="6">
        <v>55</v>
      </c>
      <c r="D185" s="9">
        <v>0</v>
      </c>
      <c r="E185" s="6" t="s">
        <v>965</v>
      </c>
      <c r="F185" s="6" t="s">
        <v>553</v>
      </c>
      <c r="G185" s="6" t="s">
        <v>966</v>
      </c>
      <c r="H185" s="6" t="s">
        <v>63</v>
      </c>
      <c r="I185" s="6" t="s">
        <v>472</v>
      </c>
      <c r="J185" s="6" t="s">
        <v>220</v>
      </c>
      <c r="K185" s="6" t="s">
        <v>98</v>
      </c>
      <c r="L185" s="6" t="s">
        <v>44</v>
      </c>
      <c r="M185" s="6" t="s">
        <v>99</v>
      </c>
      <c r="N185" s="6" t="s">
        <v>943</v>
      </c>
      <c r="O185" s="6">
        <v>5.9</v>
      </c>
      <c r="P185" s="6" t="s">
        <v>359</v>
      </c>
      <c r="Q185" s="6">
        <v>3.2479338842975207</v>
      </c>
      <c r="R185" s="6">
        <v>0.21487603305785125</v>
      </c>
      <c r="S185" s="6">
        <v>147.93388429752068</v>
      </c>
      <c r="T185" s="6">
        <v>0.12215320910973086</v>
      </c>
      <c r="U185" s="6">
        <v>4.6538461538461533</v>
      </c>
      <c r="V185" s="6">
        <v>3.7060041407867499</v>
      </c>
      <c r="W185" s="9">
        <v>0</v>
      </c>
    </row>
    <row r="186" spans="1:23" ht="15.5" x14ac:dyDescent="0.3">
      <c r="A186" s="2">
        <v>198</v>
      </c>
      <c r="B186" s="6">
        <v>1</v>
      </c>
      <c r="C186" s="6">
        <v>24</v>
      </c>
      <c r="D186" s="9">
        <v>1</v>
      </c>
      <c r="E186" s="6" t="s">
        <v>967</v>
      </c>
      <c r="F186" s="6" t="s">
        <v>968</v>
      </c>
      <c r="G186" s="6" t="s">
        <v>969</v>
      </c>
      <c r="H186" s="6" t="s">
        <v>422</v>
      </c>
      <c r="I186" s="6" t="s">
        <v>969</v>
      </c>
      <c r="J186" s="6" t="s">
        <v>294</v>
      </c>
      <c r="K186" s="6" t="s">
        <v>365</v>
      </c>
      <c r="L186" s="6" t="s">
        <v>418</v>
      </c>
      <c r="M186" s="6" t="s">
        <v>99</v>
      </c>
      <c r="N186" s="6" t="s">
        <v>454</v>
      </c>
      <c r="O186" s="6" t="s">
        <v>413</v>
      </c>
      <c r="P186" s="6" t="s">
        <v>507</v>
      </c>
      <c r="Q186" s="6">
        <v>5.441860465116279</v>
      </c>
      <c r="R186" s="6">
        <v>0.47674418604651159</v>
      </c>
      <c r="S186" s="6">
        <v>5.441860465116279</v>
      </c>
      <c r="T186" s="6">
        <v>0.13508771929824562</v>
      </c>
      <c r="U186" s="6">
        <v>2.0975609756097562</v>
      </c>
      <c r="V186" s="6">
        <v>0.10263157894736841</v>
      </c>
      <c r="W186" s="9">
        <v>1</v>
      </c>
    </row>
    <row r="187" spans="1:23" ht="15.5" x14ac:dyDescent="0.3">
      <c r="A187" s="2">
        <v>200</v>
      </c>
      <c r="B187" s="6">
        <v>1</v>
      </c>
      <c r="C187" s="6">
        <v>32</v>
      </c>
      <c r="D187" s="9">
        <v>0</v>
      </c>
      <c r="E187" s="6" t="s">
        <v>814</v>
      </c>
      <c r="F187" s="6" t="s">
        <v>30</v>
      </c>
      <c r="G187" s="6" t="s">
        <v>970</v>
      </c>
      <c r="H187" s="6">
        <v>37.6</v>
      </c>
      <c r="I187" s="6" t="s">
        <v>654</v>
      </c>
      <c r="J187" s="6" t="s">
        <v>971</v>
      </c>
      <c r="K187" s="6" t="s">
        <v>963</v>
      </c>
      <c r="L187" s="6" t="s">
        <v>347</v>
      </c>
      <c r="M187" s="6" t="s">
        <v>44</v>
      </c>
      <c r="N187" s="6" t="s">
        <v>972</v>
      </c>
      <c r="O187" s="6" t="s">
        <v>973</v>
      </c>
      <c r="P187" s="6" t="s">
        <v>974</v>
      </c>
      <c r="Q187" s="6">
        <v>5.2685185185185182</v>
      </c>
      <c r="R187" s="6">
        <v>0.69444444444444442</v>
      </c>
      <c r="S187" s="6">
        <v>317.59259259259255</v>
      </c>
      <c r="T187" s="6">
        <v>0.89776357827476039</v>
      </c>
      <c r="U187" s="6">
        <v>1.4400000000000002</v>
      </c>
      <c r="V187" s="6">
        <v>10.958466453674122</v>
      </c>
      <c r="W187" s="9">
        <v>0</v>
      </c>
    </row>
    <row r="188" spans="1:23" ht="15.5" x14ac:dyDescent="0.3">
      <c r="A188" s="2">
        <v>201</v>
      </c>
      <c r="B188" s="6">
        <v>1</v>
      </c>
      <c r="C188" s="6">
        <v>19</v>
      </c>
      <c r="D188" s="9">
        <v>1</v>
      </c>
      <c r="E188" s="6" t="s">
        <v>413</v>
      </c>
      <c r="F188" s="6" t="s">
        <v>476</v>
      </c>
      <c r="G188" s="6" t="s">
        <v>975</v>
      </c>
      <c r="H188" s="6" t="s">
        <v>976</v>
      </c>
      <c r="I188" s="6" t="s">
        <v>977</v>
      </c>
      <c r="J188" s="6" t="s">
        <v>681</v>
      </c>
      <c r="K188" s="6" t="s">
        <v>89</v>
      </c>
      <c r="L188" s="6" t="s">
        <v>181</v>
      </c>
      <c r="M188" s="6" t="s">
        <v>81</v>
      </c>
      <c r="N188" s="6">
        <v>45.5</v>
      </c>
      <c r="O188" s="6">
        <v>1</v>
      </c>
      <c r="P188" s="6" t="s">
        <v>46</v>
      </c>
      <c r="Q188" s="6">
        <v>1.2970711297071129</v>
      </c>
      <c r="R188" s="6">
        <v>0.15481171548117154</v>
      </c>
      <c r="S188" s="6">
        <v>136.82008368200837</v>
      </c>
      <c r="T188" s="6">
        <v>2.197802197802198E-2</v>
      </c>
      <c r="U188" s="6">
        <v>6.4594594594594597</v>
      </c>
      <c r="V188" s="6">
        <v>7.186813186813187</v>
      </c>
      <c r="W188" s="9">
        <v>0</v>
      </c>
    </row>
    <row r="189" spans="1:23" ht="15.5" x14ac:dyDescent="0.3">
      <c r="A189" s="2">
        <v>202</v>
      </c>
      <c r="B189" s="6">
        <v>1</v>
      </c>
      <c r="C189" s="6">
        <v>25</v>
      </c>
      <c r="D189" s="9">
        <v>1</v>
      </c>
      <c r="E189" s="6" t="s">
        <v>978</v>
      </c>
      <c r="F189" s="6" t="s">
        <v>77</v>
      </c>
      <c r="G189" s="6" t="s">
        <v>594</v>
      </c>
      <c r="H189" s="6" t="s">
        <v>643</v>
      </c>
      <c r="I189" s="6" t="s">
        <v>21</v>
      </c>
      <c r="J189" s="6" t="s">
        <v>293</v>
      </c>
      <c r="K189" s="6" t="s">
        <v>150</v>
      </c>
      <c r="L189" s="6" t="s">
        <v>73</v>
      </c>
      <c r="M189" s="6" t="s">
        <v>28</v>
      </c>
      <c r="N189" s="6" t="s">
        <v>408</v>
      </c>
      <c r="O189" s="6">
        <v>2</v>
      </c>
      <c r="P189" s="6" t="s">
        <v>979</v>
      </c>
      <c r="Q189" s="6">
        <v>1.6229508196721312</v>
      </c>
      <c r="R189" s="6">
        <v>0.24590163934426229</v>
      </c>
      <c r="S189" s="6">
        <v>84.836065573770497</v>
      </c>
      <c r="T189" s="6">
        <v>0.05</v>
      </c>
      <c r="U189" s="6">
        <v>4.0666666666666664</v>
      </c>
      <c r="V189" s="6">
        <v>5.1749999999999998</v>
      </c>
      <c r="W189" s="9">
        <v>0</v>
      </c>
    </row>
    <row r="190" spans="1:23" ht="15.5" x14ac:dyDescent="0.3">
      <c r="A190" s="2">
        <v>204</v>
      </c>
      <c r="B190" s="6">
        <v>0</v>
      </c>
      <c r="C190" s="6">
        <v>26</v>
      </c>
      <c r="D190" s="9">
        <v>0</v>
      </c>
      <c r="E190" s="6" t="s">
        <v>980</v>
      </c>
      <c r="F190" s="6" t="s">
        <v>981</v>
      </c>
      <c r="G190" s="6" t="s">
        <v>982</v>
      </c>
      <c r="H190" s="6" t="s">
        <v>983</v>
      </c>
      <c r="I190" s="6" t="s">
        <v>984</v>
      </c>
      <c r="J190" s="6" t="s">
        <v>416</v>
      </c>
      <c r="K190" s="6" t="s">
        <v>985</v>
      </c>
      <c r="L190" s="6" t="s">
        <v>228</v>
      </c>
      <c r="M190" s="6" t="s">
        <v>99</v>
      </c>
      <c r="N190" s="6" t="s">
        <v>986</v>
      </c>
      <c r="O190" s="6">
        <v>21.2</v>
      </c>
      <c r="P190" s="6" t="s">
        <v>881</v>
      </c>
      <c r="Q190" s="6">
        <v>3.7499999999999996</v>
      </c>
      <c r="R190" s="6">
        <v>0.62820512820512819</v>
      </c>
      <c r="S190" s="6">
        <v>230.12820512820511</v>
      </c>
      <c r="T190" s="6">
        <v>0.80303030303030309</v>
      </c>
      <c r="U190" s="6">
        <v>1.5918367346938775</v>
      </c>
      <c r="V190" s="6">
        <v>13.59848484848485</v>
      </c>
      <c r="W190" s="9">
        <v>0</v>
      </c>
    </row>
    <row r="191" spans="1:23" ht="15.5" x14ac:dyDescent="0.3">
      <c r="A191" s="2">
        <v>205</v>
      </c>
      <c r="B191" s="6">
        <v>1</v>
      </c>
      <c r="C191" s="6">
        <v>18</v>
      </c>
      <c r="D191" s="9">
        <v>0</v>
      </c>
      <c r="E191" s="6" t="s">
        <v>987</v>
      </c>
      <c r="F191" s="6" t="s">
        <v>236</v>
      </c>
      <c r="G191" s="6" t="s">
        <v>988</v>
      </c>
      <c r="H191" s="6" t="s">
        <v>904</v>
      </c>
      <c r="I191" s="6" t="s">
        <v>289</v>
      </c>
      <c r="J191" s="6" t="s">
        <v>989</v>
      </c>
      <c r="K191" s="6" t="s">
        <v>347</v>
      </c>
      <c r="L191" s="6" t="s">
        <v>120</v>
      </c>
      <c r="M191" s="6" t="s">
        <v>28</v>
      </c>
      <c r="N191" s="6" t="s">
        <v>56</v>
      </c>
      <c r="O191" s="6">
        <v>1</v>
      </c>
      <c r="P191" s="6" t="s">
        <v>489</v>
      </c>
      <c r="Q191" s="6">
        <v>1.574468085106383</v>
      </c>
      <c r="R191" s="6">
        <v>0.16170212765957445</v>
      </c>
      <c r="S191" s="6">
        <v>123.82978723404256</v>
      </c>
      <c r="T191" s="6">
        <v>2.2573363431151242E-2</v>
      </c>
      <c r="U191" s="6">
        <v>6.1842105263157894</v>
      </c>
      <c r="V191" s="6">
        <v>6.5688487584650117</v>
      </c>
      <c r="W191" s="9">
        <v>0</v>
      </c>
    </row>
    <row r="192" spans="1:23" ht="15.5" x14ac:dyDescent="0.3">
      <c r="A192" s="2">
        <v>206</v>
      </c>
      <c r="B192" s="6">
        <v>1</v>
      </c>
      <c r="C192" s="6">
        <v>38</v>
      </c>
      <c r="D192" s="9">
        <v>0</v>
      </c>
      <c r="E192" s="6" t="s">
        <v>921</v>
      </c>
      <c r="F192" s="6" t="s">
        <v>990</v>
      </c>
      <c r="G192" s="6" t="s">
        <v>254</v>
      </c>
      <c r="H192" s="6" t="s">
        <v>991</v>
      </c>
      <c r="I192" s="6" t="s">
        <v>596</v>
      </c>
      <c r="J192" s="6" t="s">
        <v>26</v>
      </c>
      <c r="K192" s="6" t="s">
        <v>98</v>
      </c>
      <c r="L192" s="6" t="s">
        <v>28</v>
      </c>
      <c r="M192" s="6" t="s">
        <v>28</v>
      </c>
      <c r="N192" s="6" t="s">
        <v>438</v>
      </c>
      <c r="O192" s="6">
        <v>1.79</v>
      </c>
      <c r="P192" s="6" t="s">
        <v>584</v>
      </c>
      <c r="Q192" s="6">
        <v>4.1346153846153841</v>
      </c>
      <c r="R192" s="6">
        <v>0.5</v>
      </c>
      <c r="S192" s="6">
        <v>519.23076923076917</v>
      </c>
      <c r="T192" s="6">
        <v>5.6825396825396828E-2</v>
      </c>
      <c r="U192" s="6">
        <v>2</v>
      </c>
      <c r="V192" s="6">
        <v>8.5714285714285712</v>
      </c>
      <c r="W192" s="9">
        <v>0</v>
      </c>
    </row>
    <row r="193" spans="1:23" ht="15.5" x14ac:dyDescent="0.3">
      <c r="A193" s="2">
        <v>207</v>
      </c>
      <c r="B193" s="6">
        <v>0</v>
      </c>
      <c r="C193" s="6">
        <v>52</v>
      </c>
      <c r="D193" s="9">
        <v>0</v>
      </c>
      <c r="E193" s="6">
        <v>4.09</v>
      </c>
      <c r="F193" s="6">
        <v>125</v>
      </c>
      <c r="G193" s="6">
        <v>151</v>
      </c>
      <c r="H193" s="6">
        <v>38.6</v>
      </c>
      <c r="I193" s="6">
        <v>2.31</v>
      </c>
      <c r="J193" s="6">
        <v>1.41</v>
      </c>
      <c r="K193" s="6">
        <v>0.26</v>
      </c>
      <c r="L193" s="6">
        <v>0.1</v>
      </c>
      <c r="M193" s="6">
        <v>0.01</v>
      </c>
      <c r="N193" s="6">
        <v>42.3</v>
      </c>
      <c r="O193" s="6">
        <v>2</v>
      </c>
      <c r="P193" s="6">
        <v>9</v>
      </c>
      <c r="Q193" s="6">
        <v>1.6382978723404256</v>
      </c>
      <c r="R193" s="6">
        <v>0.18439716312056739</v>
      </c>
      <c r="S193" s="6">
        <v>107.0921985815603</v>
      </c>
      <c r="T193" s="6">
        <v>4.7281323877068564E-2</v>
      </c>
      <c r="U193" s="6">
        <v>5.4230769230769225</v>
      </c>
      <c r="V193" s="6">
        <v>3.5697399527186762</v>
      </c>
      <c r="W193" s="9">
        <v>1</v>
      </c>
    </row>
    <row r="194" spans="1:23" ht="15.5" x14ac:dyDescent="0.3">
      <c r="A194" s="2">
        <v>208</v>
      </c>
      <c r="B194" s="6">
        <v>1</v>
      </c>
      <c r="C194" s="6">
        <v>39</v>
      </c>
      <c r="D194" s="9">
        <v>0</v>
      </c>
      <c r="E194" s="6" t="s">
        <v>992</v>
      </c>
      <c r="F194" s="6" t="s">
        <v>231</v>
      </c>
      <c r="G194" s="6" t="s">
        <v>993</v>
      </c>
      <c r="H194" s="6" t="s">
        <v>994</v>
      </c>
      <c r="I194" s="6" t="s">
        <v>995</v>
      </c>
      <c r="J194" s="6" t="s">
        <v>996</v>
      </c>
      <c r="K194" s="6" t="s">
        <v>922</v>
      </c>
      <c r="L194" s="6" t="s">
        <v>90</v>
      </c>
      <c r="M194" s="6" t="s">
        <v>44</v>
      </c>
      <c r="N194" s="6" t="s">
        <v>621</v>
      </c>
      <c r="O194" s="6">
        <v>6.9</v>
      </c>
      <c r="P194" s="6" t="s">
        <v>997</v>
      </c>
      <c r="Q194" s="6">
        <v>1.215568862275449</v>
      </c>
      <c r="R194" s="6">
        <v>0.3233532934131737</v>
      </c>
      <c r="S194" s="6">
        <v>126.94610778443115</v>
      </c>
      <c r="T194" s="6">
        <v>0.16586538461538461</v>
      </c>
      <c r="U194" s="6">
        <v>3.0925925925925921</v>
      </c>
      <c r="V194" s="6">
        <v>5.0961538461538458</v>
      </c>
      <c r="W194" s="9">
        <v>1</v>
      </c>
    </row>
    <row r="195" spans="1:23" ht="15.5" x14ac:dyDescent="0.3">
      <c r="A195" s="2">
        <v>209</v>
      </c>
      <c r="B195" s="6">
        <v>0</v>
      </c>
      <c r="C195" s="6">
        <v>52</v>
      </c>
      <c r="D195" s="9">
        <v>0</v>
      </c>
      <c r="E195" s="6" t="s">
        <v>998</v>
      </c>
      <c r="F195" s="6" t="s">
        <v>999</v>
      </c>
      <c r="G195" s="6" t="s">
        <v>146</v>
      </c>
      <c r="H195" s="6" t="s">
        <v>514</v>
      </c>
      <c r="I195" s="6" t="s">
        <v>751</v>
      </c>
      <c r="J195" s="6" t="s">
        <v>417</v>
      </c>
      <c r="K195" s="6" t="s">
        <v>98</v>
      </c>
      <c r="L195" s="6" t="s">
        <v>44</v>
      </c>
      <c r="M195" s="6" t="s">
        <v>28</v>
      </c>
      <c r="N195" s="6" t="s">
        <v>74</v>
      </c>
      <c r="O195" s="6">
        <v>6.54</v>
      </c>
      <c r="P195" s="6" t="s">
        <v>535</v>
      </c>
      <c r="Q195" s="6">
        <v>2.4805194805194803</v>
      </c>
      <c r="R195" s="6">
        <v>0.33766233766233766</v>
      </c>
      <c r="S195" s="6">
        <v>297.40259740259739</v>
      </c>
      <c r="T195" s="6">
        <v>0.16812339331619539</v>
      </c>
      <c r="U195" s="6">
        <v>2.9615384615384617</v>
      </c>
      <c r="V195" s="6">
        <v>5.8868894601542419</v>
      </c>
      <c r="W195" s="9">
        <v>0</v>
      </c>
    </row>
    <row r="196" spans="1:23" ht="15.5" x14ac:dyDescent="0.3">
      <c r="A196" s="2">
        <v>211</v>
      </c>
      <c r="B196" s="6">
        <v>0</v>
      </c>
      <c r="C196" s="6">
        <v>35</v>
      </c>
      <c r="D196" s="9">
        <v>0</v>
      </c>
      <c r="E196" s="6" t="s">
        <v>1000</v>
      </c>
      <c r="F196" s="6" t="s">
        <v>1001</v>
      </c>
      <c r="G196" s="6" t="s">
        <v>933</v>
      </c>
      <c r="H196" s="6" t="s">
        <v>1002</v>
      </c>
      <c r="I196" s="6" t="s">
        <v>1003</v>
      </c>
      <c r="J196" s="6" t="s">
        <v>1004</v>
      </c>
      <c r="K196" s="6" t="s">
        <v>134</v>
      </c>
      <c r="L196" s="6" t="s">
        <v>303</v>
      </c>
      <c r="M196" s="6" t="s">
        <v>62</v>
      </c>
      <c r="N196" s="6" t="s">
        <v>86</v>
      </c>
      <c r="O196" s="6">
        <v>10.199999999999999</v>
      </c>
      <c r="P196" s="6" t="s">
        <v>1005</v>
      </c>
      <c r="Q196" s="6">
        <v>3.6159999999999997</v>
      </c>
      <c r="R196" s="6">
        <v>0.33599999999999997</v>
      </c>
      <c r="S196" s="6">
        <v>212</v>
      </c>
      <c r="T196" s="6">
        <v>0.2857142857142857</v>
      </c>
      <c r="U196" s="6">
        <v>2.9761904761904763</v>
      </c>
      <c r="V196" s="6">
        <v>7.4229691876750694</v>
      </c>
      <c r="W196" s="9">
        <v>0</v>
      </c>
    </row>
    <row r="197" spans="1:23" ht="15.5" x14ac:dyDescent="0.3">
      <c r="A197" s="2">
        <v>212</v>
      </c>
      <c r="B197" s="6">
        <v>1</v>
      </c>
      <c r="C197" s="6">
        <v>23</v>
      </c>
      <c r="D197" s="9">
        <v>1</v>
      </c>
      <c r="E197" s="6">
        <v>8.86</v>
      </c>
      <c r="F197" s="6">
        <v>152</v>
      </c>
      <c r="G197" s="6">
        <v>245</v>
      </c>
      <c r="H197" s="6">
        <v>44.7</v>
      </c>
      <c r="I197" s="6">
        <v>6.8</v>
      </c>
      <c r="J197" s="6">
        <v>1.2</v>
      </c>
      <c r="K197" s="6">
        <v>0.8</v>
      </c>
      <c r="L197" s="6">
        <v>0.05</v>
      </c>
      <c r="M197" s="6">
        <v>0.02</v>
      </c>
      <c r="N197" s="6">
        <v>47.4</v>
      </c>
      <c r="O197" s="6" t="s">
        <v>189</v>
      </c>
      <c r="P197" s="6">
        <v>1</v>
      </c>
      <c r="Q197" s="6">
        <v>5.666666666666667</v>
      </c>
      <c r="R197" s="6">
        <v>0.66666666666666674</v>
      </c>
      <c r="S197" s="6">
        <v>204.16666666666669</v>
      </c>
      <c r="T197" s="6">
        <v>3.3755274261603376E-3</v>
      </c>
      <c r="U197" s="6">
        <v>1.4999999999999998</v>
      </c>
      <c r="V197" s="6">
        <v>5.1687763713080166</v>
      </c>
      <c r="W197" s="9">
        <v>1</v>
      </c>
    </row>
    <row r="198" spans="1:23" ht="15.5" x14ac:dyDescent="0.3">
      <c r="A198" s="2">
        <v>213</v>
      </c>
      <c r="B198" s="6">
        <v>0</v>
      </c>
      <c r="C198" s="6">
        <v>54</v>
      </c>
      <c r="D198" s="9">
        <v>0</v>
      </c>
      <c r="E198" s="6" t="s">
        <v>1006</v>
      </c>
      <c r="F198" s="6" t="s">
        <v>461</v>
      </c>
      <c r="G198" s="6" t="s">
        <v>131</v>
      </c>
      <c r="H198" s="6" t="s">
        <v>735</v>
      </c>
      <c r="I198" s="6" t="s">
        <v>921</v>
      </c>
      <c r="J198" s="6" t="s">
        <v>1007</v>
      </c>
      <c r="K198" s="6" t="s">
        <v>26</v>
      </c>
      <c r="L198" s="6" t="s">
        <v>27</v>
      </c>
      <c r="M198" s="6" t="s">
        <v>90</v>
      </c>
      <c r="N198" s="6" t="s">
        <v>728</v>
      </c>
      <c r="O198" s="6">
        <v>6.9</v>
      </c>
      <c r="P198" s="6" t="s">
        <v>489</v>
      </c>
      <c r="Q198" s="6">
        <v>3.759493670886076</v>
      </c>
      <c r="R198" s="6">
        <v>0.65822784810126578</v>
      </c>
      <c r="S198" s="6">
        <v>296.20253164556959</v>
      </c>
      <c r="T198" s="6">
        <v>0.20597014925373136</v>
      </c>
      <c r="U198" s="6">
        <v>1.5192307692307692</v>
      </c>
      <c r="V198" s="6">
        <v>6.9850746268656714</v>
      </c>
      <c r="W198" s="9">
        <v>0</v>
      </c>
    </row>
    <row r="199" spans="1:23" ht="15.5" x14ac:dyDescent="0.3">
      <c r="A199" s="2">
        <v>214</v>
      </c>
      <c r="B199" s="6">
        <v>0</v>
      </c>
      <c r="C199" s="6">
        <v>46</v>
      </c>
      <c r="D199" s="9">
        <v>0</v>
      </c>
      <c r="E199" s="6" t="s">
        <v>1008</v>
      </c>
      <c r="F199" s="6" t="s">
        <v>261</v>
      </c>
      <c r="G199" s="6" t="s">
        <v>1009</v>
      </c>
      <c r="H199" s="6">
        <v>34.5</v>
      </c>
      <c r="I199" s="6" t="s">
        <v>1010</v>
      </c>
      <c r="J199" s="6" t="s">
        <v>1011</v>
      </c>
      <c r="K199" s="6" t="s">
        <v>239</v>
      </c>
      <c r="L199" s="6" t="s">
        <v>265</v>
      </c>
      <c r="M199" s="6" t="s">
        <v>197</v>
      </c>
      <c r="N199" s="6" t="s">
        <v>1012</v>
      </c>
      <c r="O199" s="6">
        <v>1</v>
      </c>
      <c r="P199" s="6" t="s">
        <v>1013</v>
      </c>
      <c r="Q199" s="6">
        <v>2.3106796116504853</v>
      </c>
      <c r="R199" s="6">
        <v>0.14563106796116504</v>
      </c>
      <c r="S199" s="6">
        <v>172.81553398058253</v>
      </c>
      <c r="T199" s="6">
        <v>2.5125628140703519E-2</v>
      </c>
      <c r="U199" s="6">
        <v>6.8666666666666671</v>
      </c>
      <c r="V199" s="6">
        <v>4.4723618090452266</v>
      </c>
      <c r="W199" s="9">
        <v>1</v>
      </c>
    </row>
    <row r="200" spans="1:23" ht="15.5" x14ac:dyDescent="0.3">
      <c r="A200" s="2">
        <v>215</v>
      </c>
      <c r="B200" s="6">
        <v>1</v>
      </c>
      <c r="C200" s="6">
        <v>22</v>
      </c>
      <c r="D200" s="9">
        <v>0</v>
      </c>
      <c r="E200" s="6" t="s">
        <v>1014</v>
      </c>
      <c r="F200" s="6" t="s">
        <v>496</v>
      </c>
      <c r="G200" s="6" t="s">
        <v>1015</v>
      </c>
      <c r="H200" s="6" t="s">
        <v>255</v>
      </c>
      <c r="I200" s="6" t="s">
        <v>1016</v>
      </c>
      <c r="J200" s="6" t="s">
        <v>1017</v>
      </c>
      <c r="K200" s="6" t="s">
        <v>280</v>
      </c>
      <c r="L200" s="6" t="s">
        <v>1018</v>
      </c>
      <c r="M200" s="6" t="s">
        <v>99</v>
      </c>
      <c r="N200" s="6">
        <v>41.9</v>
      </c>
      <c r="O200" s="6">
        <v>4.9000000000000004</v>
      </c>
      <c r="P200" s="6">
        <v>16</v>
      </c>
      <c r="Q200" s="6">
        <v>4.4606741573033712</v>
      </c>
      <c r="R200" s="6">
        <v>0.5056179775280899</v>
      </c>
      <c r="S200" s="6">
        <v>404.49438202247188</v>
      </c>
      <c r="T200" s="6">
        <v>0.11694510739856803</v>
      </c>
      <c r="U200" s="6">
        <v>1.9777777777777779</v>
      </c>
      <c r="V200" s="6">
        <v>8.591885441527447</v>
      </c>
      <c r="W200" s="9">
        <v>0</v>
      </c>
    </row>
    <row r="201" spans="1:23" ht="15.5" x14ac:dyDescent="0.3">
      <c r="A201" s="2">
        <v>216</v>
      </c>
      <c r="B201" s="6">
        <v>0</v>
      </c>
      <c r="C201" s="6">
        <v>19</v>
      </c>
      <c r="D201" s="9">
        <v>0</v>
      </c>
      <c r="E201" s="6" t="s">
        <v>1019</v>
      </c>
      <c r="F201" s="6" t="s">
        <v>261</v>
      </c>
      <c r="G201" s="6" t="s">
        <v>1020</v>
      </c>
      <c r="H201" s="6" t="s">
        <v>1021</v>
      </c>
      <c r="I201" s="6" t="s">
        <v>1022</v>
      </c>
      <c r="J201" s="6" t="s">
        <v>460</v>
      </c>
      <c r="K201" s="6" t="s">
        <v>119</v>
      </c>
      <c r="L201" s="6" t="s">
        <v>81</v>
      </c>
      <c r="M201" s="6" t="s">
        <v>28</v>
      </c>
      <c r="N201" s="6" t="s">
        <v>169</v>
      </c>
      <c r="O201" s="6">
        <v>5.09</v>
      </c>
      <c r="P201" s="6" t="s">
        <v>445</v>
      </c>
      <c r="Q201" s="6">
        <v>4.4285714285714288</v>
      </c>
      <c r="R201" s="6">
        <v>0.41904761904761906</v>
      </c>
      <c r="S201" s="6">
        <v>350.47619047619048</v>
      </c>
      <c r="T201" s="6">
        <v>0.13945205479452055</v>
      </c>
      <c r="U201" s="6">
        <v>2.3863636363636362</v>
      </c>
      <c r="V201" s="6">
        <v>10.082191780821917</v>
      </c>
      <c r="W201" s="9">
        <v>0</v>
      </c>
    </row>
    <row r="202" spans="1:23" ht="15.5" x14ac:dyDescent="0.3">
      <c r="A202" s="2">
        <v>217</v>
      </c>
      <c r="B202" s="6">
        <v>0</v>
      </c>
      <c r="C202" s="6">
        <v>24</v>
      </c>
      <c r="D202" s="9">
        <v>1</v>
      </c>
      <c r="E202" s="6" t="s">
        <v>268</v>
      </c>
      <c r="F202" s="6" t="s">
        <v>946</v>
      </c>
      <c r="G202" s="6" t="s">
        <v>1023</v>
      </c>
      <c r="H202" s="6">
        <v>36.9</v>
      </c>
      <c r="I202" s="6" t="s">
        <v>1024</v>
      </c>
      <c r="J202" s="6" t="s">
        <v>722</v>
      </c>
      <c r="K202" s="6" t="s">
        <v>1018</v>
      </c>
      <c r="L202" s="6" t="s">
        <v>54</v>
      </c>
      <c r="M202" s="6" t="s">
        <v>197</v>
      </c>
      <c r="N202" s="6" t="s">
        <v>315</v>
      </c>
      <c r="O202" s="6">
        <v>3</v>
      </c>
      <c r="P202" s="6" t="s">
        <v>1025</v>
      </c>
      <c r="Q202" s="6">
        <v>1.6303030303030304</v>
      </c>
      <c r="R202" s="6">
        <v>0.10303030303030304</v>
      </c>
      <c r="S202" s="6">
        <v>164.84848484848484</v>
      </c>
      <c r="T202" s="6">
        <v>6.741573033707865E-2</v>
      </c>
      <c r="U202" s="6">
        <v>9.7058823529411757</v>
      </c>
      <c r="V202" s="6">
        <v>6.1123595505617976</v>
      </c>
      <c r="W202" s="9">
        <v>1</v>
      </c>
    </row>
    <row r="203" spans="1:23" ht="15.5" x14ac:dyDescent="0.3">
      <c r="A203" s="2">
        <v>218</v>
      </c>
      <c r="B203" s="6">
        <v>0</v>
      </c>
      <c r="C203" s="6">
        <v>17</v>
      </c>
      <c r="D203" s="9">
        <v>1</v>
      </c>
      <c r="E203" s="6" t="s">
        <v>1026</v>
      </c>
      <c r="F203" s="6" t="s">
        <v>434</v>
      </c>
      <c r="G203" s="6" t="s">
        <v>1027</v>
      </c>
      <c r="H203" s="6">
        <v>38.1</v>
      </c>
      <c r="I203" s="6" t="s">
        <v>1028</v>
      </c>
      <c r="J203" s="6" t="s">
        <v>1029</v>
      </c>
      <c r="K203" s="6" t="s">
        <v>334</v>
      </c>
      <c r="L203" s="6" t="s">
        <v>27</v>
      </c>
      <c r="M203" s="6" t="s">
        <v>28</v>
      </c>
      <c r="N203" s="6" t="s">
        <v>675</v>
      </c>
      <c r="O203" s="6">
        <v>17</v>
      </c>
      <c r="P203" s="6">
        <v>23</v>
      </c>
      <c r="Q203" s="6">
        <v>1.4714714714714716</v>
      </c>
      <c r="R203" s="6">
        <v>0.21021021021021019</v>
      </c>
      <c r="S203" s="6">
        <v>54.654654654654657</v>
      </c>
      <c r="T203" s="6">
        <v>0.44041450777202074</v>
      </c>
      <c r="U203" s="6">
        <v>4.7571428571428571</v>
      </c>
      <c r="V203" s="6">
        <v>4.7150259067357512</v>
      </c>
      <c r="W203" s="9">
        <v>1</v>
      </c>
    </row>
    <row r="204" spans="1:23" ht="15.5" x14ac:dyDescent="0.3">
      <c r="A204" s="2">
        <v>219</v>
      </c>
      <c r="B204" s="6">
        <v>1</v>
      </c>
      <c r="C204" s="6">
        <v>18</v>
      </c>
      <c r="D204" s="9">
        <v>1</v>
      </c>
      <c r="E204" s="6" t="s">
        <v>1030</v>
      </c>
      <c r="F204" s="6" t="s">
        <v>461</v>
      </c>
      <c r="G204" s="6" t="s">
        <v>1031</v>
      </c>
      <c r="H204" s="6" t="s">
        <v>419</v>
      </c>
      <c r="I204" s="6" t="s">
        <v>1032</v>
      </c>
      <c r="J204" s="6" t="s">
        <v>346</v>
      </c>
      <c r="K204" s="6" t="s">
        <v>150</v>
      </c>
      <c r="L204" s="6" t="s">
        <v>418</v>
      </c>
      <c r="M204" s="6" t="s">
        <v>28</v>
      </c>
      <c r="N204" s="6" t="s">
        <v>408</v>
      </c>
      <c r="O204" s="6">
        <v>3.02</v>
      </c>
      <c r="P204" s="6" t="s">
        <v>1033</v>
      </c>
      <c r="Q204" s="6">
        <v>1.8076923076923077</v>
      </c>
      <c r="R204" s="6">
        <v>0.32967032967032966</v>
      </c>
      <c r="S204" s="6">
        <v>112.08791208791209</v>
      </c>
      <c r="T204" s="6">
        <v>7.5499999999999998E-2</v>
      </c>
      <c r="U204" s="6">
        <v>3.0333333333333337</v>
      </c>
      <c r="V204" s="6">
        <v>5.0999999999999996</v>
      </c>
      <c r="W204" s="9">
        <v>1</v>
      </c>
    </row>
    <row r="205" spans="1:23" ht="15.5" x14ac:dyDescent="0.3">
      <c r="A205" s="2">
        <v>220</v>
      </c>
      <c r="B205" s="6">
        <v>1</v>
      </c>
      <c r="C205" s="6">
        <v>24</v>
      </c>
      <c r="D205" s="9">
        <v>1</v>
      </c>
      <c r="E205" s="6" t="s">
        <v>1034</v>
      </c>
      <c r="F205" s="6">
        <v>142</v>
      </c>
      <c r="G205" s="6" t="s">
        <v>1035</v>
      </c>
      <c r="H205" s="6" t="s">
        <v>653</v>
      </c>
      <c r="I205" s="6" t="s">
        <v>233</v>
      </c>
      <c r="J205" s="6" t="s">
        <v>995</v>
      </c>
      <c r="K205" s="6" t="s">
        <v>226</v>
      </c>
      <c r="L205" s="6" t="s">
        <v>440</v>
      </c>
      <c r="M205" s="6" t="s">
        <v>28</v>
      </c>
      <c r="N205" s="6" t="s">
        <v>1036</v>
      </c>
      <c r="O205" s="6">
        <v>2</v>
      </c>
      <c r="P205" s="6" t="s">
        <v>452</v>
      </c>
      <c r="Q205" s="6">
        <v>1.788177339901478</v>
      </c>
      <c r="R205" s="6">
        <v>0.44334975369458135</v>
      </c>
      <c r="S205" s="6">
        <v>151.23152709359607</v>
      </c>
      <c r="T205" s="6">
        <v>4.878048780487805E-2</v>
      </c>
      <c r="U205" s="6">
        <v>2.2555555555555551</v>
      </c>
      <c r="V205" s="6">
        <v>7.4878048780487809</v>
      </c>
      <c r="W205" s="9">
        <v>1</v>
      </c>
    </row>
    <row r="206" spans="1:23" ht="15.5" x14ac:dyDescent="0.3">
      <c r="A206" s="2">
        <v>221</v>
      </c>
      <c r="B206" s="6">
        <v>1</v>
      </c>
      <c r="C206" s="6">
        <v>21</v>
      </c>
      <c r="D206" s="9">
        <v>1</v>
      </c>
      <c r="E206" s="6" t="s">
        <v>1037</v>
      </c>
      <c r="F206" s="6" t="s">
        <v>725</v>
      </c>
      <c r="G206" s="6" t="s">
        <v>732</v>
      </c>
      <c r="H206" s="6" t="s">
        <v>176</v>
      </c>
      <c r="I206" s="6" t="s">
        <v>478</v>
      </c>
      <c r="J206" s="6" t="s">
        <v>867</v>
      </c>
      <c r="K206" s="6" t="s">
        <v>332</v>
      </c>
      <c r="L206" s="6" t="s">
        <v>189</v>
      </c>
      <c r="M206" s="6" t="s">
        <v>44</v>
      </c>
      <c r="N206" s="6" t="s">
        <v>838</v>
      </c>
      <c r="O206" s="6">
        <v>2.9</v>
      </c>
      <c r="P206" s="6" t="s">
        <v>979</v>
      </c>
      <c r="Q206" s="6">
        <v>1.3134328358208958</v>
      </c>
      <c r="R206" s="6">
        <v>0.27860696517412942</v>
      </c>
      <c r="S206" s="6">
        <v>114.92537313432837</v>
      </c>
      <c r="T206" s="6">
        <v>6.3457330415754923E-2</v>
      </c>
      <c r="U206" s="6">
        <v>3.5892857142857135</v>
      </c>
      <c r="V206" s="6">
        <v>5.0547045951859957</v>
      </c>
      <c r="W206" s="9">
        <v>1</v>
      </c>
    </row>
    <row r="207" spans="1:23" ht="15.5" x14ac:dyDescent="0.3">
      <c r="A207" s="2">
        <v>222</v>
      </c>
      <c r="B207" s="6">
        <v>0</v>
      </c>
      <c r="C207" s="6">
        <v>16</v>
      </c>
      <c r="D207" s="9">
        <v>1</v>
      </c>
      <c r="E207" s="6" t="s">
        <v>1003</v>
      </c>
      <c r="F207" s="6" t="s">
        <v>1038</v>
      </c>
      <c r="G207" s="6" t="s">
        <v>1039</v>
      </c>
      <c r="H207" s="6" t="s">
        <v>262</v>
      </c>
      <c r="I207" s="6" t="s">
        <v>133</v>
      </c>
      <c r="J207" s="6" t="s">
        <v>194</v>
      </c>
      <c r="K207" s="6" t="s">
        <v>963</v>
      </c>
      <c r="L207" s="6" t="s">
        <v>265</v>
      </c>
      <c r="M207" s="6" t="s">
        <v>28</v>
      </c>
      <c r="N207" s="6" t="s">
        <v>917</v>
      </c>
      <c r="O207" s="6">
        <v>25.87</v>
      </c>
      <c r="P207" s="6" t="s">
        <v>523</v>
      </c>
      <c r="Q207" s="6">
        <v>2.1101694915254239</v>
      </c>
      <c r="R207" s="6">
        <v>0.63559322033898313</v>
      </c>
      <c r="S207" s="6">
        <v>208.47457627118646</v>
      </c>
      <c r="T207" s="6">
        <v>0.69918918918918926</v>
      </c>
      <c r="U207" s="6">
        <v>1.5733333333333333</v>
      </c>
      <c r="V207" s="6">
        <v>6.6486486486486482</v>
      </c>
      <c r="W207" s="9">
        <v>0</v>
      </c>
    </row>
    <row r="208" spans="1:23" ht="15.5" x14ac:dyDescent="0.3">
      <c r="A208" s="2">
        <v>223</v>
      </c>
      <c r="B208" s="6">
        <v>0</v>
      </c>
      <c r="C208" s="6">
        <v>18</v>
      </c>
      <c r="D208" s="9">
        <v>1</v>
      </c>
      <c r="E208" s="6" t="s">
        <v>474</v>
      </c>
      <c r="F208" s="6" t="s">
        <v>525</v>
      </c>
      <c r="G208" s="6" t="s">
        <v>1040</v>
      </c>
      <c r="H208" s="6" t="s">
        <v>758</v>
      </c>
      <c r="I208" s="6" t="s">
        <v>1041</v>
      </c>
      <c r="J208" s="6" t="s">
        <v>410</v>
      </c>
      <c r="K208" s="6" t="s">
        <v>1042</v>
      </c>
      <c r="L208" s="6" t="s">
        <v>265</v>
      </c>
      <c r="M208" s="6" t="s">
        <v>55</v>
      </c>
      <c r="N208" s="6" t="s">
        <v>1043</v>
      </c>
      <c r="O208" s="6">
        <v>2</v>
      </c>
      <c r="P208" s="6" t="s">
        <v>1044</v>
      </c>
      <c r="Q208" s="6">
        <v>3.3353658536585367</v>
      </c>
      <c r="R208" s="6">
        <v>0.48780487804878053</v>
      </c>
      <c r="S208" s="6">
        <v>271.34146341463418</v>
      </c>
      <c r="T208" s="6">
        <v>6.4102564102564111E-2</v>
      </c>
      <c r="U208" s="6">
        <v>2.0499999999999998</v>
      </c>
      <c r="V208" s="6">
        <v>14.262820512820513</v>
      </c>
      <c r="W208" s="9">
        <v>0</v>
      </c>
    </row>
    <row r="209" spans="1:23" ht="15.5" x14ac:dyDescent="0.3">
      <c r="A209" s="2">
        <v>224</v>
      </c>
      <c r="B209" s="6">
        <v>1</v>
      </c>
      <c r="C209" s="6">
        <v>19</v>
      </c>
      <c r="D209" s="9">
        <v>1</v>
      </c>
      <c r="E209" s="6" t="s">
        <v>1045</v>
      </c>
      <c r="F209" s="6">
        <v>133</v>
      </c>
      <c r="G209" s="6" t="s">
        <v>114</v>
      </c>
      <c r="H209" s="6" t="s">
        <v>396</v>
      </c>
      <c r="I209" s="6" t="s">
        <v>1046</v>
      </c>
      <c r="J209" s="6" t="s">
        <v>543</v>
      </c>
      <c r="K209" s="6" t="s">
        <v>800</v>
      </c>
      <c r="L209" s="6" t="s">
        <v>189</v>
      </c>
      <c r="M209" s="6" t="s">
        <v>28</v>
      </c>
      <c r="N209" s="6" t="s">
        <v>555</v>
      </c>
      <c r="O209" s="6">
        <v>16.399999999999999</v>
      </c>
      <c r="P209" s="6">
        <v>27</v>
      </c>
      <c r="Q209" s="6">
        <v>2.2411347517730498</v>
      </c>
      <c r="R209" s="6">
        <v>0.34397163120567376</v>
      </c>
      <c r="S209" s="6">
        <v>139.36170212765958</v>
      </c>
      <c r="T209" s="6">
        <v>0.40796019900497504</v>
      </c>
      <c r="U209" s="6">
        <v>2.9072164948453607</v>
      </c>
      <c r="V209" s="6">
        <v>9.7761194029850742</v>
      </c>
      <c r="W209" s="9">
        <v>0</v>
      </c>
    </row>
    <row r="210" spans="1:23" ht="15.5" x14ac:dyDescent="0.3">
      <c r="A210" s="2">
        <v>225</v>
      </c>
      <c r="B210" s="6">
        <v>1</v>
      </c>
      <c r="C210" s="6">
        <v>24</v>
      </c>
      <c r="D210" s="9">
        <v>0</v>
      </c>
      <c r="E210" s="6" t="s">
        <v>442</v>
      </c>
      <c r="F210" s="6" t="s">
        <v>200</v>
      </c>
      <c r="G210" s="6" t="s">
        <v>903</v>
      </c>
      <c r="H210" s="6" t="s">
        <v>468</v>
      </c>
      <c r="I210" s="6" t="s">
        <v>1047</v>
      </c>
      <c r="J210" s="6" t="s">
        <v>249</v>
      </c>
      <c r="K210" s="6" t="s">
        <v>294</v>
      </c>
      <c r="L210" s="6" t="s">
        <v>109</v>
      </c>
      <c r="M210" s="6" t="s">
        <v>109</v>
      </c>
      <c r="N210" s="6" t="s">
        <v>909</v>
      </c>
      <c r="O210" s="6" t="s">
        <v>1048</v>
      </c>
      <c r="P210" s="6" t="s">
        <v>352</v>
      </c>
      <c r="Q210" s="6">
        <v>4.2222222222222223</v>
      </c>
      <c r="R210" s="6">
        <v>0.47777777777777775</v>
      </c>
      <c r="S210" s="6">
        <v>205.55555555555554</v>
      </c>
      <c r="T210" s="6">
        <v>0.44615384615384618</v>
      </c>
      <c r="U210" s="6">
        <v>2.0930232558139537</v>
      </c>
      <c r="V210" s="6">
        <v>8.6247086247086244</v>
      </c>
      <c r="W210" s="9">
        <v>0</v>
      </c>
    </row>
    <row r="211" spans="1:23" ht="15.5" x14ac:dyDescent="0.3">
      <c r="A211" s="2">
        <v>226</v>
      </c>
      <c r="B211" s="6">
        <v>1</v>
      </c>
      <c r="C211" s="6">
        <v>25</v>
      </c>
      <c r="D211" s="9">
        <v>0</v>
      </c>
      <c r="E211" s="6" t="s">
        <v>1049</v>
      </c>
      <c r="F211" s="6" t="s">
        <v>236</v>
      </c>
      <c r="G211" s="6" t="s">
        <v>1050</v>
      </c>
      <c r="H211" s="6" t="s">
        <v>56</v>
      </c>
      <c r="I211" s="6" t="s">
        <v>799</v>
      </c>
      <c r="J211" s="6" t="s">
        <v>346</v>
      </c>
      <c r="K211" s="6" t="s">
        <v>227</v>
      </c>
      <c r="L211" s="6" t="s">
        <v>418</v>
      </c>
      <c r="M211" s="6" t="s">
        <v>62</v>
      </c>
      <c r="N211" s="6">
        <v>43.8</v>
      </c>
      <c r="O211" s="6">
        <v>1.28</v>
      </c>
      <c r="P211" s="6" t="s">
        <v>979</v>
      </c>
      <c r="Q211" s="6">
        <v>1.3901098901098901</v>
      </c>
      <c r="R211" s="6">
        <v>0.17032967032967034</v>
      </c>
      <c r="S211" s="6">
        <v>104.94505494505493</v>
      </c>
      <c r="T211" s="6">
        <v>2.9223744292237445E-2</v>
      </c>
      <c r="U211" s="6">
        <v>5.870967741935484</v>
      </c>
      <c r="V211" s="6">
        <v>4.3607305936073066</v>
      </c>
      <c r="W211" s="9">
        <v>1</v>
      </c>
    </row>
    <row r="212" spans="1:23" ht="15.5" x14ac:dyDescent="0.3">
      <c r="A212" s="2">
        <v>228</v>
      </c>
      <c r="B212" s="6">
        <v>1</v>
      </c>
      <c r="C212" s="6">
        <v>19</v>
      </c>
      <c r="D212" s="9">
        <v>1</v>
      </c>
      <c r="E212" s="6" t="s">
        <v>1051</v>
      </c>
      <c r="F212" s="6" t="s">
        <v>269</v>
      </c>
      <c r="G212" s="6" t="s">
        <v>1052</v>
      </c>
      <c r="H212" s="6">
        <v>46</v>
      </c>
      <c r="I212" s="6" t="s">
        <v>458</v>
      </c>
      <c r="J212" s="6" t="s">
        <v>278</v>
      </c>
      <c r="K212" s="6" t="s">
        <v>72</v>
      </c>
      <c r="L212" s="6" t="s">
        <v>120</v>
      </c>
      <c r="M212" s="6" t="s">
        <v>90</v>
      </c>
      <c r="N212" s="6" t="s">
        <v>1053</v>
      </c>
      <c r="O212" s="6">
        <v>5.55</v>
      </c>
      <c r="P212" s="6" t="s">
        <v>1054</v>
      </c>
      <c r="Q212" s="6">
        <v>1.3115384615384615</v>
      </c>
      <c r="R212" s="6">
        <v>0.22307692307692306</v>
      </c>
      <c r="S212" s="6">
        <v>106.15384615384615</v>
      </c>
      <c r="T212" s="6">
        <v>0.11349693251533742</v>
      </c>
      <c r="U212" s="6">
        <v>4.4827586206896557</v>
      </c>
      <c r="V212" s="6">
        <v>5.6441717791411046</v>
      </c>
      <c r="W212" s="9">
        <v>1</v>
      </c>
    </row>
    <row r="213" spans="1:23" ht="15.5" x14ac:dyDescent="0.3">
      <c r="A213" s="2">
        <v>229</v>
      </c>
      <c r="B213" s="6">
        <v>1</v>
      </c>
      <c r="C213" s="6">
        <v>22</v>
      </c>
      <c r="D213" s="9">
        <v>0</v>
      </c>
      <c r="E213" s="6" t="s">
        <v>1055</v>
      </c>
      <c r="F213" s="6" t="s">
        <v>130</v>
      </c>
      <c r="G213" s="6" t="s">
        <v>1056</v>
      </c>
      <c r="H213" s="6">
        <v>48</v>
      </c>
      <c r="I213" s="6" t="s">
        <v>1057</v>
      </c>
      <c r="J213" s="6" t="s">
        <v>1058</v>
      </c>
      <c r="K213" s="6" t="s">
        <v>334</v>
      </c>
      <c r="L213" s="6" t="s">
        <v>135</v>
      </c>
      <c r="M213" s="6" t="s">
        <v>55</v>
      </c>
      <c r="N213" s="6" t="s">
        <v>408</v>
      </c>
      <c r="O213" s="6">
        <v>3</v>
      </c>
      <c r="P213" s="6" t="s">
        <v>737</v>
      </c>
      <c r="Q213" s="6">
        <v>3.2459016393442623</v>
      </c>
      <c r="R213" s="6">
        <v>0.38251366120218577</v>
      </c>
      <c r="S213" s="6">
        <v>149.18032786885246</v>
      </c>
      <c r="T213" s="6">
        <v>7.4999999999999997E-2</v>
      </c>
      <c r="U213" s="6">
        <v>2.6142857142857148</v>
      </c>
      <c r="V213" s="6">
        <v>6.8250000000000002</v>
      </c>
      <c r="W213" s="9">
        <v>0</v>
      </c>
    </row>
    <row r="214" spans="1:23" ht="15.5" x14ac:dyDescent="0.3">
      <c r="A214" s="2">
        <v>230</v>
      </c>
      <c r="B214" s="6">
        <v>0</v>
      </c>
      <c r="C214" s="6">
        <v>54</v>
      </c>
      <c r="D214" s="9">
        <v>0</v>
      </c>
      <c r="E214" s="6" t="s">
        <v>1059</v>
      </c>
      <c r="F214" s="6" t="s">
        <v>103</v>
      </c>
      <c r="G214" s="6" t="s">
        <v>1060</v>
      </c>
      <c r="H214" s="6" t="s">
        <v>100</v>
      </c>
      <c r="I214" s="6" t="s">
        <v>1061</v>
      </c>
      <c r="J214" s="6" t="s">
        <v>479</v>
      </c>
      <c r="K214" s="6" t="s">
        <v>770</v>
      </c>
      <c r="L214" s="6" t="s">
        <v>81</v>
      </c>
      <c r="M214" s="6" t="s">
        <v>28</v>
      </c>
      <c r="N214" s="6" t="s">
        <v>330</v>
      </c>
      <c r="O214" s="6" t="s">
        <v>1062</v>
      </c>
      <c r="P214" s="6" t="s">
        <v>523</v>
      </c>
      <c r="Q214" s="6">
        <v>10.590163934426229</v>
      </c>
      <c r="R214" s="6">
        <v>1.1147540983606559</v>
      </c>
      <c r="S214" s="6">
        <v>539.34426229508199</v>
      </c>
      <c r="T214" s="6">
        <v>1.2129032258064516</v>
      </c>
      <c r="U214" s="6">
        <v>0.89705882352941169</v>
      </c>
      <c r="V214" s="6">
        <v>10.612903225806452</v>
      </c>
      <c r="W214" s="9">
        <v>0</v>
      </c>
    </row>
    <row r="215" spans="1:23" ht="15.5" x14ac:dyDescent="0.3">
      <c r="A215" s="2">
        <v>231</v>
      </c>
      <c r="B215" s="6">
        <v>0</v>
      </c>
      <c r="C215" s="6">
        <v>25</v>
      </c>
      <c r="D215" s="9">
        <v>0</v>
      </c>
      <c r="E215" s="6" t="s">
        <v>1063</v>
      </c>
      <c r="F215" s="6" t="s">
        <v>231</v>
      </c>
      <c r="G215" s="6" t="s">
        <v>131</v>
      </c>
      <c r="H215" s="6" t="s">
        <v>115</v>
      </c>
      <c r="I215" s="6" t="s">
        <v>337</v>
      </c>
      <c r="J215" s="6" t="s">
        <v>1064</v>
      </c>
      <c r="K215" s="6" t="s">
        <v>417</v>
      </c>
      <c r="L215" s="6" t="s">
        <v>227</v>
      </c>
      <c r="M215" s="6" t="s">
        <v>265</v>
      </c>
      <c r="N215" s="6" t="s">
        <v>419</v>
      </c>
      <c r="O215" s="6">
        <v>2</v>
      </c>
      <c r="P215" s="6" t="s">
        <v>1065</v>
      </c>
      <c r="Q215" s="6">
        <v>2.8588235294117648</v>
      </c>
      <c r="R215" s="6">
        <v>0.45294117647058824</v>
      </c>
      <c r="S215" s="6">
        <v>137.64705882352942</v>
      </c>
      <c r="T215" s="6">
        <v>5.305039787798408E-2</v>
      </c>
      <c r="U215" s="6">
        <v>2.2077922077922079</v>
      </c>
      <c r="V215" s="6">
        <v>6.2068965517241379</v>
      </c>
      <c r="W215" s="9">
        <v>0</v>
      </c>
    </row>
    <row r="216" spans="1:23" ht="15.5" x14ac:dyDescent="0.3">
      <c r="A216" s="2">
        <v>232</v>
      </c>
      <c r="B216" s="6">
        <v>1</v>
      </c>
      <c r="C216" s="6">
        <v>37</v>
      </c>
      <c r="D216" s="9">
        <v>0</v>
      </c>
      <c r="E216" s="6" t="s">
        <v>524</v>
      </c>
      <c r="F216" s="6" t="s">
        <v>1066</v>
      </c>
      <c r="G216" s="6" t="s">
        <v>1067</v>
      </c>
      <c r="H216" s="6">
        <v>26</v>
      </c>
      <c r="I216" s="6" t="s">
        <v>191</v>
      </c>
      <c r="J216" s="6" t="s">
        <v>945</v>
      </c>
      <c r="K216" s="6" t="s">
        <v>506</v>
      </c>
      <c r="L216" s="6" t="s">
        <v>128</v>
      </c>
      <c r="M216" s="6" t="s">
        <v>62</v>
      </c>
      <c r="N216" s="6" t="s">
        <v>1068</v>
      </c>
      <c r="O216" s="6">
        <v>2</v>
      </c>
      <c r="P216" s="6" t="s">
        <v>46</v>
      </c>
      <c r="Q216" s="6">
        <v>2.054263565891473</v>
      </c>
      <c r="R216" s="6">
        <v>0.31007751937984496</v>
      </c>
      <c r="S216" s="6">
        <v>320.15503875968989</v>
      </c>
      <c r="T216" s="6">
        <v>5.10204081632653E-2</v>
      </c>
      <c r="U216" s="6">
        <v>3.2250000000000001</v>
      </c>
      <c r="V216" s="6">
        <v>10.535714285714285</v>
      </c>
      <c r="W216" s="9">
        <v>0</v>
      </c>
    </row>
    <row r="217" spans="1:23" ht="15.5" x14ac:dyDescent="0.3">
      <c r="A217" s="2">
        <v>233</v>
      </c>
      <c r="B217" s="6">
        <v>1</v>
      </c>
      <c r="C217" s="6">
        <v>39</v>
      </c>
      <c r="D217" s="9">
        <v>1</v>
      </c>
      <c r="E217" s="6" t="s">
        <v>965</v>
      </c>
      <c r="F217" s="6" t="s">
        <v>401</v>
      </c>
      <c r="G217" s="6" t="s">
        <v>1069</v>
      </c>
      <c r="H217" s="6" t="s">
        <v>621</v>
      </c>
      <c r="I217" s="6" t="s">
        <v>1070</v>
      </c>
      <c r="J217" s="6" t="s">
        <v>1071</v>
      </c>
      <c r="K217" s="6" t="s">
        <v>753</v>
      </c>
      <c r="L217" s="6" t="s">
        <v>44</v>
      </c>
      <c r="M217" s="6" t="s">
        <v>28</v>
      </c>
      <c r="N217" s="6" t="s">
        <v>82</v>
      </c>
      <c r="O217" s="6">
        <v>1</v>
      </c>
      <c r="P217" s="6" t="s">
        <v>997</v>
      </c>
      <c r="Q217" s="6">
        <v>2.3537414965986394</v>
      </c>
      <c r="R217" s="6">
        <v>0.32653061224489793</v>
      </c>
      <c r="S217" s="6">
        <v>165.98639455782313</v>
      </c>
      <c r="T217" s="6">
        <v>2.3201856148491878E-2</v>
      </c>
      <c r="U217" s="6">
        <v>3.0625</v>
      </c>
      <c r="V217" s="6">
        <v>5.661252900232018</v>
      </c>
      <c r="W217" s="9">
        <v>1</v>
      </c>
    </row>
    <row r="218" spans="1:23" ht="15.5" x14ac:dyDescent="0.3">
      <c r="A218" s="2">
        <v>234</v>
      </c>
      <c r="B218" s="6">
        <v>1</v>
      </c>
      <c r="C218" s="6">
        <v>34</v>
      </c>
      <c r="D218" s="9">
        <v>0</v>
      </c>
      <c r="E218" s="6" t="s">
        <v>654</v>
      </c>
      <c r="F218" s="6" t="s">
        <v>328</v>
      </c>
      <c r="G218" s="6" t="s">
        <v>1072</v>
      </c>
      <c r="H218" s="6">
        <v>27</v>
      </c>
      <c r="I218" s="6" t="s">
        <v>367</v>
      </c>
      <c r="J218" s="6" t="s">
        <v>885</v>
      </c>
      <c r="K218" s="6" t="s">
        <v>550</v>
      </c>
      <c r="L218" s="6" t="s">
        <v>81</v>
      </c>
      <c r="M218" s="6" t="s">
        <v>197</v>
      </c>
      <c r="N218" s="6" t="s">
        <v>340</v>
      </c>
      <c r="O218" s="6" t="s">
        <v>166</v>
      </c>
      <c r="P218" s="6" t="s">
        <v>1073</v>
      </c>
      <c r="Q218" s="6">
        <v>3.8679245283018862</v>
      </c>
      <c r="R218" s="6">
        <v>0.43396226415094341</v>
      </c>
      <c r="S218" s="6">
        <v>186.79245283018867</v>
      </c>
      <c r="T218" s="6">
        <v>0.14299516908212562</v>
      </c>
      <c r="U218" s="6">
        <v>2.3043478260869565</v>
      </c>
      <c r="V218" s="6">
        <v>4.7826086956521738</v>
      </c>
      <c r="W218" s="9">
        <v>0</v>
      </c>
    </row>
    <row r="219" spans="1:23" ht="15.5" x14ac:dyDescent="0.3">
      <c r="A219" s="2">
        <v>235</v>
      </c>
      <c r="B219" s="6">
        <v>0</v>
      </c>
      <c r="C219" s="6">
        <v>26</v>
      </c>
      <c r="D219" s="9">
        <v>0</v>
      </c>
      <c r="E219" s="6" t="s">
        <v>360</v>
      </c>
      <c r="F219" s="6">
        <v>120</v>
      </c>
      <c r="G219" s="6" t="s">
        <v>1074</v>
      </c>
      <c r="H219" s="6">
        <v>37</v>
      </c>
      <c r="I219" s="6" t="s">
        <v>1059</v>
      </c>
      <c r="J219" s="6" t="s">
        <v>509</v>
      </c>
      <c r="K219" s="6" t="s">
        <v>26</v>
      </c>
      <c r="L219" s="6" t="s">
        <v>159</v>
      </c>
      <c r="M219" s="6" t="s">
        <v>197</v>
      </c>
      <c r="N219" s="6">
        <v>39</v>
      </c>
      <c r="O219" s="6" t="s">
        <v>1075</v>
      </c>
      <c r="P219" s="6" t="s">
        <v>75</v>
      </c>
      <c r="Q219" s="6">
        <v>4.4857142857142858</v>
      </c>
      <c r="R219" s="6">
        <v>0.29714285714285715</v>
      </c>
      <c r="S219" s="6">
        <v>176</v>
      </c>
      <c r="T219" s="6">
        <v>1.2564102564102564</v>
      </c>
      <c r="U219" s="6">
        <v>3.3653846153846154</v>
      </c>
      <c r="V219" s="6">
        <v>7.8974358974358978</v>
      </c>
      <c r="W219" s="9">
        <v>0</v>
      </c>
    </row>
    <row r="220" spans="1:23" ht="15.5" x14ac:dyDescent="0.3">
      <c r="A220" s="2">
        <v>236</v>
      </c>
      <c r="B220" s="6">
        <v>0</v>
      </c>
      <c r="C220" s="6">
        <v>53</v>
      </c>
      <c r="D220" s="9">
        <v>0</v>
      </c>
      <c r="E220" s="6" t="s">
        <v>337</v>
      </c>
      <c r="F220" s="6" t="s">
        <v>1076</v>
      </c>
      <c r="G220" s="6" t="s">
        <v>1077</v>
      </c>
      <c r="H220" s="6" t="s">
        <v>1078</v>
      </c>
      <c r="I220" s="6" t="s">
        <v>921</v>
      </c>
      <c r="J220" s="6" t="s">
        <v>425</v>
      </c>
      <c r="K220" s="6" t="s">
        <v>280</v>
      </c>
      <c r="L220" s="6" t="s">
        <v>99</v>
      </c>
      <c r="M220" s="6" t="s">
        <v>81</v>
      </c>
      <c r="N220" s="6" t="s">
        <v>983</v>
      </c>
      <c r="O220" s="6" t="s">
        <v>94</v>
      </c>
      <c r="P220" s="6" t="s">
        <v>1076</v>
      </c>
      <c r="Q220" s="6">
        <v>2.216417910447761</v>
      </c>
      <c r="R220" s="6">
        <v>0.33582089552238803</v>
      </c>
      <c r="S220" s="6">
        <v>470.14925373134326</v>
      </c>
      <c r="T220" s="6">
        <v>1.473076923076923</v>
      </c>
      <c r="U220" s="6">
        <v>2.9777777777777779</v>
      </c>
      <c r="V220" s="6">
        <v>24.23076923076923</v>
      </c>
      <c r="W220" s="9">
        <v>0</v>
      </c>
    </row>
    <row r="221" spans="1:23" ht="15.5" x14ac:dyDescent="0.3">
      <c r="A221" s="2">
        <v>238</v>
      </c>
      <c r="B221" s="6">
        <v>1</v>
      </c>
      <c r="C221" s="6">
        <v>54</v>
      </c>
      <c r="D221" s="9">
        <v>0</v>
      </c>
      <c r="E221" s="6" t="s">
        <v>486</v>
      </c>
      <c r="F221" s="6" t="s">
        <v>1079</v>
      </c>
      <c r="G221" s="6" t="s">
        <v>407</v>
      </c>
      <c r="H221" s="6" t="s">
        <v>1080</v>
      </c>
      <c r="I221" s="6" t="s">
        <v>1081</v>
      </c>
      <c r="J221" s="6" t="s">
        <v>1082</v>
      </c>
      <c r="K221" s="6" t="s">
        <v>26</v>
      </c>
      <c r="L221" s="6" t="s">
        <v>159</v>
      </c>
      <c r="M221" s="6" t="s">
        <v>90</v>
      </c>
      <c r="N221" s="6" t="s">
        <v>1083</v>
      </c>
      <c r="O221" s="6" t="s">
        <v>1084</v>
      </c>
      <c r="P221" s="6" t="s">
        <v>46</v>
      </c>
      <c r="Q221" s="6">
        <v>4.7142857142857144</v>
      </c>
      <c r="R221" s="6">
        <v>0.5714285714285714</v>
      </c>
      <c r="S221" s="6">
        <v>247.25274725274724</v>
      </c>
      <c r="T221" s="6">
        <v>0.11016949152542373</v>
      </c>
      <c r="U221" s="6">
        <v>1.75</v>
      </c>
      <c r="V221" s="6">
        <v>6.3559322033898304</v>
      </c>
      <c r="W221" s="9">
        <v>0</v>
      </c>
    </row>
    <row r="222" spans="1:23" ht="15.5" x14ac:dyDescent="0.3">
      <c r="A222" s="2">
        <v>240</v>
      </c>
      <c r="B222" s="6">
        <v>0</v>
      </c>
      <c r="C222" s="6">
        <v>25</v>
      </c>
      <c r="D222" s="9">
        <v>1</v>
      </c>
      <c r="E222" s="6">
        <v>6.28</v>
      </c>
      <c r="F222" s="6">
        <v>113</v>
      </c>
      <c r="G222" s="6">
        <v>280</v>
      </c>
      <c r="H222" s="6">
        <v>35.1</v>
      </c>
      <c r="I222" s="6">
        <v>3.75</v>
      </c>
      <c r="J222" s="6">
        <v>2.14</v>
      </c>
      <c r="K222" s="6">
        <v>0.31</v>
      </c>
      <c r="L222" s="6">
        <v>0.05</v>
      </c>
      <c r="M222" s="6">
        <v>0.03</v>
      </c>
      <c r="N222" s="6">
        <v>43.1</v>
      </c>
      <c r="O222" s="6">
        <v>1</v>
      </c>
      <c r="P222" s="6">
        <v>9</v>
      </c>
      <c r="Q222" s="6">
        <v>1.7523364485981308</v>
      </c>
      <c r="R222" s="6">
        <v>0.14485981308411214</v>
      </c>
      <c r="S222" s="6">
        <v>130.84112149532709</v>
      </c>
      <c r="T222" s="6">
        <v>2.3201856148491878E-2</v>
      </c>
      <c r="U222" s="6">
        <v>6.903225806451613</v>
      </c>
      <c r="V222" s="6">
        <v>6.4965197215777257</v>
      </c>
      <c r="W222" s="9">
        <v>1</v>
      </c>
    </row>
    <row r="223" spans="1:23" ht="15.5" x14ac:dyDescent="0.3">
      <c r="A223" s="2">
        <v>241</v>
      </c>
      <c r="B223" s="6">
        <v>1</v>
      </c>
      <c r="C223" s="6">
        <v>20</v>
      </c>
      <c r="D223" s="9">
        <v>0</v>
      </c>
      <c r="E223" s="6">
        <v>5.39</v>
      </c>
      <c r="F223" s="6">
        <v>109</v>
      </c>
      <c r="G223" s="6">
        <v>442</v>
      </c>
      <c r="H223" s="6">
        <v>37.799999999999997</v>
      </c>
      <c r="I223" s="6">
        <v>2.82</v>
      </c>
      <c r="J223" s="6">
        <v>1.72</v>
      </c>
      <c r="K223" s="6">
        <v>0.47</v>
      </c>
      <c r="L223" s="6">
        <v>0.33</v>
      </c>
      <c r="M223" s="6">
        <v>0.05</v>
      </c>
      <c r="N223" s="6">
        <v>45.1</v>
      </c>
      <c r="O223" s="6">
        <v>14.2</v>
      </c>
      <c r="P223" s="2">
        <v>15</v>
      </c>
      <c r="Q223" s="2">
        <v>1.6395348837209303</v>
      </c>
      <c r="R223" s="2">
        <v>0.27325581395348836</v>
      </c>
      <c r="S223" s="2">
        <v>256.97674418604652</v>
      </c>
      <c r="T223" s="6">
        <v>0.31485587583148555</v>
      </c>
      <c r="U223" s="6">
        <v>3.6595744680851063</v>
      </c>
      <c r="V223" s="6">
        <v>9.8004434589800447</v>
      </c>
      <c r="W223" s="9">
        <v>0</v>
      </c>
    </row>
    <row r="224" spans="1:23" ht="15.5" x14ac:dyDescent="0.3">
      <c r="A224" s="2">
        <v>242</v>
      </c>
      <c r="B224" s="6">
        <v>1</v>
      </c>
      <c r="C224" s="6">
        <v>21</v>
      </c>
      <c r="D224" s="9">
        <v>1</v>
      </c>
      <c r="E224" s="13" t="s">
        <v>1085</v>
      </c>
      <c r="F224" s="13" t="s">
        <v>297</v>
      </c>
      <c r="G224" s="13" t="s">
        <v>1086</v>
      </c>
      <c r="H224" s="13" t="s">
        <v>904</v>
      </c>
      <c r="I224" s="13" t="s">
        <v>92</v>
      </c>
      <c r="J224" s="13" t="s">
        <v>149</v>
      </c>
      <c r="K224" s="13" t="s">
        <v>473</v>
      </c>
      <c r="L224" s="13" t="s">
        <v>143</v>
      </c>
      <c r="M224" s="13" t="s">
        <v>62</v>
      </c>
      <c r="N224" s="13" t="s">
        <v>1087</v>
      </c>
      <c r="O224" s="6">
        <v>6</v>
      </c>
      <c r="P224" s="6">
        <v>9</v>
      </c>
      <c r="Q224" s="6">
        <v>3.4919786096256682</v>
      </c>
      <c r="R224" s="6">
        <v>0.17647058823529413</v>
      </c>
      <c r="S224" s="6">
        <v>124.06417112299465</v>
      </c>
      <c r="T224" s="6">
        <v>7.6433121019108277E-2</v>
      </c>
      <c r="U224" s="6">
        <v>5.666666666666667</v>
      </c>
      <c r="V224" s="6">
        <v>2.9554140127388533</v>
      </c>
      <c r="W224" s="9">
        <v>0</v>
      </c>
    </row>
    <row r="225" spans="1:23" ht="15.5" x14ac:dyDescent="0.3">
      <c r="A225" s="2">
        <v>243</v>
      </c>
      <c r="B225" s="6">
        <v>1</v>
      </c>
      <c r="C225" s="6">
        <v>23</v>
      </c>
      <c r="D225" s="9">
        <v>0</v>
      </c>
      <c r="E225" s="13" t="s">
        <v>1088</v>
      </c>
      <c r="F225" s="13" t="s">
        <v>48</v>
      </c>
      <c r="G225" s="13" t="s">
        <v>1089</v>
      </c>
      <c r="H225" s="13">
        <v>42.2</v>
      </c>
      <c r="I225" s="13" t="s">
        <v>487</v>
      </c>
      <c r="J225" s="13" t="s">
        <v>1090</v>
      </c>
      <c r="K225" s="13" t="s">
        <v>307</v>
      </c>
      <c r="L225" s="13" t="s">
        <v>239</v>
      </c>
      <c r="M225" s="13" t="s">
        <v>99</v>
      </c>
      <c r="N225" s="13">
        <v>35.200000000000003</v>
      </c>
      <c r="O225" s="6">
        <v>68</v>
      </c>
      <c r="P225" s="13" t="s">
        <v>676</v>
      </c>
      <c r="Q225" s="13">
        <v>4.5392156862745097</v>
      </c>
      <c r="R225" s="13">
        <v>0.55882352941176461</v>
      </c>
      <c r="S225" s="13">
        <v>286.27450980392155</v>
      </c>
      <c r="T225" s="6">
        <v>1.9318181818181817</v>
      </c>
      <c r="U225" s="6">
        <v>1.7894736842105265</v>
      </c>
      <c r="V225" s="6">
        <v>8.295454545454545</v>
      </c>
      <c r="W225" s="9">
        <v>0</v>
      </c>
    </row>
    <row r="226" spans="1:23" ht="15.5" x14ac:dyDescent="0.3">
      <c r="A226" s="2">
        <v>244</v>
      </c>
      <c r="B226" s="2">
        <v>1</v>
      </c>
      <c r="C226" s="6">
        <v>25</v>
      </c>
      <c r="D226" s="9">
        <v>0</v>
      </c>
      <c r="E226" s="13" t="s">
        <v>208</v>
      </c>
      <c r="F226" s="13" t="s">
        <v>434</v>
      </c>
      <c r="G226" s="13" t="s">
        <v>1091</v>
      </c>
      <c r="H226" s="13" t="s">
        <v>1092</v>
      </c>
      <c r="I226" s="13" t="s">
        <v>268</v>
      </c>
      <c r="J226" s="13" t="s">
        <v>995</v>
      </c>
      <c r="K226" s="13" t="s">
        <v>210</v>
      </c>
      <c r="L226" s="13" t="s">
        <v>418</v>
      </c>
      <c r="M226" s="13" t="s">
        <v>90</v>
      </c>
      <c r="N226" s="13" t="s">
        <v>392</v>
      </c>
      <c r="O226" s="13">
        <v>2</v>
      </c>
      <c r="P226" s="13" t="s">
        <v>897</v>
      </c>
      <c r="Q226" s="13">
        <v>2.2857142857142856</v>
      </c>
      <c r="R226" s="13">
        <v>0.32019704433497542</v>
      </c>
      <c r="S226" s="13">
        <v>119.70443349753695</v>
      </c>
      <c r="T226" s="6">
        <v>5.0125313283208024E-2</v>
      </c>
      <c r="U226" s="6">
        <v>3.1230769230769226</v>
      </c>
      <c r="V226" s="6">
        <v>6.0902255639097742</v>
      </c>
      <c r="W226" s="9">
        <v>1</v>
      </c>
    </row>
    <row r="227" spans="1:23" ht="15.5" x14ac:dyDescent="0.3">
      <c r="A227" s="2">
        <v>245</v>
      </c>
      <c r="B227" s="6">
        <v>1</v>
      </c>
      <c r="C227" s="6">
        <v>20</v>
      </c>
      <c r="D227" s="9">
        <v>1</v>
      </c>
      <c r="E227" s="13" t="s">
        <v>521</v>
      </c>
      <c r="F227" s="13">
        <v>128</v>
      </c>
      <c r="G227" s="13" t="s">
        <v>899</v>
      </c>
      <c r="H227" s="13">
        <v>41.1</v>
      </c>
      <c r="I227" s="13" t="s">
        <v>125</v>
      </c>
      <c r="J227" s="13" t="s">
        <v>885</v>
      </c>
      <c r="K227" s="13" t="s">
        <v>431</v>
      </c>
      <c r="L227" s="13" t="s">
        <v>418</v>
      </c>
      <c r="M227" s="13" t="s">
        <v>55</v>
      </c>
      <c r="N227" s="13" t="s">
        <v>952</v>
      </c>
      <c r="O227" s="6">
        <v>8</v>
      </c>
      <c r="P227" s="13" t="s">
        <v>676</v>
      </c>
      <c r="Q227" s="13">
        <v>2.424528301886792</v>
      </c>
      <c r="R227" s="13">
        <v>0.1981132075471698</v>
      </c>
      <c r="S227" s="13">
        <v>184.90566037735849</v>
      </c>
      <c r="T227" s="6">
        <v>0.20151133501259444</v>
      </c>
      <c r="U227" s="6">
        <v>5.0476190476190483</v>
      </c>
      <c r="V227" s="6">
        <v>4.9370277078085643</v>
      </c>
      <c r="W227" s="9">
        <v>0</v>
      </c>
    </row>
    <row r="228" spans="1:23" ht="15.5" x14ac:dyDescent="0.3">
      <c r="A228" s="2">
        <v>246</v>
      </c>
      <c r="B228" s="6">
        <v>1</v>
      </c>
      <c r="C228" s="6">
        <v>43</v>
      </c>
      <c r="D228" s="9">
        <v>0</v>
      </c>
      <c r="E228" s="13" t="s">
        <v>1093</v>
      </c>
      <c r="F228" s="13" t="s">
        <v>246</v>
      </c>
      <c r="G228" s="13" t="s">
        <v>1094</v>
      </c>
      <c r="H228" s="13" t="s">
        <v>176</v>
      </c>
      <c r="I228" s="13" t="s">
        <v>911</v>
      </c>
      <c r="J228" s="13" t="s">
        <v>533</v>
      </c>
      <c r="K228" s="13" t="s">
        <v>72</v>
      </c>
      <c r="L228" s="13" t="s">
        <v>98</v>
      </c>
      <c r="M228" s="13" t="s">
        <v>99</v>
      </c>
      <c r="N228" s="13" t="s">
        <v>151</v>
      </c>
      <c r="O228" s="6">
        <v>9.4</v>
      </c>
      <c r="P228" s="13" t="s">
        <v>405</v>
      </c>
      <c r="Q228" s="13">
        <v>1.8152173913043477</v>
      </c>
      <c r="R228" s="13">
        <v>0.31521739130434778</v>
      </c>
      <c r="S228" s="13">
        <v>144.56521739130434</v>
      </c>
      <c r="T228" s="6">
        <v>0.2428940568475452</v>
      </c>
      <c r="U228" s="6">
        <v>3.1724137931034488</v>
      </c>
      <c r="V228" s="6">
        <v>6.8733850129198961</v>
      </c>
      <c r="W228" s="9">
        <v>0</v>
      </c>
    </row>
    <row r="229" spans="1:23" ht="15.5" x14ac:dyDescent="0.3">
      <c r="A229" s="2">
        <v>247</v>
      </c>
      <c r="B229" s="6">
        <v>0</v>
      </c>
      <c r="C229" s="6">
        <v>28</v>
      </c>
      <c r="D229" s="9">
        <v>0</v>
      </c>
      <c r="E229" s="13">
        <v>6.6</v>
      </c>
      <c r="F229" s="13" t="s">
        <v>261</v>
      </c>
      <c r="G229" s="13" t="s">
        <v>837</v>
      </c>
      <c r="H229" s="13" t="s">
        <v>1095</v>
      </c>
      <c r="I229" s="13" t="s">
        <v>677</v>
      </c>
      <c r="J229" s="13" t="s">
        <v>1096</v>
      </c>
      <c r="K229" s="13" t="s">
        <v>404</v>
      </c>
      <c r="L229" s="13" t="s">
        <v>90</v>
      </c>
      <c r="M229" s="13" t="s">
        <v>62</v>
      </c>
      <c r="N229" s="6">
        <v>43.4</v>
      </c>
      <c r="O229" s="6">
        <v>3.4</v>
      </c>
      <c r="P229" s="6">
        <v>13</v>
      </c>
      <c r="Q229" s="6">
        <v>2.0147058823529411</v>
      </c>
      <c r="R229" s="6">
        <v>0.1764705882352941</v>
      </c>
      <c r="S229" s="6">
        <v>169.11764705882354</v>
      </c>
      <c r="T229" s="6">
        <v>7.8341013824884786E-2</v>
      </c>
      <c r="U229" s="6">
        <v>5.666666666666667</v>
      </c>
      <c r="V229" s="6">
        <v>7.9493087557603692</v>
      </c>
      <c r="W229" s="9">
        <v>0</v>
      </c>
    </row>
    <row r="230" spans="1:23" ht="15.5" x14ac:dyDescent="0.3">
      <c r="A230" s="2">
        <v>248</v>
      </c>
      <c r="B230" s="6">
        <v>1</v>
      </c>
      <c r="C230" s="6">
        <v>36</v>
      </c>
      <c r="D230" s="9">
        <v>0</v>
      </c>
      <c r="E230" s="13" t="s">
        <v>1097</v>
      </c>
      <c r="F230" s="13">
        <v>146</v>
      </c>
      <c r="G230" s="13" t="s">
        <v>139</v>
      </c>
      <c r="H230" s="13" t="s">
        <v>468</v>
      </c>
      <c r="I230" s="13" t="s">
        <v>1098</v>
      </c>
      <c r="J230" s="13" t="s">
        <v>1004</v>
      </c>
      <c r="K230" s="13" t="s">
        <v>165</v>
      </c>
      <c r="L230" s="13" t="s">
        <v>54</v>
      </c>
      <c r="M230" s="13" t="s">
        <v>99</v>
      </c>
      <c r="N230" s="13" t="s">
        <v>271</v>
      </c>
      <c r="O230" s="6">
        <v>25</v>
      </c>
      <c r="P230" s="13" t="s">
        <v>1099</v>
      </c>
      <c r="Q230" s="13">
        <v>3.3840000000000003</v>
      </c>
      <c r="R230" s="13">
        <v>0.27200000000000002</v>
      </c>
      <c r="S230" s="13">
        <v>219.2</v>
      </c>
      <c r="T230" s="6">
        <v>0.54466230936819171</v>
      </c>
      <c r="U230" s="6">
        <v>3.6764705882352939</v>
      </c>
      <c r="V230" s="6">
        <v>5.9694989106753811</v>
      </c>
      <c r="W230" s="9">
        <v>0</v>
      </c>
    </row>
    <row r="231" spans="1:23" ht="15.5" x14ac:dyDescent="0.3">
      <c r="A231" s="2">
        <v>249</v>
      </c>
      <c r="B231" s="6">
        <v>0</v>
      </c>
      <c r="C231" s="6">
        <v>40</v>
      </c>
      <c r="D231" s="9">
        <v>1</v>
      </c>
      <c r="E231" s="13" t="s">
        <v>1100</v>
      </c>
      <c r="F231" s="13" t="s">
        <v>1101</v>
      </c>
      <c r="G231" s="13" t="s">
        <v>427</v>
      </c>
      <c r="H231" s="13">
        <v>21.3</v>
      </c>
      <c r="I231" s="13" t="s">
        <v>1102</v>
      </c>
      <c r="J231" s="13" t="s">
        <v>61</v>
      </c>
      <c r="K231" s="13" t="s">
        <v>196</v>
      </c>
      <c r="L231" s="13" t="s">
        <v>99</v>
      </c>
      <c r="M231" s="13" t="s">
        <v>99</v>
      </c>
      <c r="N231" s="13" t="s">
        <v>330</v>
      </c>
      <c r="O231" s="6">
        <v>3</v>
      </c>
      <c r="P231" s="13" t="s">
        <v>1013</v>
      </c>
      <c r="Q231" s="13">
        <v>1.6173913043478263</v>
      </c>
      <c r="R231" s="13">
        <v>0.20869565217391306</v>
      </c>
      <c r="S231" s="13">
        <v>216.52173913043481</v>
      </c>
      <c r="T231" s="6">
        <v>9.6774193548387094E-2</v>
      </c>
      <c r="U231" s="6">
        <v>4.7916666666666661</v>
      </c>
      <c r="V231" s="6">
        <v>8.0322580645161299</v>
      </c>
      <c r="W231" s="9">
        <v>0</v>
      </c>
    </row>
    <row r="232" spans="1:23" ht="15.5" x14ac:dyDescent="0.3">
      <c r="A232" s="2">
        <v>250</v>
      </c>
      <c r="B232" s="6">
        <v>0</v>
      </c>
      <c r="C232" s="6">
        <v>24</v>
      </c>
      <c r="D232" s="9">
        <v>1</v>
      </c>
      <c r="E232" s="13" t="s">
        <v>1000</v>
      </c>
      <c r="F232" s="13" t="s">
        <v>84</v>
      </c>
      <c r="G232" s="13" t="s">
        <v>776</v>
      </c>
      <c r="H232" s="13" t="s">
        <v>444</v>
      </c>
      <c r="I232" s="13" t="s">
        <v>1022</v>
      </c>
      <c r="J232" s="13" t="s">
        <v>1103</v>
      </c>
      <c r="K232" s="13" t="s">
        <v>26</v>
      </c>
      <c r="L232" s="13" t="s">
        <v>440</v>
      </c>
      <c r="M232" s="13" t="s">
        <v>28</v>
      </c>
      <c r="N232" s="13" t="s">
        <v>349</v>
      </c>
      <c r="O232" s="6">
        <v>3.02</v>
      </c>
      <c r="P232" s="13" t="s">
        <v>75</v>
      </c>
      <c r="Q232" s="13">
        <v>2.8527607361963194</v>
      </c>
      <c r="R232" s="13">
        <v>0.31901840490797551</v>
      </c>
      <c r="S232" s="13">
        <v>141.10429447852761</v>
      </c>
      <c r="T232" s="6">
        <v>7.2248803827751201E-2</v>
      </c>
      <c r="U232" s="6">
        <v>3.1346153846153841</v>
      </c>
      <c r="V232" s="6">
        <v>5.5023923444976077</v>
      </c>
      <c r="W232" s="9">
        <v>0</v>
      </c>
    </row>
    <row r="233" spans="1:23" ht="15.5" x14ac:dyDescent="0.3">
      <c r="A233" s="2">
        <v>251</v>
      </c>
      <c r="B233" s="6">
        <v>1</v>
      </c>
      <c r="C233" s="6">
        <v>16</v>
      </c>
      <c r="D233" s="9">
        <v>1</v>
      </c>
      <c r="E233" s="13" t="s">
        <v>1104</v>
      </c>
      <c r="F233" s="13" t="s">
        <v>253</v>
      </c>
      <c r="G233" s="13" t="s">
        <v>1105</v>
      </c>
      <c r="H233" s="13">
        <v>41.3</v>
      </c>
      <c r="I233" s="13" t="s">
        <v>500</v>
      </c>
      <c r="J233" s="13" t="s">
        <v>273</v>
      </c>
      <c r="K233" s="13" t="s">
        <v>544</v>
      </c>
      <c r="L233" s="13" t="s">
        <v>99</v>
      </c>
      <c r="M233" s="13" t="s">
        <v>197</v>
      </c>
      <c r="N233" s="13" t="s">
        <v>1092</v>
      </c>
      <c r="O233" s="6">
        <v>5</v>
      </c>
      <c r="P233" s="13" t="s">
        <v>825</v>
      </c>
      <c r="Q233" s="13">
        <v>3.285714285714286</v>
      </c>
      <c r="R233" s="13">
        <v>0.38095238095238093</v>
      </c>
      <c r="S233" s="13">
        <v>183.59788359788359</v>
      </c>
      <c r="T233" s="6">
        <v>0.13089005235602094</v>
      </c>
      <c r="U233" s="6">
        <v>2.625</v>
      </c>
      <c r="V233" s="6">
        <v>9.0837696335078526</v>
      </c>
      <c r="W233" s="9">
        <v>0</v>
      </c>
    </row>
    <row r="234" spans="1:23" ht="15.5" x14ac:dyDescent="0.3">
      <c r="A234" s="2">
        <v>252</v>
      </c>
      <c r="B234" s="6">
        <v>0</v>
      </c>
      <c r="C234" s="6">
        <v>64</v>
      </c>
      <c r="D234" s="9">
        <v>0</v>
      </c>
      <c r="E234" s="13" t="s">
        <v>956</v>
      </c>
      <c r="F234" s="13">
        <v>81</v>
      </c>
      <c r="G234" s="13" t="s">
        <v>966</v>
      </c>
      <c r="H234" s="13" t="s">
        <v>1106</v>
      </c>
      <c r="I234" s="13" t="s">
        <v>799</v>
      </c>
      <c r="J234" s="13" t="s">
        <v>294</v>
      </c>
      <c r="K234" s="13" t="s">
        <v>347</v>
      </c>
      <c r="L234" s="13" t="s">
        <v>62</v>
      </c>
      <c r="M234" s="13" t="s">
        <v>55</v>
      </c>
      <c r="N234" s="13" t="s">
        <v>986</v>
      </c>
      <c r="O234" s="6">
        <v>2</v>
      </c>
      <c r="P234" s="13" t="s">
        <v>888</v>
      </c>
      <c r="Q234" s="13">
        <v>2.941860465116279</v>
      </c>
      <c r="R234" s="13">
        <v>0.44186046511627908</v>
      </c>
      <c r="S234" s="13">
        <v>208.13953488372093</v>
      </c>
      <c r="T234" s="6">
        <v>7.575757575757576E-2</v>
      </c>
      <c r="U234" s="6">
        <v>2.263157894736842</v>
      </c>
      <c r="V234" s="6">
        <v>6.7803030303030303</v>
      </c>
      <c r="W234" s="9">
        <v>0</v>
      </c>
    </row>
    <row r="235" spans="1:23" ht="15.5" x14ac:dyDescent="0.3">
      <c r="A235" s="2">
        <v>253</v>
      </c>
      <c r="B235" s="6">
        <v>1</v>
      </c>
      <c r="C235" s="6">
        <v>29</v>
      </c>
      <c r="D235" s="9">
        <v>0</v>
      </c>
      <c r="E235" s="6">
        <v>3.16</v>
      </c>
      <c r="F235" s="6">
        <v>133</v>
      </c>
      <c r="G235" s="6">
        <v>221</v>
      </c>
      <c r="H235" s="6">
        <v>39.1</v>
      </c>
      <c r="I235" s="6">
        <v>1.49</v>
      </c>
      <c r="J235" s="6">
        <v>1.27</v>
      </c>
      <c r="K235" s="6">
        <v>0.35</v>
      </c>
      <c r="L235" s="6">
        <v>0.03</v>
      </c>
      <c r="M235" s="6">
        <v>0.02</v>
      </c>
      <c r="N235" s="13">
        <v>44</v>
      </c>
      <c r="O235" s="13">
        <v>1</v>
      </c>
      <c r="P235" s="13">
        <v>12</v>
      </c>
      <c r="Q235" s="13">
        <v>1.1732283464566928</v>
      </c>
      <c r="R235" s="13">
        <v>0.27559055118110232</v>
      </c>
      <c r="S235" s="13">
        <v>174.01574803149606</v>
      </c>
      <c r="T235" s="6">
        <v>2.2727272727272728E-2</v>
      </c>
      <c r="U235" s="6">
        <v>3.628571428571429</v>
      </c>
      <c r="V235" s="6">
        <v>5.0227272727272725</v>
      </c>
      <c r="W235" s="9">
        <v>1</v>
      </c>
    </row>
    <row r="236" spans="1:23" ht="15.5" x14ac:dyDescent="0.3">
      <c r="A236" s="2">
        <v>254</v>
      </c>
      <c r="B236" s="6">
        <v>1</v>
      </c>
      <c r="C236" s="6">
        <v>29</v>
      </c>
      <c r="D236" s="9">
        <v>0</v>
      </c>
      <c r="E236" s="13" t="s">
        <v>252</v>
      </c>
      <c r="F236" s="13" t="s">
        <v>39</v>
      </c>
      <c r="G236" s="13" t="s">
        <v>1107</v>
      </c>
      <c r="H236" s="13" t="s">
        <v>653</v>
      </c>
      <c r="I236" s="13" t="s">
        <v>879</v>
      </c>
      <c r="J236" s="13" t="s">
        <v>1108</v>
      </c>
      <c r="K236" s="13" t="s">
        <v>922</v>
      </c>
      <c r="L236" s="13" t="s">
        <v>347</v>
      </c>
      <c r="M236" s="13" t="s">
        <v>265</v>
      </c>
      <c r="N236" s="13" t="s">
        <v>419</v>
      </c>
      <c r="O236" s="6">
        <v>8</v>
      </c>
      <c r="P236" s="6">
        <v>6</v>
      </c>
      <c r="Q236" s="6">
        <v>2.4864864864864864</v>
      </c>
      <c r="R236" s="6">
        <v>0.36486486486486491</v>
      </c>
      <c r="S236" s="6">
        <v>175.67567567567568</v>
      </c>
      <c r="T236" s="6">
        <v>0.21220159151193632</v>
      </c>
      <c r="U236" s="6">
        <v>2.7407407407407405</v>
      </c>
      <c r="V236" s="6">
        <v>6.8965517241379306</v>
      </c>
      <c r="W236" s="9">
        <v>1</v>
      </c>
    </row>
    <row r="237" spans="1:23" ht="15.5" x14ac:dyDescent="0.3">
      <c r="A237" s="2">
        <v>255</v>
      </c>
      <c r="B237" s="6">
        <v>1</v>
      </c>
      <c r="C237" s="6">
        <v>54</v>
      </c>
      <c r="D237" s="9">
        <v>0</v>
      </c>
      <c r="E237" s="13" t="s">
        <v>1109</v>
      </c>
      <c r="F237" s="13" t="s">
        <v>767</v>
      </c>
      <c r="G237" s="13" t="s">
        <v>1110</v>
      </c>
      <c r="H237" s="13" t="s">
        <v>909</v>
      </c>
      <c r="I237" s="13" t="s">
        <v>1111</v>
      </c>
      <c r="J237" s="13" t="s">
        <v>491</v>
      </c>
      <c r="K237" s="13" t="s">
        <v>466</v>
      </c>
      <c r="L237" s="13" t="s">
        <v>250</v>
      </c>
      <c r="M237" s="13" t="s">
        <v>44</v>
      </c>
      <c r="N237" s="13">
        <v>46</v>
      </c>
      <c r="O237" s="6">
        <v>2</v>
      </c>
      <c r="P237" s="2">
        <v>5</v>
      </c>
      <c r="Q237" s="2">
        <v>1.3242009132420092</v>
      </c>
      <c r="R237" s="2">
        <v>0.15981735159817351</v>
      </c>
      <c r="S237" s="2">
        <v>117.35159817351598</v>
      </c>
      <c r="T237" s="6">
        <v>4.3478260869565216E-2</v>
      </c>
      <c r="U237" s="6">
        <v>6.2571428571428571</v>
      </c>
      <c r="V237" s="6">
        <v>5.5869565217391308</v>
      </c>
      <c r="W237" s="9">
        <v>0</v>
      </c>
    </row>
    <row r="238" spans="1:23" ht="15.5" x14ac:dyDescent="0.3">
      <c r="A238" s="6">
        <v>257</v>
      </c>
      <c r="B238" s="6">
        <v>1</v>
      </c>
      <c r="C238" s="6">
        <v>29</v>
      </c>
      <c r="D238" s="9">
        <v>0</v>
      </c>
      <c r="E238" s="13" t="s">
        <v>1112</v>
      </c>
      <c r="F238" s="13" t="s">
        <v>437</v>
      </c>
      <c r="G238" s="13" t="s">
        <v>924</v>
      </c>
      <c r="H238" s="13">
        <v>31</v>
      </c>
      <c r="I238" s="13" t="s">
        <v>1109</v>
      </c>
      <c r="J238" s="13" t="s">
        <v>228</v>
      </c>
      <c r="K238" s="13" t="s">
        <v>265</v>
      </c>
      <c r="L238" s="13" t="s">
        <v>197</v>
      </c>
      <c r="M238" s="13" t="s">
        <v>99</v>
      </c>
      <c r="N238" s="13">
        <v>34</v>
      </c>
      <c r="O238" s="13" t="s">
        <v>1113</v>
      </c>
      <c r="P238" s="6">
        <v>38</v>
      </c>
      <c r="Q238" s="6">
        <v>54.18181818181818</v>
      </c>
      <c r="R238" s="6">
        <v>0.72727272727272729</v>
      </c>
      <c r="S238" s="6">
        <v>1554.5454545454545</v>
      </c>
      <c r="T238" s="6">
        <v>2.59</v>
      </c>
      <c r="U238" s="6">
        <v>1.375</v>
      </c>
      <c r="V238" s="6">
        <v>5.0294117647058822</v>
      </c>
      <c r="W238" s="9">
        <v>0</v>
      </c>
    </row>
    <row r="239" spans="1:23" ht="15.5" x14ac:dyDescent="0.3">
      <c r="A239" s="6">
        <v>259</v>
      </c>
      <c r="B239" s="6">
        <v>0</v>
      </c>
      <c r="C239" s="6">
        <v>47</v>
      </c>
      <c r="D239" s="9">
        <v>0</v>
      </c>
      <c r="E239" s="13" t="s">
        <v>1114</v>
      </c>
      <c r="F239" s="13" t="s">
        <v>999</v>
      </c>
      <c r="G239" s="13" t="s">
        <v>1115</v>
      </c>
      <c r="H239" s="13" t="s">
        <v>1116</v>
      </c>
      <c r="I239" s="13" t="s">
        <v>353</v>
      </c>
      <c r="J239" s="13" t="s">
        <v>60</v>
      </c>
      <c r="K239" s="13" t="s">
        <v>656</v>
      </c>
      <c r="L239" s="13" t="s">
        <v>466</v>
      </c>
      <c r="M239" s="13" t="s">
        <v>99</v>
      </c>
      <c r="N239" s="13" t="s">
        <v>100</v>
      </c>
      <c r="O239" s="6">
        <v>45.3</v>
      </c>
      <c r="P239" s="6">
        <v>54.2</v>
      </c>
      <c r="Q239" s="6">
        <v>3.5747126436781609</v>
      </c>
      <c r="R239" s="6">
        <v>0.46551724137931039</v>
      </c>
      <c r="S239" s="6">
        <v>266.09195402298849</v>
      </c>
      <c r="T239" s="6">
        <v>1.4901315789473684</v>
      </c>
      <c r="U239" s="6">
        <v>2.1481481481481479</v>
      </c>
      <c r="V239" s="6">
        <v>15.230263157894738</v>
      </c>
      <c r="W239" s="9">
        <v>0</v>
      </c>
    </row>
    <row r="240" spans="1:23" ht="15.5" x14ac:dyDescent="0.3">
      <c r="A240" s="6">
        <v>260</v>
      </c>
      <c r="B240" s="6">
        <v>0</v>
      </c>
      <c r="C240" s="6">
        <v>22</v>
      </c>
      <c r="D240" s="10">
        <v>0</v>
      </c>
      <c r="E240" s="13" t="s">
        <v>1117</v>
      </c>
      <c r="F240" s="13" t="s">
        <v>1118</v>
      </c>
      <c r="G240" s="13" t="s">
        <v>247</v>
      </c>
      <c r="H240" s="13" t="s">
        <v>735</v>
      </c>
      <c r="I240" s="13" t="s">
        <v>1119</v>
      </c>
      <c r="J240" s="13" t="s">
        <v>879</v>
      </c>
      <c r="K240" s="13" t="s">
        <v>108</v>
      </c>
      <c r="L240" s="13" t="s">
        <v>27</v>
      </c>
      <c r="M240" s="13" t="s">
        <v>28</v>
      </c>
      <c r="N240" s="13" t="s">
        <v>384</v>
      </c>
      <c r="O240" s="6">
        <v>3.02</v>
      </c>
      <c r="P240" s="6">
        <v>11</v>
      </c>
      <c r="Q240" s="6">
        <v>1.0706521739130435</v>
      </c>
      <c r="R240" s="6">
        <v>7.3369565217391311E-2</v>
      </c>
      <c r="S240" s="6">
        <v>76.358695652173907</v>
      </c>
      <c r="T240" s="6">
        <v>6.5086206896551729E-2</v>
      </c>
      <c r="U240" s="6">
        <v>13.62962962962963</v>
      </c>
      <c r="V240" s="6">
        <v>6.056034482758621</v>
      </c>
      <c r="W240" s="9">
        <v>0</v>
      </c>
    </row>
    <row r="241" spans="1:23" ht="15.5" x14ac:dyDescent="0.3">
      <c r="A241" s="6">
        <v>262</v>
      </c>
      <c r="B241" s="6">
        <v>1</v>
      </c>
      <c r="C241" s="6">
        <v>31</v>
      </c>
      <c r="D241" s="10">
        <v>0</v>
      </c>
      <c r="E241" s="13" t="s">
        <v>245</v>
      </c>
      <c r="F241" s="13" t="s">
        <v>138</v>
      </c>
      <c r="G241" s="13" t="s">
        <v>1120</v>
      </c>
      <c r="H241" s="13" t="s">
        <v>115</v>
      </c>
      <c r="I241" s="13" t="s">
        <v>1029</v>
      </c>
      <c r="J241" s="13" t="s">
        <v>1007</v>
      </c>
      <c r="K241" s="13" t="s">
        <v>135</v>
      </c>
      <c r="L241" s="13" t="s">
        <v>582</v>
      </c>
      <c r="M241" s="13" t="s">
        <v>506</v>
      </c>
      <c r="N241" s="13" t="s">
        <v>173</v>
      </c>
      <c r="O241" s="13" t="s">
        <v>1121</v>
      </c>
      <c r="P241" s="13" t="s">
        <v>451</v>
      </c>
      <c r="Q241" s="13">
        <v>4.2151898734177218</v>
      </c>
      <c r="R241" s="13">
        <v>0.37974683544303794</v>
      </c>
      <c r="S241" s="13">
        <v>391.13924050632909</v>
      </c>
      <c r="T241" s="6">
        <v>0.1924882629107981</v>
      </c>
      <c r="U241" s="6">
        <v>2.6333333333333337</v>
      </c>
      <c r="V241" s="6">
        <v>7.253521126760563</v>
      </c>
      <c r="W241" s="9">
        <v>0</v>
      </c>
    </row>
    <row r="242" spans="1:23" ht="15.5" x14ac:dyDescent="0.3">
      <c r="A242" s="6">
        <v>263</v>
      </c>
      <c r="B242" s="6">
        <v>1</v>
      </c>
      <c r="C242" s="6">
        <v>32</v>
      </c>
      <c r="D242" s="10">
        <v>0</v>
      </c>
      <c r="E242" s="13" t="s">
        <v>1122</v>
      </c>
      <c r="F242" s="13" t="s">
        <v>67</v>
      </c>
      <c r="G242" s="13" t="s">
        <v>1123</v>
      </c>
      <c r="H242" s="13" t="s">
        <v>251</v>
      </c>
      <c r="I242" s="13" t="s">
        <v>588</v>
      </c>
      <c r="J242" s="13" t="s">
        <v>410</v>
      </c>
      <c r="K242" s="13" t="s">
        <v>550</v>
      </c>
      <c r="L242" s="13" t="s">
        <v>128</v>
      </c>
      <c r="M242" s="13" t="s">
        <v>28</v>
      </c>
      <c r="N242" s="13" t="s">
        <v>372</v>
      </c>
      <c r="O242" s="13" t="s">
        <v>1124</v>
      </c>
      <c r="P242" s="13" t="s">
        <v>897</v>
      </c>
      <c r="Q242" s="13">
        <v>1.3658536585365855</v>
      </c>
      <c r="R242" s="13">
        <v>0.28048780487804881</v>
      </c>
      <c r="S242" s="13">
        <v>143.29268292682929</v>
      </c>
      <c r="T242" s="6">
        <v>0.12009237875288685</v>
      </c>
      <c r="U242" s="6">
        <v>3.5652173913043477</v>
      </c>
      <c r="V242" s="6">
        <v>5.4272517321016167</v>
      </c>
      <c r="W242" s="9">
        <v>0</v>
      </c>
    </row>
    <row r="243" spans="1:23" ht="15.5" x14ac:dyDescent="0.3">
      <c r="A243" s="6">
        <v>264</v>
      </c>
      <c r="B243" s="6">
        <v>1</v>
      </c>
      <c r="C243" s="6">
        <v>28</v>
      </c>
      <c r="D243" s="10">
        <v>0</v>
      </c>
      <c r="E243" s="6">
        <v>4.3</v>
      </c>
      <c r="F243" s="6">
        <v>147</v>
      </c>
      <c r="G243" s="6">
        <v>254</v>
      </c>
      <c r="H243" s="6">
        <v>43.8</v>
      </c>
      <c r="I243" s="6">
        <v>3.47</v>
      </c>
      <c r="J243" s="6">
        <v>0.39</v>
      </c>
      <c r="K243" s="6">
        <v>0.26</v>
      </c>
      <c r="L243" s="6">
        <v>0.12</v>
      </c>
      <c r="M243" s="6">
        <v>0.06</v>
      </c>
      <c r="N243" s="6">
        <v>39.299999999999997</v>
      </c>
      <c r="O243" s="6">
        <v>5.0999999999999996</v>
      </c>
      <c r="P243" s="6">
        <v>12</v>
      </c>
      <c r="Q243" s="6">
        <v>8.8974358974358978</v>
      </c>
      <c r="R243" s="6">
        <v>0.66666666666666663</v>
      </c>
      <c r="S243" s="6">
        <v>651.28205128205127</v>
      </c>
      <c r="T243" s="6">
        <v>0.12977099236641221</v>
      </c>
      <c r="U243" s="6">
        <v>1.5</v>
      </c>
      <c r="V243" s="6">
        <v>6.4631043256997458</v>
      </c>
      <c r="W243" s="9">
        <v>0</v>
      </c>
    </row>
    <row r="244" spans="1:23" ht="15.5" x14ac:dyDescent="0.3">
      <c r="A244" s="6">
        <v>265</v>
      </c>
      <c r="B244" s="6">
        <v>1</v>
      </c>
      <c r="C244" s="6">
        <v>33</v>
      </c>
      <c r="D244" s="10">
        <v>0</v>
      </c>
      <c r="E244" s="13" t="s">
        <v>1125</v>
      </c>
      <c r="F244" s="13" t="s">
        <v>496</v>
      </c>
      <c r="G244" s="13" t="s">
        <v>1126</v>
      </c>
      <c r="H244" s="13" t="s">
        <v>390</v>
      </c>
      <c r="I244" s="13" t="s">
        <v>727</v>
      </c>
      <c r="J244" s="13" t="s">
        <v>1127</v>
      </c>
      <c r="K244" s="13" t="s">
        <v>1128</v>
      </c>
      <c r="L244" s="13" t="s">
        <v>98</v>
      </c>
      <c r="M244" s="13" t="s">
        <v>99</v>
      </c>
      <c r="N244" s="13" t="s">
        <v>1129</v>
      </c>
      <c r="O244" s="6">
        <v>26.6</v>
      </c>
      <c r="P244" s="13" t="s">
        <v>359</v>
      </c>
      <c r="Q244" s="13">
        <v>3.3112582781456954</v>
      </c>
      <c r="R244" s="13">
        <v>0.41721854304635764</v>
      </c>
      <c r="S244" s="13">
        <v>160.26490066225165</v>
      </c>
      <c r="T244" s="6">
        <v>0.66834170854271369</v>
      </c>
      <c r="U244" s="6">
        <v>2.3968253968253967</v>
      </c>
      <c r="V244" s="6">
        <v>6.0804020100502516</v>
      </c>
      <c r="W244" s="9">
        <v>0</v>
      </c>
    </row>
    <row r="245" spans="1:23" ht="15.5" x14ac:dyDescent="0.3">
      <c r="A245" s="6">
        <v>266</v>
      </c>
      <c r="B245" s="6">
        <v>1</v>
      </c>
      <c r="C245" s="6">
        <v>29</v>
      </c>
      <c r="D245" s="10">
        <v>0</v>
      </c>
      <c r="E245" s="6">
        <v>4.2699999999999996</v>
      </c>
      <c r="F245" s="6">
        <v>140</v>
      </c>
      <c r="G245" s="6">
        <v>193</v>
      </c>
      <c r="H245" s="6">
        <v>44.1</v>
      </c>
      <c r="I245" s="6">
        <v>2.44</v>
      </c>
      <c r="J245" s="6">
        <v>1.45</v>
      </c>
      <c r="K245" s="6">
        <v>0.27</v>
      </c>
      <c r="L245" s="6">
        <v>0.08</v>
      </c>
      <c r="M245" s="6">
        <v>0.03</v>
      </c>
      <c r="N245" s="6">
        <v>41.1</v>
      </c>
      <c r="O245" s="6">
        <v>1.55</v>
      </c>
      <c r="P245" s="6">
        <v>5</v>
      </c>
      <c r="Q245" s="6">
        <v>1.6827586206896552</v>
      </c>
      <c r="R245" s="6">
        <v>0.18620689655172415</v>
      </c>
      <c r="S245" s="6">
        <v>133.10344827586206</v>
      </c>
      <c r="T245" s="6">
        <v>3.7712895377128956E-2</v>
      </c>
      <c r="U245" s="6">
        <v>5.3703703703703702</v>
      </c>
      <c r="V245" s="6">
        <v>4.6958637469586373</v>
      </c>
      <c r="W245" s="9">
        <v>0</v>
      </c>
    </row>
    <row r="246" spans="1:23" ht="15.5" x14ac:dyDescent="0.3">
      <c r="A246" s="6">
        <v>267</v>
      </c>
      <c r="B246" s="6">
        <v>1</v>
      </c>
      <c r="C246" s="6">
        <v>51</v>
      </c>
      <c r="D246" s="10">
        <v>0</v>
      </c>
      <c r="E246" s="13">
        <v>5.13</v>
      </c>
      <c r="F246" s="13" t="s">
        <v>1130</v>
      </c>
      <c r="G246" s="13" t="s">
        <v>1131</v>
      </c>
      <c r="H246" s="13" t="s">
        <v>1132</v>
      </c>
      <c r="I246" s="13" t="s">
        <v>622</v>
      </c>
      <c r="J246" s="13" t="s">
        <v>195</v>
      </c>
      <c r="K246" s="13" t="s">
        <v>322</v>
      </c>
      <c r="L246" s="13" t="s">
        <v>239</v>
      </c>
      <c r="M246" s="13" t="s">
        <v>99</v>
      </c>
      <c r="N246" s="13" t="s">
        <v>794</v>
      </c>
      <c r="O246" s="13" t="s">
        <v>1133</v>
      </c>
      <c r="P246" s="13">
        <v>63</v>
      </c>
      <c r="Q246" s="13">
        <v>2.7931034482758625</v>
      </c>
      <c r="R246" s="13">
        <v>0.47413793103448282</v>
      </c>
      <c r="S246" s="13">
        <v>259.48275862068965</v>
      </c>
      <c r="T246" s="6">
        <v>3.4842105263157892</v>
      </c>
      <c r="U246" s="6">
        <v>2.1090909090909089</v>
      </c>
      <c r="V246" s="6">
        <v>10.56140350877193</v>
      </c>
      <c r="W246" s="9">
        <v>0</v>
      </c>
    </row>
    <row r="247" spans="1:23" ht="15.5" x14ac:dyDescent="0.3">
      <c r="A247" s="6">
        <v>268</v>
      </c>
      <c r="B247" s="6">
        <v>1</v>
      </c>
      <c r="C247" s="6">
        <v>25</v>
      </c>
      <c r="D247" s="10">
        <v>0</v>
      </c>
      <c r="E247" s="13" t="s">
        <v>1134</v>
      </c>
      <c r="F247" s="13">
        <v>136.9</v>
      </c>
      <c r="G247" s="13" t="s">
        <v>933</v>
      </c>
      <c r="H247" s="13">
        <v>39.6</v>
      </c>
      <c r="I247" s="13" t="s">
        <v>1135</v>
      </c>
      <c r="J247" s="13" t="s">
        <v>867</v>
      </c>
      <c r="K247" s="13" t="s">
        <v>985</v>
      </c>
      <c r="L247" s="13" t="s">
        <v>418</v>
      </c>
      <c r="M247" s="13" t="s">
        <v>55</v>
      </c>
      <c r="N247" s="6">
        <v>33</v>
      </c>
      <c r="O247" s="6">
        <v>32</v>
      </c>
      <c r="P247" s="13" t="s">
        <v>1136</v>
      </c>
      <c r="Q247" s="13">
        <v>2.6368159203980102</v>
      </c>
      <c r="R247" s="13">
        <v>0.48756218905472642</v>
      </c>
      <c r="S247" s="13">
        <v>131.84079601990052</v>
      </c>
      <c r="T247" s="6">
        <v>0.96969696969696972</v>
      </c>
      <c r="U247" s="6">
        <v>2.0510204081632653</v>
      </c>
      <c r="V247" s="6">
        <v>8.0303030303030312</v>
      </c>
      <c r="W247" s="9">
        <v>0</v>
      </c>
    </row>
    <row r="248" spans="1:23" ht="15.5" x14ac:dyDescent="0.3">
      <c r="A248" s="6">
        <v>269</v>
      </c>
      <c r="B248" s="6">
        <v>0</v>
      </c>
      <c r="C248" s="6">
        <v>53</v>
      </c>
      <c r="D248" s="10">
        <v>0</v>
      </c>
      <c r="E248" s="13" t="s">
        <v>1119</v>
      </c>
      <c r="F248" s="13" t="s">
        <v>167</v>
      </c>
      <c r="G248" s="13" t="s">
        <v>1137</v>
      </c>
      <c r="H248" s="13" t="s">
        <v>1138</v>
      </c>
      <c r="I248" s="13" t="s">
        <v>908</v>
      </c>
      <c r="J248" s="13" t="s">
        <v>61</v>
      </c>
      <c r="K248" s="13" t="s">
        <v>506</v>
      </c>
      <c r="L248" s="13" t="s">
        <v>120</v>
      </c>
      <c r="M248" s="13" t="s">
        <v>28</v>
      </c>
      <c r="N248" s="13" t="s">
        <v>1139</v>
      </c>
      <c r="O248" s="6">
        <v>16</v>
      </c>
      <c r="P248" s="2">
        <v>36</v>
      </c>
      <c r="Q248" s="2">
        <v>1.9826086956521738</v>
      </c>
      <c r="R248" s="2">
        <v>0.34782608695652178</v>
      </c>
      <c r="S248" s="2">
        <v>190.43478260869566</v>
      </c>
      <c r="T248" s="6">
        <v>0.62745098039215685</v>
      </c>
      <c r="U248" s="6">
        <v>2.8749999999999996</v>
      </c>
      <c r="V248" s="6">
        <v>8.5882352941176467</v>
      </c>
      <c r="W248" s="9">
        <v>0</v>
      </c>
    </row>
    <row r="249" spans="1:23" x14ac:dyDescent="0.3">
      <c r="A249" s="6">
        <v>270</v>
      </c>
      <c r="B249" s="6">
        <v>1</v>
      </c>
      <c r="C249" s="6">
        <v>52</v>
      </c>
      <c r="D249" s="10">
        <v>0</v>
      </c>
      <c r="E249" s="13" t="s">
        <v>727</v>
      </c>
      <c r="F249" s="13" t="s">
        <v>1140</v>
      </c>
      <c r="G249" s="13" t="s">
        <v>78</v>
      </c>
      <c r="H249" s="13" t="s">
        <v>973</v>
      </c>
      <c r="I249" s="13" t="s">
        <v>912</v>
      </c>
      <c r="J249" s="13" t="s">
        <v>1141</v>
      </c>
      <c r="K249" s="13" t="s">
        <v>26</v>
      </c>
      <c r="L249" s="13" t="s">
        <v>128</v>
      </c>
      <c r="M249" s="13" t="s">
        <v>99</v>
      </c>
      <c r="N249" s="13" t="s">
        <v>1142</v>
      </c>
      <c r="O249" s="13" t="s">
        <v>1143</v>
      </c>
      <c r="P249" s="13" t="s">
        <v>46</v>
      </c>
      <c r="Q249" s="13">
        <v>2.7982456140350878</v>
      </c>
      <c r="R249" s="13">
        <v>0.45614035087719301</v>
      </c>
      <c r="S249" s="13">
        <v>177.19298245614036</v>
      </c>
      <c r="T249" s="6">
        <v>0.31645569620253161</v>
      </c>
      <c r="U249" s="6">
        <v>2.1923076923076921</v>
      </c>
      <c r="V249" s="6">
        <v>6.3924050632911387</v>
      </c>
      <c r="W249" s="11">
        <v>1</v>
      </c>
    </row>
    <row r="250" spans="1:23" x14ac:dyDescent="0.3">
      <c r="A250" s="6">
        <v>271</v>
      </c>
      <c r="B250" s="6">
        <v>1</v>
      </c>
      <c r="C250" s="6">
        <v>44</v>
      </c>
      <c r="D250" s="10">
        <v>0</v>
      </c>
      <c r="E250" s="13" t="s">
        <v>1144</v>
      </c>
      <c r="F250" s="13" t="s">
        <v>261</v>
      </c>
      <c r="G250" s="13" t="s">
        <v>1145</v>
      </c>
      <c r="H250" s="13" t="s">
        <v>198</v>
      </c>
      <c r="I250" s="13" t="s">
        <v>409</v>
      </c>
      <c r="J250" s="13" t="s">
        <v>1146</v>
      </c>
      <c r="K250" s="13" t="s">
        <v>97</v>
      </c>
      <c r="L250" s="13" t="s">
        <v>81</v>
      </c>
      <c r="M250" s="13" t="s">
        <v>28</v>
      </c>
      <c r="N250" s="13" t="s">
        <v>972</v>
      </c>
      <c r="O250" s="6">
        <v>59.9</v>
      </c>
      <c r="P250" s="2">
        <v>44</v>
      </c>
      <c r="Q250" s="2">
        <v>5.4421052631578952</v>
      </c>
      <c r="R250" s="2">
        <v>0.69473684210526321</v>
      </c>
      <c r="S250" s="2">
        <v>321.0526315789474</v>
      </c>
      <c r="T250" s="6">
        <v>1.913738019169329</v>
      </c>
      <c r="U250" s="6">
        <v>1.4393939393939392</v>
      </c>
      <c r="V250" s="6">
        <v>9.7444089456869012</v>
      </c>
      <c r="W250" s="11">
        <v>0</v>
      </c>
    </row>
    <row r="251" spans="1:23" x14ac:dyDescent="0.3">
      <c r="A251" s="6">
        <v>272</v>
      </c>
      <c r="B251" s="6">
        <v>1</v>
      </c>
      <c r="C251" s="6">
        <v>24</v>
      </c>
      <c r="D251" s="10">
        <v>0</v>
      </c>
      <c r="E251" s="6">
        <v>4.97</v>
      </c>
      <c r="F251" s="6">
        <v>77</v>
      </c>
      <c r="G251" s="6">
        <v>537</v>
      </c>
      <c r="H251" s="6">
        <v>25.4</v>
      </c>
      <c r="I251" s="6">
        <v>2.7</v>
      </c>
      <c r="J251" s="6">
        <v>1.42</v>
      </c>
      <c r="K251" s="6">
        <v>0.56000000000000005</v>
      </c>
      <c r="L251" s="6">
        <v>0.26</v>
      </c>
      <c r="M251" s="6">
        <v>0.03</v>
      </c>
      <c r="N251" s="6">
        <v>25.9</v>
      </c>
      <c r="O251" s="6">
        <v>63.5</v>
      </c>
      <c r="P251" s="2">
        <v>120</v>
      </c>
      <c r="Q251" s="2">
        <v>1.9014084507042255</v>
      </c>
      <c r="R251" s="2">
        <v>0.39436619718309862</v>
      </c>
      <c r="S251" s="2">
        <v>378.16901408450707</v>
      </c>
      <c r="T251" s="6">
        <v>2.4517374517374519</v>
      </c>
      <c r="U251" s="6">
        <v>2.5357142857142851</v>
      </c>
      <c r="V251" s="6">
        <v>20.733590733590734</v>
      </c>
      <c r="W251" s="11">
        <v>0</v>
      </c>
    </row>
    <row r="252" spans="1:23" x14ac:dyDescent="0.3">
      <c r="A252" s="6">
        <v>273</v>
      </c>
      <c r="B252" s="6">
        <v>0</v>
      </c>
      <c r="C252" s="6">
        <v>41</v>
      </c>
      <c r="D252" s="10">
        <v>0</v>
      </c>
      <c r="E252" s="13" t="s">
        <v>1147</v>
      </c>
      <c r="F252" s="13" t="s">
        <v>328</v>
      </c>
      <c r="G252" s="13" t="s">
        <v>1148</v>
      </c>
      <c r="H252" s="13">
        <v>30</v>
      </c>
      <c r="I252" s="13" t="s">
        <v>1149</v>
      </c>
      <c r="J252" s="13" t="s">
        <v>1150</v>
      </c>
      <c r="K252" s="13" t="s">
        <v>188</v>
      </c>
      <c r="L252" s="13" t="s">
        <v>196</v>
      </c>
      <c r="M252" s="13" t="s">
        <v>55</v>
      </c>
      <c r="N252" s="6">
        <v>32</v>
      </c>
      <c r="O252" s="6">
        <v>13</v>
      </c>
      <c r="P252" s="13" t="s">
        <v>1151</v>
      </c>
      <c r="Q252" s="13">
        <v>4.0602409638554224</v>
      </c>
      <c r="R252" s="13">
        <v>0.33734939759036148</v>
      </c>
      <c r="S252" s="13">
        <v>303.6144578313253</v>
      </c>
      <c r="T252" s="6">
        <v>0.40625</v>
      </c>
      <c r="U252" s="6">
        <v>2.964285714285714</v>
      </c>
      <c r="V252" s="6">
        <v>7.875</v>
      </c>
      <c r="W252" s="11">
        <v>0</v>
      </c>
    </row>
    <row r="253" spans="1:23" x14ac:dyDescent="0.3">
      <c r="A253" s="6">
        <v>274</v>
      </c>
      <c r="B253" s="6">
        <v>1</v>
      </c>
      <c r="C253" s="6">
        <v>21</v>
      </c>
      <c r="D253" s="10">
        <v>0</v>
      </c>
      <c r="E253" s="13" t="s">
        <v>1125</v>
      </c>
      <c r="F253" s="13" t="s">
        <v>348</v>
      </c>
      <c r="G253" s="13" t="s">
        <v>1152</v>
      </c>
      <c r="H253" s="13" t="s">
        <v>399</v>
      </c>
      <c r="I253" s="13" t="s">
        <v>498</v>
      </c>
      <c r="J253" s="13" t="s">
        <v>403</v>
      </c>
      <c r="K253" s="13" t="s">
        <v>488</v>
      </c>
      <c r="L253" s="13" t="s">
        <v>128</v>
      </c>
      <c r="M253" s="13" t="s">
        <v>62</v>
      </c>
      <c r="N253" s="6">
        <v>44</v>
      </c>
      <c r="O253" s="6">
        <v>4.2</v>
      </c>
      <c r="P253" s="13" t="s">
        <v>359</v>
      </c>
      <c r="Q253" s="13">
        <v>2.3776595744680851</v>
      </c>
      <c r="R253" s="13">
        <v>0.48936170212765961</v>
      </c>
      <c r="S253" s="13">
        <v>102.1276595744681</v>
      </c>
      <c r="T253" s="6">
        <v>9.5454545454545459E-2</v>
      </c>
      <c r="U253" s="6">
        <v>2.043478260869565</v>
      </c>
      <c r="V253" s="6">
        <v>4.3636363636363633</v>
      </c>
      <c r="W253" s="11">
        <v>0</v>
      </c>
    </row>
    <row r="254" spans="1:23" x14ac:dyDescent="0.3">
      <c r="A254" s="6">
        <v>275</v>
      </c>
      <c r="B254" s="6">
        <v>0</v>
      </c>
      <c r="C254" s="6">
        <v>57</v>
      </c>
      <c r="D254" s="10">
        <v>0</v>
      </c>
      <c r="E254" s="13" t="s">
        <v>1153</v>
      </c>
      <c r="F254" s="13" t="s">
        <v>1118</v>
      </c>
      <c r="G254" s="13" t="s">
        <v>685</v>
      </c>
      <c r="H254" s="13" t="s">
        <v>1154</v>
      </c>
      <c r="I254" s="13" t="s">
        <v>245</v>
      </c>
      <c r="J254" s="13" t="s">
        <v>298</v>
      </c>
      <c r="K254" s="13" t="s">
        <v>506</v>
      </c>
      <c r="L254" s="13" t="s">
        <v>188</v>
      </c>
      <c r="M254" s="13" t="s">
        <v>81</v>
      </c>
      <c r="N254" s="13" t="s">
        <v>994</v>
      </c>
      <c r="O254" s="13" t="s">
        <v>178</v>
      </c>
      <c r="P254" s="2">
        <v>55</v>
      </c>
      <c r="Q254" s="2">
        <v>2.3631578947368421</v>
      </c>
      <c r="R254" s="2">
        <v>0.2105263157894737</v>
      </c>
      <c r="S254" s="2">
        <v>133.68421052631581</v>
      </c>
      <c r="T254" s="6">
        <v>0.54131054131054124</v>
      </c>
      <c r="U254" s="6">
        <v>4.7499999999999991</v>
      </c>
      <c r="V254" s="6">
        <v>7.2364672364672362</v>
      </c>
      <c r="W254" s="11">
        <v>0</v>
      </c>
    </row>
    <row r="255" spans="1:23" x14ac:dyDescent="0.3">
      <c r="A255" s="6">
        <v>276</v>
      </c>
      <c r="B255" s="6">
        <v>1</v>
      </c>
      <c r="C255" s="6">
        <v>53</v>
      </c>
      <c r="D255" s="10">
        <v>0</v>
      </c>
      <c r="E255" s="13" t="s">
        <v>1014</v>
      </c>
      <c r="F255" s="13" t="s">
        <v>130</v>
      </c>
      <c r="G255" s="13" t="s">
        <v>282</v>
      </c>
      <c r="H255" s="13" t="s">
        <v>1155</v>
      </c>
      <c r="I255" s="13" t="s">
        <v>471</v>
      </c>
      <c r="J255" s="13" t="s">
        <v>194</v>
      </c>
      <c r="K255" s="13" t="s">
        <v>365</v>
      </c>
      <c r="L255" s="13" t="s">
        <v>119</v>
      </c>
      <c r="M255" s="13" t="s">
        <v>44</v>
      </c>
      <c r="N255" s="13" t="s">
        <v>1002</v>
      </c>
      <c r="O255" s="6">
        <v>13.9</v>
      </c>
      <c r="P255" s="13">
        <v>6</v>
      </c>
      <c r="Q255" s="13">
        <v>2.9067796610169494</v>
      </c>
      <c r="R255" s="13">
        <v>0.34745762711864409</v>
      </c>
      <c r="S255" s="13">
        <v>200.84745762711864</v>
      </c>
      <c r="T255" s="6">
        <v>0.37165775401069523</v>
      </c>
      <c r="U255" s="6">
        <v>2.8780487804878048</v>
      </c>
      <c r="V255" s="6">
        <v>6.3368983957219251</v>
      </c>
      <c r="W255" s="11">
        <v>0</v>
      </c>
    </row>
    <row r="256" spans="1:23" x14ac:dyDescent="0.3">
      <c r="A256" s="6">
        <v>277</v>
      </c>
      <c r="B256" s="6">
        <v>1</v>
      </c>
      <c r="C256" s="6">
        <v>30</v>
      </c>
      <c r="D256" s="10">
        <v>0</v>
      </c>
      <c r="E256" s="13" t="s">
        <v>1156</v>
      </c>
      <c r="F256" s="13" t="s">
        <v>123</v>
      </c>
      <c r="G256" s="13" t="s">
        <v>1157</v>
      </c>
      <c r="H256" s="13" t="s">
        <v>392</v>
      </c>
      <c r="I256" s="13" t="s">
        <v>233</v>
      </c>
      <c r="J256" s="13" t="s">
        <v>164</v>
      </c>
      <c r="K256" s="13" t="s">
        <v>307</v>
      </c>
      <c r="L256" s="13" t="s">
        <v>62</v>
      </c>
      <c r="M256" s="13" t="s">
        <v>99</v>
      </c>
      <c r="N256" s="13" t="s">
        <v>1158</v>
      </c>
      <c r="O256" s="6">
        <v>1.61</v>
      </c>
      <c r="P256" s="2">
        <v>6</v>
      </c>
      <c r="Q256" s="2">
        <v>2.6496350364963499</v>
      </c>
      <c r="R256" s="2">
        <v>0.41605839416058388</v>
      </c>
      <c r="S256" s="2">
        <v>127.73722627737226</v>
      </c>
      <c r="T256" s="6">
        <v>4.6131805157593131E-2</v>
      </c>
      <c r="U256" s="6">
        <v>2.4035087719298249</v>
      </c>
      <c r="V256" s="6">
        <v>5.0143266475644701</v>
      </c>
      <c r="W256" s="11">
        <v>0</v>
      </c>
    </row>
    <row r="257" spans="1:23" x14ac:dyDescent="0.3">
      <c r="A257" s="6">
        <v>278</v>
      </c>
      <c r="B257" s="6">
        <v>0</v>
      </c>
      <c r="C257" s="6">
        <v>15</v>
      </c>
      <c r="D257" s="10">
        <v>0</v>
      </c>
      <c r="E257" s="13" t="s">
        <v>411</v>
      </c>
      <c r="F257" s="13" t="s">
        <v>781</v>
      </c>
      <c r="G257" s="13" t="s">
        <v>395</v>
      </c>
      <c r="H257" s="13" t="s">
        <v>190</v>
      </c>
      <c r="I257" s="13" t="s">
        <v>876</v>
      </c>
      <c r="J257" s="13" t="s">
        <v>417</v>
      </c>
      <c r="K257" s="13" t="s">
        <v>127</v>
      </c>
      <c r="L257" s="13" t="s">
        <v>239</v>
      </c>
      <c r="M257" s="13" t="s">
        <v>55</v>
      </c>
      <c r="N257" s="13" t="s">
        <v>1159</v>
      </c>
      <c r="O257" s="13" t="s">
        <v>1160</v>
      </c>
      <c r="P257" s="13" t="s">
        <v>1161</v>
      </c>
      <c r="Q257" s="13">
        <v>6.9999999999999991</v>
      </c>
      <c r="R257" s="13">
        <v>0.63636363636363635</v>
      </c>
      <c r="S257" s="13">
        <v>393.50649350649348</v>
      </c>
      <c r="T257" s="6">
        <v>0.49277777777777776</v>
      </c>
      <c r="U257" s="6">
        <v>1.5714285714285714</v>
      </c>
      <c r="V257" s="6">
        <v>8.4166666666666661</v>
      </c>
      <c r="W257" s="11">
        <v>0</v>
      </c>
    </row>
    <row r="258" spans="1:23" x14ac:dyDescent="0.3">
      <c r="A258" s="6">
        <v>279</v>
      </c>
      <c r="B258" s="6">
        <v>1</v>
      </c>
      <c r="C258" s="6">
        <v>17</v>
      </c>
      <c r="D258" s="10">
        <v>0</v>
      </c>
      <c r="E258" s="13" t="s">
        <v>1162</v>
      </c>
      <c r="F258" s="13" t="s">
        <v>1038</v>
      </c>
      <c r="G258" s="13" t="s">
        <v>1094</v>
      </c>
      <c r="H258" s="13" t="s">
        <v>415</v>
      </c>
      <c r="I258" s="13" t="s">
        <v>1163</v>
      </c>
      <c r="J258" s="13" t="s">
        <v>294</v>
      </c>
      <c r="K258" s="13" t="s">
        <v>127</v>
      </c>
      <c r="L258" s="13" t="s">
        <v>227</v>
      </c>
      <c r="M258" s="13" t="s">
        <v>99</v>
      </c>
      <c r="N258" s="13" t="s">
        <v>1116</v>
      </c>
      <c r="O258" s="13" t="s">
        <v>1164</v>
      </c>
      <c r="P258" s="13" t="s">
        <v>737</v>
      </c>
      <c r="Q258" s="13">
        <v>9.2906976744186043</v>
      </c>
      <c r="R258" s="13">
        <v>0.56976744186046513</v>
      </c>
      <c r="S258" s="13">
        <v>309.30232558139534</v>
      </c>
      <c r="T258" s="6">
        <v>0.50028901734104037</v>
      </c>
      <c r="U258" s="6">
        <v>1.7551020408163265</v>
      </c>
      <c r="V258" s="6">
        <v>7.6878612716763</v>
      </c>
      <c r="W258" s="11">
        <v>0</v>
      </c>
    </row>
    <row r="259" spans="1:23" x14ac:dyDescent="0.3">
      <c r="A259" s="6">
        <v>280</v>
      </c>
      <c r="B259" s="6">
        <v>1</v>
      </c>
      <c r="C259" s="6">
        <v>23</v>
      </c>
      <c r="D259" s="10">
        <v>0</v>
      </c>
      <c r="E259" s="13" t="s">
        <v>1165</v>
      </c>
      <c r="F259" s="13" t="s">
        <v>999</v>
      </c>
      <c r="G259" s="13" t="s">
        <v>954</v>
      </c>
      <c r="H259" s="13" t="s">
        <v>151</v>
      </c>
      <c r="I259" s="13" t="s">
        <v>912</v>
      </c>
      <c r="J259" s="13" t="s">
        <v>1166</v>
      </c>
      <c r="K259" s="13" t="s">
        <v>753</v>
      </c>
      <c r="L259" s="13" t="s">
        <v>128</v>
      </c>
      <c r="M259" s="13" t="s">
        <v>62</v>
      </c>
      <c r="N259" s="13" t="s">
        <v>50</v>
      </c>
      <c r="O259" s="6">
        <v>5.37</v>
      </c>
      <c r="P259" s="13" t="s">
        <v>46</v>
      </c>
      <c r="Q259" s="13">
        <v>2.5317460317460316</v>
      </c>
      <c r="R259" s="13">
        <v>0.38095238095238093</v>
      </c>
      <c r="S259" s="13">
        <v>246.03174603174602</v>
      </c>
      <c r="T259" s="6">
        <v>0.1293975903614458</v>
      </c>
      <c r="U259" s="6">
        <v>2.625</v>
      </c>
      <c r="V259" s="6">
        <v>7.4698795180722888</v>
      </c>
      <c r="W259" s="11">
        <v>0</v>
      </c>
    </row>
    <row r="260" spans="1:23" x14ac:dyDescent="0.3">
      <c r="A260" s="6">
        <v>281</v>
      </c>
      <c r="B260" s="6">
        <v>1</v>
      </c>
      <c r="C260" s="6">
        <v>55</v>
      </c>
      <c r="D260" s="10">
        <v>0</v>
      </c>
      <c r="E260" s="13" t="s">
        <v>1167</v>
      </c>
      <c r="F260" s="13" t="s">
        <v>1168</v>
      </c>
      <c r="G260" s="13" t="s">
        <v>389</v>
      </c>
      <c r="H260" s="13" t="s">
        <v>140</v>
      </c>
      <c r="I260" s="13" t="s">
        <v>386</v>
      </c>
      <c r="J260" s="13" t="s">
        <v>61</v>
      </c>
      <c r="K260" s="13" t="s">
        <v>753</v>
      </c>
      <c r="L260" s="13" t="s">
        <v>28</v>
      </c>
      <c r="M260" s="13" t="s">
        <v>28</v>
      </c>
      <c r="N260" s="13" t="s">
        <v>115</v>
      </c>
      <c r="O260" s="13" t="s">
        <v>1169</v>
      </c>
      <c r="P260" s="13" t="s">
        <v>352</v>
      </c>
      <c r="Q260" s="13">
        <v>1.8956521739130439</v>
      </c>
      <c r="R260" s="13">
        <v>0.41739130434782612</v>
      </c>
      <c r="S260" s="13">
        <v>214.78260869565219</v>
      </c>
      <c r="T260" s="6">
        <v>0.46703296703296704</v>
      </c>
      <c r="U260" s="6">
        <v>2.395833333333333</v>
      </c>
      <c r="V260" s="6">
        <v>6.7857142857142856</v>
      </c>
      <c r="W260" s="11">
        <v>0</v>
      </c>
    </row>
    <row r="261" spans="1:23" x14ac:dyDescent="0.3">
      <c r="A261" s="6">
        <v>283</v>
      </c>
      <c r="B261" s="6">
        <v>1</v>
      </c>
      <c r="C261" s="6">
        <v>26</v>
      </c>
      <c r="D261" s="10">
        <v>0</v>
      </c>
      <c r="E261" s="13" t="s">
        <v>1170</v>
      </c>
      <c r="F261" s="13">
        <v>129</v>
      </c>
      <c r="G261" s="13" t="s">
        <v>755</v>
      </c>
      <c r="H261" s="13" t="s">
        <v>396</v>
      </c>
      <c r="I261" s="13" t="s">
        <v>1171</v>
      </c>
      <c r="J261" s="13" t="s">
        <v>279</v>
      </c>
      <c r="K261" s="13" t="s">
        <v>26</v>
      </c>
      <c r="L261" s="13" t="s">
        <v>53</v>
      </c>
      <c r="M261" s="13" t="s">
        <v>55</v>
      </c>
      <c r="N261" s="13" t="s">
        <v>801</v>
      </c>
      <c r="O261" s="13">
        <v>100</v>
      </c>
      <c r="P261" s="13" t="s">
        <v>1172</v>
      </c>
      <c r="Q261" s="13">
        <v>3.7478991596638656</v>
      </c>
      <c r="R261" s="13">
        <v>0.43697478991596644</v>
      </c>
      <c r="S261" s="13">
        <v>306.72268907563029</v>
      </c>
      <c r="T261" s="6">
        <v>3.0959752321981426</v>
      </c>
      <c r="U261" s="6">
        <v>2.2884615384615383</v>
      </c>
      <c r="V261" s="6">
        <v>11.300309597523221</v>
      </c>
      <c r="W261" s="11">
        <v>0</v>
      </c>
    </row>
    <row r="262" spans="1:23" x14ac:dyDescent="0.3">
      <c r="A262" s="6">
        <v>284</v>
      </c>
      <c r="B262" s="6">
        <v>1</v>
      </c>
      <c r="C262" s="6">
        <v>39</v>
      </c>
      <c r="D262" s="10">
        <v>0</v>
      </c>
      <c r="E262" s="13" t="s">
        <v>353</v>
      </c>
      <c r="F262" s="13" t="s">
        <v>171</v>
      </c>
      <c r="G262" s="13" t="s">
        <v>594</v>
      </c>
      <c r="H262" s="13">
        <v>36.1</v>
      </c>
      <c r="I262" s="13" t="s">
        <v>238</v>
      </c>
      <c r="J262" s="13" t="s">
        <v>656</v>
      </c>
      <c r="K262" s="13" t="s">
        <v>127</v>
      </c>
      <c r="L262" s="13" t="s">
        <v>143</v>
      </c>
      <c r="M262" s="13" t="s">
        <v>197</v>
      </c>
      <c r="N262" s="13" t="s">
        <v>1021</v>
      </c>
      <c r="O262" s="13" t="s">
        <v>1173</v>
      </c>
      <c r="P262" s="13" t="s">
        <v>529</v>
      </c>
      <c r="Q262" s="13">
        <v>5.8518518518518521</v>
      </c>
      <c r="R262" s="13">
        <v>0.60493827160493818</v>
      </c>
      <c r="S262" s="13">
        <v>255.55555555555554</v>
      </c>
      <c r="T262" s="6">
        <v>0.60668604651162794</v>
      </c>
      <c r="U262" s="6">
        <v>1.653061224489796</v>
      </c>
      <c r="V262" s="6">
        <v>6.0174418604651168</v>
      </c>
      <c r="W262" s="11">
        <v>0</v>
      </c>
    </row>
    <row r="263" spans="1:23" x14ac:dyDescent="0.3">
      <c r="A263" s="6">
        <v>285</v>
      </c>
      <c r="B263" s="6">
        <v>1</v>
      </c>
      <c r="C263" s="6">
        <v>19</v>
      </c>
      <c r="D263" s="10">
        <v>0</v>
      </c>
      <c r="E263" s="13" t="s">
        <v>1174</v>
      </c>
      <c r="F263" s="13" t="s">
        <v>781</v>
      </c>
      <c r="G263" s="13" t="s">
        <v>1105</v>
      </c>
      <c r="H263" s="13">
        <v>38.700000000000003</v>
      </c>
      <c r="I263" s="13" t="s">
        <v>676</v>
      </c>
      <c r="J263" s="13" t="s">
        <v>298</v>
      </c>
      <c r="K263" s="13" t="s">
        <v>1175</v>
      </c>
      <c r="L263" s="13" t="s">
        <v>109</v>
      </c>
      <c r="M263" s="13" t="s">
        <v>197</v>
      </c>
      <c r="N263" s="13" t="s">
        <v>972</v>
      </c>
      <c r="O263" s="6">
        <v>65</v>
      </c>
      <c r="P263" s="13" t="s">
        <v>1176</v>
      </c>
      <c r="Q263" s="13">
        <v>3.1578947368421053</v>
      </c>
      <c r="R263" s="13">
        <v>0.68421052631578949</v>
      </c>
      <c r="S263" s="13">
        <v>182.63157894736844</v>
      </c>
      <c r="T263" s="6">
        <v>2.0766773162939298</v>
      </c>
      <c r="U263" s="6">
        <v>1.4615384615384615</v>
      </c>
      <c r="V263" s="6">
        <v>11.08626198083067</v>
      </c>
      <c r="W263" s="11">
        <v>0</v>
      </c>
    </row>
    <row r="264" spans="1:23" x14ac:dyDescent="0.3">
      <c r="A264" s="6">
        <v>286</v>
      </c>
      <c r="B264" s="4">
        <v>0</v>
      </c>
      <c r="C264" s="6">
        <v>45</v>
      </c>
      <c r="D264" s="10">
        <v>0</v>
      </c>
      <c r="E264" s="13">
        <v>6.1</v>
      </c>
      <c r="F264" s="13">
        <v>109</v>
      </c>
      <c r="G264" s="13">
        <v>278</v>
      </c>
      <c r="H264" s="13">
        <v>34.6</v>
      </c>
      <c r="I264" s="13">
        <v>4.51</v>
      </c>
      <c r="J264" s="13">
        <v>1.02</v>
      </c>
      <c r="K264" s="13">
        <v>0.56000000000000005</v>
      </c>
      <c r="L264" s="13">
        <v>0.01</v>
      </c>
      <c r="M264" s="13">
        <v>0.01</v>
      </c>
      <c r="N264" s="13">
        <v>33</v>
      </c>
      <c r="O264" s="2">
        <v>57</v>
      </c>
      <c r="P264" s="2">
        <v>29</v>
      </c>
      <c r="Q264" s="2">
        <v>4.4215686274509798</v>
      </c>
      <c r="R264" s="2">
        <v>0.5490196078431373</v>
      </c>
      <c r="S264" s="2">
        <v>272.54901960784315</v>
      </c>
      <c r="T264" s="6">
        <v>1.7272727272727273</v>
      </c>
      <c r="U264" s="6">
        <v>1.8214285714285714</v>
      </c>
      <c r="V264" s="6">
        <v>8.4242424242424239</v>
      </c>
      <c r="W264" s="11">
        <v>0</v>
      </c>
    </row>
    <row r="265" spans="1:23" x14ac:dyDescent="0.3">
      <c r="A265" s="6">
        <v>288</v>
      </c>
      <c r="B265" s="4">
        <v>1</v>
      </c>
      <c r="C265" s="6">
        <v>21</v>
      </c>
      <c r="D265" s="10">
        <v>0</v>
      </c>
      <c r="E265" s="13" t="s">
        <v>1177</v>
      </c>
      <c r="F265" s="13" t="s">
        <v>1178</v>
      </c>
      <c r="G265" s="13" t="s">
        <v>130</v>
      </c>
      <c r="H265" s="13">
        <v>28</v>
      </c>
      <c r="I265" s="13" t="s">
        <v>355</v>
      </c>
      <c r="J265" s="13" t="s">
        <v>334</v>
      </c>
      <c r="K265" s="13" t="s">
        <v>109</v>
      </c>
      <c r="L265" s="13" t="s">
        <v>55</v>
      </c>
      <c r="M265" s="13" t="s">
        <v>55</v>
      </c>
      <c r="N265" s="13" t="s">
        <v>1179</v>
      </c>
      <c r="O265" s="2">
        <v>2</v>
      </c>
      <c r="P265" s="2">
        <v>11</v>
      </c>
      <c r="Q265" s="2">
        <v>5</v>
      </c>
      <c r="R265" s="2">
        <v>0.14285714285714288</v>
      </c>
      <c r="S265" s="2">
        <v>222.85714285714286</v>
      </c>
      <c r="T265" s="6">
        <v>7.1684587813620082E-2</v>
      </c>
      <c r="U265" s="6">
        <v>6.9999999999999991</v>
      </c>
      <c r="V265" s="6">
        <v>5.591397849462366</v>
      </c>
      <c r="W265" s="11">
        <v>0</v>
      </c>
    </row>
    <row r="266" spans="1:23" x14ac:dyDescent="0.3">
      <c r="A266" s="6">
        <v>293</v>
      </c>
      <c r="B266" s="4">
        <v>0</v>
      </c>
      <c r="C266" s="6">
        <v>66</v>
      </c>
      <c r="D266" s="10">
        <v>0</v>
      </c>
      <c r="E266" s="13" t="s">
        <v>1180</v>
      </c>
      <c r="F266" s="13" t="s">
        <v>1181</v>
      </c>
      <c r="G266" s="13" t="s">
        <v>843</v>
      </c>
      <c r="H266" s="13">
        <v>27.7</v>
      </c>
      <c r="I266" s="13" t="s">
        <v>1182</v>
      </c>
      <c r="J266" s="13" t="s">
        <v>142</v>
      </c>
      <c r="K266" s="13" t="s">
        <v>1090</v>
      </c>
      <c r="L266" s="13" t="s">
        <v>44</v>
      </c>
      <c r="M266" s="13" t="s">
        <v>55</v>
      </c>
      <c r="N266" s="2">
        <v>35</v>
      </c>
      <c r="O266" s="2">
        <v>14</v>
      </c>
      <c r="P266" s="2">
        <v>17</v>
      </c>
      <c r="Q266" s="2">
        <v>3.665094339622641</v>
      </c>
      <c r="R266" s="2">
        <v>0.48113207547169812</v>
      </c>
      <c r="S266" s="2">
        <v>112.26415094339622</v>
      </c>
      <c r="T266" s="6">
        <v>0.4</v>
      </c>
      <c r="U266" s="6">
        <v>2.0784313725490198</v>
      </c>
      <c r="V266" s="6">
        <v>6.8</v>
      </c>
      <c r="W266" s="11">
        <v>0</v>
      </c>
    </row>
    <row r="267" spans="1:23" x14ac:dyDescent="0.3">
      <c r="A267" s="6">
        <v>294</v>
      </c>
      <c r="B267" s="4">
        <v>1</v>
      </c>
      <c r="C267" s="6">
        <v>21</v>
      </c>
      <c r="D267" s="10">
        <v>0</v>
      </c>
      <c r="E267" s="13" t="s">
        <v>1183</v>
      </c>
      <c r="F267" s="13" t="s">
        <v>253</v>
      </c>
      <c r="G267" s="13" t="s">
        <v>1184</v>
      </c>
      <c r="H267" s="13">
        <v>41.7</v>
      </c>
      <c r="I267" s="13" t="s">
        <v>1185</v>
      </c>
      <c r="J267" s="13" t="s">
        <v>790</v>
      </c>
      <c r="K267" s="13" t="s">
        <v>1018</v>
      </c>
      <c r="L267" s="13" t="s">
        <v>120</v>
      </c>
      <c r="M267" s="13" t="s">
        <v>197</v>
      </c>
      <c r="N267" s="13" t="s">
        <v>274</v>
      </c>
      <c r="O267" s="2">
        <v>42.9</v>
      </c>
      <c r="P267" s="13" t="s">
        <v>727</v>
      </c>
      <c r="Q267" s="13">
        <v>2.0201005025125625</v>
      </c>
      <c r="R267" s="13">
        <v>8.5427135678391969E-2</v>
      </c>
      <c r="S267" s="13">
        <v>152.7638190954774</v>
      </c>
      <c r="T267" s="6">
        <v>0.98620689655172411</v>
      </c>
      <c r="U267" s="6">
        <v>11.705882352941176</v>
      </c>
      <c r="V267" s="6">
        <v>6.9885057471264371</v>
      </c>
      <c r="W267" s="11">
        <v>0</v>
      </c>
    </row>
    <row r="268" spans="1:23" x14ac:dyDescent="0.3">
      <c r="A268" s="6">
        <v>295</v>
      </c>
      <c r="B268" s="4">
        <v>0</v>
      </c>
      <c r="C268" s="6">
        <v>32</v>
      </c>
      <c r="D268" s="10">
        <v>0</v>
      </c>
      <c r="E268" s="13" t="s">
        <v>1186</v>
      </c>
      <c r="F268" s="13" t="s">
        <v>981</v>
      </c>
      <c r="G268" s="13" t="s">
        <v>1187</v>
      </c>
      <c r="H268" s="13" t="s">
        <v>1188</v>
      </c>
      <c r="I268" s="13" t="s">
        <v>1189</v>
      </c>
      <c r="J268" s="13" t="s">
        <v>187</v>
      </c>
      <c r="K268" s="13" t="s">
        <v>417</v>
      </c>
      <c r="L268" s="13" t="s">
        <v>73</v>
      </c>
      <c r="M268" s="13" t="s">
        <v>135</v>
      </c>
      <c r="N268" s="13" t="s">
        <v>198</v>
      </c>
      <c r="O268" s="2">
        <v>138</v>
      </c>
      <c r="P268" s="2">
        <v>73</v>
      </c>
      <c r="Q268" s="2">
        <v>6.5333333333333332</v>
      </c>
      <c r="R268" s="2">
        <v>0.64166666666666672</v>
      </c>
      <c r="S268" s="2">
        <v>370</v>
      </c>
      <c r="T268" s="6">
        <v>4.0469208211143695</v>
      </c>
      <c r="U268" s="6">
        <v>1.5584415584415583</v>
      </c>
      <c r="V268" s="6">
        <v>13.020527859237536</v>
      </c>
      <c r="W268" s="11">
        <v>0</v>
      </c>
    </row>
    <row r="269" spans="1:23" x14ac:dyDescent="0.3">
      <c r="A269" s="6">
        <v>296</v>
      </c>
      <c r="B269" s="4">
        <v>1</v>
      </c>
      <c r="C269" s="6">
        <v>22</v>
      </c>
      <c r="D269" s="10">
        <v>0</v>
      </c>
      <c r="E269" s="13" t="s">
        <v>1189</v>
      </c>
      <c r="F269" s="13" t="s">
        <v>1190</v>
      </c>
      <c r="G269" s="13" t="s">
        <v>1191</v>
      </c>
      <c r="H269" s="13">
        <v>39.5</v>
      </c>
      <c r="I269" s="13" t="s">
        <v>1192</v>
      </c>
      <c r="J269" s="13" t="s">
        <v>117</v>
      </c>
      <c r="K269" s="13" t="s">
        <v>134</v>
      </c>
      <c r="L269" s="13" t="s">
        <v>466</v>
      </c>
      <c r="M269" s="13" t="s">
        <v>55</v>
      </c>
      <c r="N269" s="13" t="s">
        <v>900</v>
      </c>
      <c r="O269" s="13" t="s">
        <v>189</v>
      </c>
      <c r="P269" s="13" t="s">
        <v>727</v>
      </c>
      <c r="Q269" s="13">
        <v>1.8127490039840639</v>
      </c>
      <c r="R269" s="13">
        <v>0.16733067729083667</v>
      </c>
      <c r="S269" s="13">
        <v>85.6573705179283</v>
      </c>
      <c r="T269" s="6">
        <v>3.9215686274509803E-3</v>
      </c>
      <c r="U269" s="6">
        <v>5.9761904761904763</v>
      </c>
      <c r="V269" s="6">
        <v>5.2696078431372548</v>
      </c>
      <c r="W269" s="11">
        <v>1</v>
      </c>
    </row>
    <row r="270" spans="1:23" x14ac:dyDescent="0.3">
      <c r="A270" s="6">
        <v>297</v>
      </c>
      <c r="B270" s="4">
        <v>0</v>
      </c>
      <c r="C270" s="6">
        <v>45</v>
      </c>
      <c r="D270" s="10">
        <v>0</v>
      </c>
      <c r="E270" s="13" t="s">
        <v>409</v>
      </c>
      <c r="F270" s="13" t="s">
        <v>767</v>
      </c>
      <c r="G270" s="13" t="s">
        <v>1193</v>
      </c>
      <c r="H270" s="13">
        <v>44.7</v>
      </c>
      <c r="I270" s="13" t="s">
        <v>293</v>
      </c>
      <c r="J270" s="13" t="s">
        <v>1194</v>
      </c>
      <c r="K270" s="13" t="s">
        <v>440</v>
      </c>
      <c r="L270" s="13" t="s">
        <v>265</v>
      </c>
      <c r="M270" s="13" t="s">
        <v>197</v>
      </c>
      <c r="N270" s="2">
        <v>40</v>
      </c>
      <c r="O270" s="2">
        <v>5</v>
      </c>
      <c r="P270" s="2">
        <v>13</v>
      </c>
      <c r="Q270" s="2">
        <v>0.99186991869918695</v>
      </c>
      <c r="R270" s="2">
        <v>7.7235772357723581E-2</v>
      </c>
      <c r="S270" s="2">
        <v>75.609756097560975</v>
      </c>
      <c r="T270" s="6">
        <v>0.125</v>
      </c>
      <c r="U270" s="6">
        <v>12.947368421052632</v>
      </c>
      <c r="V270" s="6">
        <v>4.6500000000000004</v>
      </c>
      <c r="W270" s="11">
        <v>0</v>
      </c>
    </row>
    <row r="271" spans="1:23" x14ac:dyDescent="0.3">
      <c r="A271" s="6">
        <v>298</v>
      </c>
      <c r="B271" s="4">
        <v>1</v>
      </c>
      <c r="C271" s="6">
        <v>33</v>
      </c>
      <c r="D271" s="10">
        <v>0</v>
      </c>
      <c r="E271" s="13" t="s">
        <v>1195</v>
      </c>
      <c r="F271" s="13" t="s">
        <v>383</v>
      </c>
      <c r="G271" s="13" t="s">
        <v>171</v>
      </c>
      <c r="H271" s="13">
        <v>47.7</v>
      </c>
      <c r="I271" s="13" t="s">
        <v>1196</v>
      </c>
      <c r="J271" s="13" t="s">
        <v>623</v>
      </c>
      <c r="K271" s="13" t="s">
        <v>119</v>
      </c>
      <c r="L271" s="13" t="s">
        <v>108</v>
      </c>
      <c r="M271" s="13" t="s">
        <v>55</v>
      </c>
      <c r="N271" s="13" t="s">
        <v>1197</v>
      </c>
      <c r="O271" s="2">
        <v>3</v>
      </c>
      <c r="P271" s="13">
        <v>2</v>
      </c>
      <c r="Q271" s="13">
        <v>2.6319444444444446</v>
      </c>
      <c r="R271" s="13">
        <v>0.30555555555555558</v>
      </c>
      <c r="S271" s="13">
        <v>81.25</v>
      </c>
      <c r="T271" s="6">
        <v>6.9930069930069935E-2</v>
      </c>
      <c r="U271" s="6">
        <v>3.2727272727272725</v>
      </c>
      <c r="V271" s="6">
        <v>2.7272727272727275</v>
      </c>
      <c r="W271" s="11">
        <v>0</v>
      </c>
    </row>
    <row r="272" spans="1:23" x14ac:dyDescent="0.3">
      <c r="A272" s="6">
        <v>301</v>
      </c>
      <c r="B272" s="4">
        <v>0</v>
      </c>
      <c r="C272" s="6">
        <v>17</v>
      </c>
      <c r="D272" s="10">
        <v>0</v>
      </c>
      <c r="E272" s="2">
        <v>4.3</v>
      </c>
      <c r="F272" s="2">
        <v>95</v>
      </c>
      <c r="G272" s="2">
        <v>198</v>
      </c>
      <c r="H272" s="2">
        <v>38.1</v>
      </c>
      <c r="I272" s="2">
        <v>2.57</v>
      </c>
      <c r="J272" s="2">
        <v>1.37</v>
      </c>
      <c r="K272" s="2">
        <v>0.24</v>
      </c>
      <c r="L272" s="2">
        <v>7.0000000000000007E-2</v>
      </c>
      <c r="M272" s="2">
        <v>0</v>
      </c>
      <c r="N272" s="2">
        <v>42.3</v>
      </c>
      <c r="O272" s="2">
        <v>9</v>
      </c>
      <c r="P272" s="2">
        <v>2</v>
      </c>
      <c r="Q272" s="2">
        <v>1.8759124087591239</v>
      </c>
      <c r="R272" s="2">
        <v>0.1751824817518248</v>
      </c>
      <c r="S272" s="2">
        <v>144.52554744525546</v>
      </c>
      <c r="T272" s="6">
        <v>0.21276595744680851</v>
      </c>
      <c r="U272" s="6">
        <v>5.7083333333333339</v>
      </c>
      <c r="V272" s="6">
        <v>4.6808510638297873</v>
      </c>
      <c r="W272" s="11">
        <v>0</v>
      </c>
    </row>
    <row r="273" spans="1:23" x14ac:dyDescent="0.3">
      <c r="A273" s="6">
        <v>303</v>
      </c>
      <c r="B273" s="4">
        <v>0</v>
      </c>
      <c r="C273" s="6">
        <v>41</v>
      </c>
      <c r="D273" s="10">
        <v>0</v>
      </c>
      <c r="E273" s="2">
        <v>6.82</v>
      </c>
      <c r="F273" s="2">
        <v>103</v>
      </c>
      <c r="G273" s="2">
        <v>410</v>
      </c>
      <c r="H273" s="2">
        <v>33.1</v>
      </c>
      <c r="I273" s="2">
        <v>5.69</v>
      </c>
      <c r="J273" s="2">
        <v>0.68</v>
      </c>
      <c r="K273" s="2">
        <v>0.27</v>
      </c>
      <c r="L273" s="2">
        <v>0.17</v>
      </c>
      <c r="M273" s="2">
        <v>0.01</v>
      </c>
      <c r="N273" s="2">
        <v>30.6</v>
      </c>
      <c r="O273" s="2">
        <v>16</v>
      </c>
      <c r="P273" s="2">
        <v>56</v>
      </c>
      <c r="Q273" s="2">
        <v>8.367647058823529</v>
      </c>
      <c r="R273" s="2">
        <v>0.39705882352941174</v>
      </c>
      <c r="S273" s="2">
        <v>602.94117647058818</v>
      </c>
      <c r="T273" s="6">
        <v>0.52287581699346408</v>
      </c>
      <c r="U273" s="6">
        <v>2.5185185185185186</v>
      </c>
      <c r="V273" s="6">
        <v>13.398692810457515</v>
      </c>
      <c r="W273" s="11">
        <v>0</v>
      </c>
    </row>
    <row r="274" spans="1:23" x14ac:dyDescent="0.3">
      <c r="A274" s="6">
        <v>304</v>
      </c>
      <c r="B274" s="4">
        <v>0</v>
      </c>
      <c r="C274" s="6">
        <v>14</v>
      </c>
      <c r="D274" s="10">
        <v>0</v>
      </c>
      <c r="E274" s="2">
        <v>4.37</v>
      </c>
      <c r="F274" s="2">
        <v>112</v>
      </c>
      <c r="G274" s="2">
        <v>352</v>
      </c>
      <c r="H274" s="2">
        <v>35</v>
      </c>
      <c r="I274" s="2">
        <v>2.74</v>
      </c>
      <c r="J274" s="2">
        <v>0.54</v>
      </c>
      <c r="K274" s="2">
        <v>0.54</v>
      </c>
      <c r="L274" s="2">
        <v>0.18</v>
      </c>
      <c r="M274" s="2">
        <v>0</v>
      </c>
      <c r="N274" s="2">
        <v>30.3</v>
      </c>
      <c r="O274" s="2">
        <v>54.6</v>
      </c>
      <c r="P274" s="2">
        <v>49</v>
      </c>
      <c r="Q274" s="2">
        <v>5.0740740740740744</v>
      </c>
      <c r="R274" s="2">
        <v>1</v>
      </c>
      <c r="S274" s="2">
        <v>651.85185185185185</v>
      </c>
      <c r="T274" s="6">
        <v>1.801980198019802</v>
      </c>
      <c r="U274" s="6">
        <v>1</v>
      </c>
      <c r="V274" s="6">
        <v>11.617161716171617</v>
      </c>
      <c r="W274" s="11">
        <v>0</v>
      </c>
    </row>
    <row r="275" spans="1:23" x14ac:dyDescent="0.3">
      <c r="A275" s="6">
        <v>308</v>
      </c>
      <c r="B275" s="4">
        <v>0</v>
      </c>
      <c r="C275" s="6">
        <v>17</v>
      </c>
      <c r="D275" s="10">
        <v>0</v>
      </c>
      <c r="E275" s="2">
        <v>9.3000000000000007</v>
      </c>
      <c r="F275" s="2">
        <v>99</v>
      </c>
      <c r="G275" s="2">
        <v>254</v>
      </c>
      <c r="H275" s="2">
        <v>32</v>
      </c>
      <c r="I275" s="2">
        <v>4.1900000000000004</v>
      </c>
      <c r="J275" s="2">
        <v>1.31</v>
      </c>
      <c r="K275" s="2">
        <v>0.57999999999999996</v>
      </c>
      <c r="L275" s="2">
        <v>0</v>
      </c>
      <c r="M275" s="2">
        <v>0</v>
      </c>
      <c r="N275" s="2">
        <v>40.200000000000003</v>
      </c>
      <c r="O275" s="2">
        <v>19.600000000000001</v>
      </c>
      <c r="P275" s="2">
        <v>41</v>
      </c>
      <c r="Q275" s="2">
        <v>3.1984732824427482</v>
      </c>
      <c r="R275" s="2">
        <v>0.4427480916030534</v>
      </c>
      <c r="S275" s="2">
        <v>193.89312977099235</v>
      </c>
      <c r="T275" s="6">
        <v>0.48756218905472637</v>
      </c>
      <c r="U275" s="6">
        <v>2.2586206896551726</v>
      </c>
      <c r="V275" s="6">
        <v>6.3184079601990044</v>
      </c>
      <c r="W275" s="11">
        <v>1</v>
      </c>
    </row>
    <row r="276" spans="1:23" ht="15.5" x14ac:dyDescent="0.3">
      <c r="A276" s="6">
        <v>311</v>
      </c>
      <c r="B276" s="6">
        <v>1</v>
      </c>
      <c r="C276" s="6">
        <v>24</v>
      </c>
      <c r="D276" s="10">
        <v>0</v>
      </c>
      <c r="E276" s="6">
        <v>3.96</v>
      </c>
      <c r="F276" s="6">
        <v>140</v>
      </c>
      <c r="G276" s="6">
        <v>99</v>
      </c>
      <c r="H276" s="6">
        <v>42</v>
      </c>
      <c r="I276" s="6">
        <v>1.71</v>
      </c>
      <c r="J276" s="6">
        <v>1.74</v>
      </c>
      <c r="K276" s="6">
        <v>0.3</v>
      </c>
      <c r="L276" s="6">
        <v>0.19</v>
      </c>
      <c r="M276" s="6">
        <v>0.02</v>
      </c>
      <c r="N276" s="6">
        <v>40.4</v>
      </c>
      <c r="O276" s="6">
        <v>3</v>
      </c>
      <c r="P276" s="2">
        <v>6</v>
      </c>
      <c r="Q276" s="2">
        <v>0.98275862068965514</v>
      </c>
      <c r="R276" s="2">
        <v>0.17241379310344826</v>
      </c>
      <c r="S276" s="2">
        <v>56.896551724137929</v>
      </c>
      <c r="T276" s="6">
        <v>7.4257425742574254E-2</v>
      </c>
      <c r="U276" s="6">
        <v>5.8</v>
      </c>
      <c r="V276" s="6">
        <v>2.4504950495049505</v>
      </c>
      <c r="W276" s="9">
        <v>0</v>
      </c>
    </row>
    <row r="277" spans="1:23" ht="15.5" x14ac:dyDescent="0.3">
      <c r="A277" s="6">
        <v>312</v>
      </c>
      <c r="B277" s="6">
        <v>1</v>
      </c>
      <c r="C277" s="6">
        <v>32</v>
      </c>
      <c r="D277" s="10">
        <v>0</v>
      </c>
      <c r="E277" s="6">
        <v>6.93</v>
      </c>
      <c r="F277" s="2">
        <v>143</v>
      </c>
      <c r="G277" s="6">
        <v>247</v>
      </c>
      <c r="H277" s="6">
        <v>42.6</v>
      </c>
      <c r="I277" s="6">
        <v>5.35</v>
      </c>
      <c r="J277" s="6">
        <v>1.22</v>
      </c>
      <c r="K277" s="6">
        <v>0.31</v>
      </c>
      <c r="L277" s="6">
        <v>0.03</v>
      </c>
      <c r="M277" s="6">
        <v>0.02</v>
      </c>
      <c r="N277" s="6">
        <v>35</v>
      </c>
      <c r="O277" s="6">
        <v>3</v>
      </c>
      <c r="P277" s="6">
        <v>6</v>
      </c>
      <c r="Q277" s="6">
        <v>4.3852459016393439</v>
      </c>
      <c r="R277" s="6">
        <v>0.25409836065573771</v>
      </c>
      <c r="S277" s="6">
        <v>202.45901639344262</v>
      </c>
      <c r="T277" s="6">
        <v>8.5714285714285715E-2</v>
      </c>
      <c r="U277" s="6">
        <v>3.935483870967742</v>
      </c>
      <c r="V277" s="6">
        <v>7.0571428571428569</v>
      </c>
      <c r="W277" s="9">
        <v>0</v>
      </c>
    </row>
    <row r="278" spans="1:23" ht="15.5" x14ac:dyDescent="0.3">
      <c r="A278" s="6">
        <v>314</v>
      </c>
      <c r="B278" s="6">
        <v>0</v>
      </c>
      <c r="C278" s="6">
        <v>26</v>
      </c>
      <c r="D278" s="10">
        <v>0</v>
      </c>
      <c r="E278" s="6">
        <v>3.81</v>
      </c>
      <c r="F278" s="6">
        <v>80</v>
      </c>
      <c r="G278" s="6">
        <v>506</v>
      </c>
      <c r="H278" s="6">
        <v>27.7</v>
      </c>
      <c r="I278" s="6">
        <v>2.62</v>
      </c>
      <c r="J278" s="6">
        <v>0.57999999999999996</v>
      </c>
      <c r="K278" s="6">
        <v>0.46</v>
      </c>
      <c r="L278" s="6">
        <v>0.08</v>
      </c>
      <c r="M278" s="6">
        <v>0.03</v>
      </c>
      <c r="N278" s="6">
        <v>25.9</v>
      </c>
      <c r="O278" s="6">
        <v>20.2</v>
      </c>
      <c r="P278" s="6">
        <v>58</v>
      </c>
      <c r="Q278" s="6">
        <v>4.5172413793103452</v>
      </c>
      <c r="R278" s="6">
        <v>0.79310344827586221</v>
      </c>
      <c r="S278" s="6">
        <v>872.41379310344837</v>
      </c>
      <c r="T278" s="6">
        <v>0.77992277992277992</v>
      </c>
      <c r="U278" s="6">
        <v>1.2608695652173911</v>
      </c>
      <c r="V278" s="6">
        <v>19.536679536679539</v>
      </c>
      <c r="W278" s="9">
        <v>0</v>
      </c>
    </row>
    <row r="279" spans="1:23" x14ac:dyDescent="0.3">
      <c r="A279" s="6">
        <v>316</v>
      </c>
      <c r="B279" s="6">
        <v>0</v>
      </c>
      <c r="C279" s="6">
        <v>50</v>
      </c>
      <c r="D279" s="6">
        <v>0</v>
      </c>
      <c r="E279" s="2">
        <v>1.85</v>
      </c>
      <c r="F279" s="2">
        <v>98</v>
      </c>
      <c r="G279" s="2">
        <v>215</v>
      </c>
      <c r="H279" s="2">
        <v>28.8</v>
      </c>
      <c r="I279" s="2">
        <v>0.75</v>
      </c>
      <c r="J279" s="2">
        <v>0.95</v>
      </c>
      <c r="K279" s="2">
        <v>0.09</v>
      </c>
      <c r="L279" s="2">
        <v>0.06</v>
      </c>
      <c r="M279" s="2">
        <v>0</v>
      </c>
      <c r="N279" s="2">
        <v>30.8</v>
      </c>
      <c r="O279" s="2">
        <v>3</v>
      </c>
      <c r="P279" s="2">
        <v>68</v>
      </c>
      <c r="Q279" s="2">
        <v>0.78947368421052633</v>
      </c>
      <c r="R279" s="2">
        <v>9.4736842105263161E-2</v>
      </c>
      <c r="S279" s="2">
        <v>226.31578947368422</v>
      </c>
      <c r="T279" s="6">
        <v>9.7402597402597407E-2</v>
      </c>
      <c r="U279" s="6">
        <v>10.555555555555555</v>
      </c>
      <c r="V279" s="6">
        <v>6.9805194805194803</v>
      </c>
      <c r="W279" s="2">
        <v>0</v>
      </c>
    </row>
    <row r="280" spans="1:23" x14ac:dyDescent="0.3">
      <c r="A280" s="6">
        <v>317</v>
      </c>
      <c r="B280" s="4">
        <v>0</v>
      </c>
      <c r="C280" s="6">
        <v>45</v>
      </c>
      <c r="D280" s="6">
        <v>0</v>
      </c>
      <c r="E280" s="2">
        <v>3.51</v>
      </c>
      <c r="F280" s="2">
        <v>131</v>
      </c>
      <c r="G280" s="2">
        <v>223</v>
      </c>
      <c r="H280" s="2">
        <v>38.700000000000003</v>
      </c>
      <c r="I280" s="2">
        <v>2.34</v>
      </c>
      <c r="J280" s="2">
        <v>0.85</v>
      </c>
      <c r="K280" s="2">
        <v>0.26</v>
      </c>
      <c r="L280" s="2">
        <v>0.03</v>
      </c>
      <c r="M280" s="2">
        <v>0.03</v>
      </c>
      <c r="N280" s="2">
        <v>39.200000000000003</v>
      </c>
      <c r="O280" s="2">
        <v>2</v>
      </c>
      <c r="P280" s="2">
        <v>21</v>
      </c>
      <c r="Q280" s="2">
        <v>2.7529411764705882</v>
      </c>
      <c r="R280" s="2">
        <v>0.30588235294117649</v>
      </c>
      <c r="S280" s="2">
        <v>262.35294117647061</v>
      </c>
      <c r="T280" s="6">
        <v>5.10204081632653E-2</v>
      </c>
      <c r="U280" s="6">
        <v>3.2692307692307692</v>
      </c>
      <c r="V280" s="6">
        <v>5.6887755102040813</v>
      </c>
      <c r="W280" s="2">
        <v>0</v>
      </c>
    </row>
    <row r="281" spans="1:23" x14ac:dyDescent="0.3">
      <c r="A281" s="6">
        <v>318</v>
      </c>
      <c r="B281" s="2">
        <v>1</v>
      </c>
      <c r="C281" s="6">
        <v>18</v>
      </c>
      <c r="D281" s="6">
        <v>1</v>
      </c>
      <c r="E281" s="2">
        <v>8.66</v>
      </c>
      <c r="F281" s="2">
        <v>158</v>
      </c>
      <c r="G281" s="2">
        <v>262</v>
      </c>
      <c r="H281" s="2">
        <v>44.6</v>
      </c>
      <c r="I281" s="2">
        <v>4.6900000000000004</v>
      </c>
      <c r="J281" s="2">
        <v>3.12</v>
      </c>
      <c r="K281" s="2">
        <v>0.73</v>
      </c>
      <c r="L281" s="2">
        <v>0.08</v>
      </c>
      <c r="M281" s="2">
        <v>0.04</v>
      </c>
      <c r="N281" s="2">
        <v>43.9</v>
      </c>
      <c r="O281" s="2">
        <v>1.55</v>
      </c>
      <c r="P281" s="2">
        <v>7</v>
      </c>
      <c r="Q281" s="2">
        <v>1.5032051282051282</v>
      </c>
      <c r="R281" s="2">
        <v>0.23397435897435895</v>
      </c>
      <c r="S281" s="2">
        <v>83.974358974358978</v>
      </c>
      <c r="T281" s="6">
        <v>3.530751708428246E-2</v>
      </c>
      <c r="U281" s="6">
        <v>4.2739726027397262</v>
      </c>
      <c r="V281" s="6">
        <v>5.9681093394077447</v>
      </c>
      <c r="W281" s="2">
        <v>1</v>
      </c>
    </row>
    <row r="282" spans="1:23" x14ac:dyDescent="0.3">
      <c r="A282" s="6">
        <v>319</v>
      </c>
      <c r="B282" s="4">
        <v>0</v>
      </c>
      <c r="C282" s="6">
        <v>31</v>
      </c>
      <c r="D282" s="2">
        <v>0</v>
      </c>
      <c r="E282" s="2">
        <v>6.89</v>
      </c>
      <c r="F282" s="2">
        <v>81</v>
      </c>
      <c r="G282" s="2">
        <v>371</v>
      </c>
      <c r="H282" s="2">
        <v>29.7</v>
      </c>
      <c r="I282" s="2">
        <v>4.9400000000000004</v>
      </c>
      <c r="J282" s="2">
        <v>1.52</v>
      </c>
      <c r="K282" s="2">
        <v>0.33</v>
      </c>
      <c r="L282" s="2">
        <v>0.05</v>
      </c>
      <c r="M282" s="2">
        <v>0.05</v>
      </c>
      <c r="N282" s="2" t="s">
        <v>115</v>
      </c>
      <c r="O282" s="2">
        <v>10.1</v>
      </c>
      <c r="P282" s="2">
        <v>38</v>
      </c>
      <c r="Q282" s="2">
        <v>3.25</v>
      </c>
      <c r="R282" s="2">
        <v>0.21710526315789475</v>
      </c>
      <c r="S282" s="2">
        <v>244.07894736842104</v>
      </c>
      <c r="T282" s="6">
        <v>0.27747252747252749</v>
      </c>
      <c r="U282" s="6">
        <v>4.6060606060606055</v>
      </c>
      <c r="V282" s="6">
        <v>10.192307692307693</v>
      </c>
      <c r="W282" s="2">
        <v>0</v>
      </c>
    </row>
    <row r="283" spans="1:23" x14ac:dyDescent="0.3">
      <c r="A283" s="6">
        <v>320</v>
      </c>
      <c r="B283" s="6">
        <v>1</v>
      </c>
      <c r="C283" s="6">
        <v>36</v>
      </c>
      <c r="D283" s="2">
        <v>0</v>
      </c>
      <c r="E283" s="2">
        <v>2.42</v>
      </c>
      <c r="F283" s="2">
        <v>102</v>
      </c>
      <c r="G283" s="2">
        <v>134</v>
      </c>
      <c r="H283" s="2">
        <v>33.200000000000003</v>
      </c>
      <c r="I283" s="2">
        <v>1.92</v>
      </c>
      <c r="J283" s="2">
        <v>0.75</v>
      </c>
      <c r="K283" s="2">
        <v>0.27</v>
      </c>
      <c r="L283" s="2">
        <v>0.03</v>
      </c>
      <c r="M283" s="2">
        <v>0.01</v>
      </c>
      <c r="N283" s="2">
        <v>37.299999999999997</v>
      </c>
      <c r="O283" s="2">
        <v>6.9</v>
      </c>
      <c r="P283" s="2">
        <v>21</v>
      </c>
      <c r="Q283" s="2">
        <v>2.56</v>
      </c>
      <c r="R283" s="2">
        <v>0.36000000000000004</v>
      </c>
      <c r="S283" s="2">
        <v>178.66666666666666</v>
      </c>
      <c r="T283" s="6">
        <v>0.18498659517426275</v>
      </c>
      <c r="U283" s="6">
        <v>2.7777777777777777</v>
      </c>
      <c r="V283" s="6">
        <v>3.5924932975871315</v>
      </c>
      <c r="W283" s="2">
        <v>0</v>
      </c>
    </row>
    <row r="284" spans="1:23" x14ac:dyDescent="0.3">
      <c r="A284" s="6">
        <v>321</v>
      </c>
      <c r="B284" s="6">
        <v>1</v>
      </c>
      <c r="C284" s="6">
        <v>20</v>
      </c>
      <c r="D284" s="2">
        <v>0</v>
      </c>
      <c r="E284" s="2">
        <v>7.3</v>
      </c>
      <c r="F284" s="2">
        <v>153</v>
      </c>
      <c r="G284" s="2">
        <v>205</v>
      </c>
      <c r="H284" s="2">
        <v>46.1</v>
      </c>
      <c r="I284" s="2">
        <v>5.18</v>
      </c>
      <c r="J284" s="2">
        <v>1.25</v>
      </c>
      <c r="K284" s="2">
        <v>0.8</v>
      </c>
      <c r="L284" s="2">
        <v>0.05</v>
      </c>
      <c r="M284" s="2">
        <v>0.02</v>
      </c>
      <c r="N284" s="2">
        <v>39.799999999999997</v>
      </c>
      <c r="O284" s="2">
        <v>17.399999999999999</v>
      </c>
      <c r="P284" s="2">
        <v>15</v>
      </c>
      <c r="Q284" s="2">
        <v>4.1440000000000001</v>
      </c>
      <c r="R284" s="2">
        <v>0.64</v>
      </c>
      <c r="S284" s="2">
        <v>164</v>
      </c>
      <c r="T284" s="6">
        <v>0.43718592964824121</v>
      </c>
      <c r="U284" s="6">
        <v>1.5625</v>
      </c>
      <c r="V284" s="6">
        <v>5.1507537688442211</v>
      </c>
      <c r="W284" s="2">
        <v>0</v>
      </c>
    </row>
    <row r="285" spans="1:23" x14ac:dyDescent="0.3">
      <c r="A285" s="6">
        <v>322</v>
      </c>
      <c r="B285" s="6">
        <v>1</v>
      </c>
      <c r="C285" s="6">
        <v>29</v>
      </c>
      <c r="D285" s="2">
        <v>0</v>
      </c>
      <c r="E285" s="2">
        <v>6</v>
      </c>
      <c r="F285" s="2">
        <v>147</v>
      </c>
      <c r="G285" s="2">
        <v>164</v>
      </c>
      <c r="H285" s="2">
        <v>44</v>
      </c>
      <c r="I285" s="2">
        <v>3.8</v>
      </c>
      <c r="J285" s="2">
        <v>1.5</v>
      </c>
      <c r="K285" s="2">
        <v>0.4</v>
      </c>
      <c r="L285" s="2">
        <v>0.2</v>
      </c>
      <c r="M285" s="2">
        <v>0</v>
      </c>
      <c r="N285" s="2">
        <v>41.2</v>
      </c>
      <c r="O285" s="2">
        <v>2</v>
      </c>
      <c r="P285" s="2">
        <v>6</v>
      </c>
      <c r="Q285" s="2">
        <v>2.5333333333333332</v>
      </c>
      <c r="R285" s="2">
        <v>0.26666666666666666</v>
      </c>
      <c r="S285" s="2">
        <v>109.33333333333333</v>
      </c>
      <c r="T285" s="6">
        <v>4.8543689320388349E-2</v>
      </c>
      <c r="U285" s="6">
        <v>3.75</v>
      </c>
      <c r="V285" s="6">
        <v>3.9805825242718442</v>
      </c>
      <c r="W285" s="2">
        <v>0</v>
      </c>
    </row>
    <row r="286" spans="1:23" x14ac:dyDescent="0.3">
      <c r="A286" s="6">
        <v>323</v>
      </c>
      <c r="B286" s="4">
        <v>0</v>
      </c>
      <c r="C286" s="6">
        <v>38</v>
      </c>
      <c r="D286" s="2">
        <v>0</v>
      </c>
      <c r="E286" s="2">
        <v>8.6</v>
      </c>
      <c r="F286" s="2">
        <v>100</v>
      </c>
      <c r="G286" s="2">
        <v>322</v>
      </c>
      <c r="H286" s="2">
        <v>30.5</v>
      </c>
      <c r="I286" s="2">
        <v>6.96</v>
      </c>
      <c r="J286" s="2">
        <v>0.89</v>
      </c>
      <c r="K286" s="2">
        <v>0.56999999999999995</v>
      </c>
      <c r="L286" s="2">
        <v>0.16</v>
      </c>
      <c r="M286" s="2">
        <v>0.02</v>
      </c>
      <c r="N286" s="2">
        <v>34.299999999999997</v>
      </c>
      <c r="O286" s="2">
        <v>12</v>
      </c>
      <c r="P286" s="2">
        <v>72</v>
      </c>
      <c r="Q286" s="2">
        <v>7.8202247191011232</v>
      </c>
      <c r="R286" s="2">
        <v>0.64044943820224709</v>
      </c>
      <c r="S286" s="2">
        <v>361.79775280898878</v>
      </c>
      <c r="T286" s="6">
        <v>0.34985422740524785</v>
      </c>
      <c r="U286" s="6">
        <v>1.56140350877193</v>
      </c>
      <c r="V286" s="6">
        <v>9.387755102040817</v>
      </c>
      <c r="W286" s="2">
        <v>0</v>
      </c>
    </row>
    <row r="287" spans="1:23" x14ac:dyDescent="0.3">
      <c r="A287" s="6">
        <v>324</v>
      </c>
      <c r="B287" s="6">
        <v>1</v>
      </c>
      <c r="C287" s="6">
        <v>32</v>
      </c>
      <c r="D287" s="6">
        <v>0</v>
      </c>
      <c r="E287" s="2">
        <v>6.24</v>
      </c>
      <c r="F287" s="2">
        <v>143</v>
      </c>
      <c r="G287" s="2">
        <v>273</v>
      </c>
      <c r="H287" s="2">
        <v>44.4</v>
      </c>
      <c r="I287" s="2">
        <v>3.92</v>
      </c>
      <c r="J287" s="2">
        <v>1.73</v>
      </c>
      <c r="K287" s="2">
        <v>0.4</v>
      </c>
      <c r="L287" s="2">
        <v>0.14000000000000001</v>
      </c>
      <c r="M287" s="2">
        <v>0.05</v>
      </c>
      <c r="N287" s="2">
        <v>43.3</v>
      </c>
      <c r="O287" s="2">
        <v>2.02</v>
      </c>
      <c r="P287" s="2">
        <v>4</v>
      </c>
      <c r="Q287" s="2">
        <v>2.2658959537572256</v>
      </c>
      <c r="R287" s="2">
        <v>0.23121387283236997</v>
      </c>
      <c r="S287" s="2">
        <v>157.80346820809248</v>
      </c>
      <c r="T287" s="6">
        <v>4.6651270207852195E-2</v>
      </c>
      <c r="U287" s="6">
        <v>4.3249999999999993</v>
      </c>
      <c r="V287" s="6">
        <v>6.3048498845265595</v>
      </c>
      <c r="W287" s="2">
        <v>0</v>
      </c>
    </row>
    <row r="288" spans="1:23" x14ac:dyDescent="0.3">
      <c r="A288" s="6">
        <v>325</v>
      </c>
      <c r="B288" s="6">
        <v>1</v>
      </c>
      <c r="C288" s="6">
        <v>24</v>
      </c>
      <c r="D288" s="2">
        <v>0</v>
      </c>
      <c r="E288" s="2">
        <v>8.27</v>
      </c>
      <c r="F288" s="2">
        <v>150</v>
      </c>
      <c r="G288" s="2">
        <v>230</v>
      </c>
      <c r="H288" s="2">
        <v>46.7</v>
      </c>
      <c r="I288" s="2">
        <v>6.34</v>
      </c>
      <c r="J288" s="2">
        <v>1.47</v>
      </c>
      <c r="K288" s="2">
        <v>0.26</v>
      </c>
      <c r="L288" s="2">
        <v>0.18</v>
      </c>
      <c r="M288" s="2">
        <v>0.02</v>
      </c>
      <c r="N288" s="2">
        <v>38.9</v>
      </c>
      <c r="O288" s="2">
        <v>9.3000000000000007</v>
      </c>
      <c r="P288" s="2">
        <v>3</v>
      </c>
      <c r="Q288" s="2">
        <v>4.3129251700680271</v>
      </c>
      <c r="R288" s="2">
        <v>0.17687074829931973</v>
      </c>
      <c r="S288" s="2">
        <v>156.46258503401361</v>
      </c>
      <c r="T288" s="6">
        <v>0.23907455012853474</v>
      </c>
      <c r="U288" s="6">
        <v>5.6538461538461533</v>
      </c>
      <c r="V288" s="6">
        <v>5.9125964010282779</v>
      </c>
      <c r="W288" s="2">
        <v>0</v>
      </c>
    </row>
    <row r="289" spans="1:23" x14ac:dyDescent="0.3">
      <c r="A289" s="6">
        <v>326</v>
      </c>
      <c r="B289" s="2">
        <v>0</v>
      </c>
      <c r="C289" s="6">
        <v>51</v>
      </c>
      <c r="D289" s="6">
        <v>0</v>
      </c>
      <c r="E289" s="2">
        <v>5.42</v>
      </c>
      <c r="F289" s="2">
        <v>122</v>
      </c>
      <c r="G289" s="2">
        <v>168</v>
      </c>
      <c r="H289" s="2">
        <v>37</v>
      </c>
      <c r="I289" s="2">
        <v>3.82</v>
      </c>
      <c r="J289" s="2">
        <v>1.1299999999999999</v>
      </c>
      <c r="K289" s="2">
        <v>0.41</v>
      </c>
      <c r="L289" s="2">
        <v>0.05</v>
      </c>
      <c r="M289" s="2">
        <v>0.01</v>
      </c>
      <c r="N289" s="2">
        <v>34.4</v>
      </c>
      <c r="O289" s="2">
        <v>2.66</v>
      </c>
      <c r="P289" s="2">
        <v>12</v>
      </c>
      <c r="Q289" s="2">
        <v>3.3805309734513278</v>
      </c>
      <c r="R289" s="2">
        <v>0.36283185840707965</v>
      </c>
      <c r="S289" s="2">
        <v>148.67256637168143</v>
      </c>
      <c r="T289" s="6">
        <v>7.7325581395348841E-2</v>
      </c>
      <c r="U289" s="6">
        <v>2.7560975609756095</v>
      </c>
      <c r="V289" s="6">
        <v>4.8837209302325579</v>
      </c>
      <c r="W289" s="2">
        <v>0</v>
      </c>
    </row>
    <row r="290" spans="1:23" x14ac:dyDescent="0.3">
      <c r="A290" s="6">
        <v>327</v>
      </c>
      <c r="B290" s="2">
        <v>1</v>
      </c>
      <c r="C290" s="6">
        <v>38</v>
      </c>
      <c r="D290" s="2">
        <v>0</v>
      </c>
      <c r="E290" s="2">
        <v>5.17</v>
      </c>
      <c r="F290" s="2">
        <v>153</v>
      </c>
      <c r="G290" s="2">
        <v>186</v>
      </c>
      <c r="H290" s="2">
        <v>44.7</v>
      </c>
      <c r="I290" s="2">
        <v>2.44</v>
      </c>
      <c r="J290" s="2">
        <v>2.46</v>
      </c>
      <c r="K290" s="2">
        <v>0.19</v>
      </c>
      <c r="L290" s="2">
        <v>0.08</v>
      </c>
      <c r="M290" s="2">
        <v>0</v>
      </c>
      <c r="N290" s="2">
        <v>72.2</v>
      </c>
      <c r="O290" s="2">
        <v>3</v>
      </c>
      <c r="P290" s="2">
        <v>2</v>
      </c>
      <c r="Q290" s="2">
        <v>0.99186991869918695</v>
      </c>
      <c r="R290" s="2">
        <v>7.7235772357723581E-2</v>
      </c>
      <c r="S290" s="2">
        <v>75.609756097560975</v>
      </c>
      <c r="T290" s="6">
        <v>4.1551246537396121E-2</v>
      </c>
      <c r="U290" s="6">
        <v>12.947368421052632</v>
      </c>
      <c r="V290" s="6">
        <v>2.5761772853185594</v>
      </c>
      <c r="W290" s="2">
        <v>0</v>
      </c>
    </row>
    <row r="291" spans="1:23" x14ac:dyDescent="0.3">
      <c r="A291" s="6">
        <v>328</v>
      </c>
      <c r="B291" s="2">
        <v>1</v>
      </c>
      <c r="C291" s="6">
        <v>23</v>
      </c>
      <c r="D291" s="2">
        <v>0</v>
      </c>
      <c r="E291" s="2">
        <v>3.68</v>
      </c>
      <c r="F291" s="2">
        <v>129</v>
      </c>
      <c r="G291" s="2">
        <v>204</v>
      </c>
      <c r="H291" s="2">
        <v>42.3</v>
      </c>
      <c r="I291" s="2">
        <v>2.1</v>
      </c>
      <c r="J291" s="2">
        <v>1.19</v>
      </c>
      <c r="K291" s="2">
        <v>0.3</v>
      </c>
      <c r="L291" s="2">
        <v>7.0000000000000007E-2</v>
      </c>
      <c r="M291" s="2">
        <v>0.02</v>
      </c>
      <c r="N291" s="2">
        <v>45.1</v>
      </c>
      <c r="O291" s="2">
        <v>3</v>
      </c>
      <c r="P291" s="2">
        <v>5</v>
      </c>
      <c r="Q291" s="2">
        <v>1.7647058823529413</v>
      </c>
      <c r="R291" s="2">
        <v>0.25210084033613445</v>
      </c>
      <c r="S291" s="2">
        <v>171.42857142857144</v>
      </c>
      <c r="T291" s="6">
        <v>6.6518847006651879E-2</v>
      </c>
      <c r="U291" s="6">
        <v>3.9666666666666668</v>
      </c>
      <c r="V291" s="6">
        <v>4.5232815964523283</v>
      </c>
      <c r="W291" s="2">
        <v>0</v>
      </c>
    </row>
    <row r="292" spans="1:23" x14ac:dyDescent="0.3">
      <c r="A292" s="6">
        <v>329</v>
      </c>
      <c r="B292" s="2">
        <v>0</v>
      </c>
      <c r="C292" s="6">
        <v>25</v>
      </c>
      <c r="D292" s="2">
        <v>0</v>
      </c>
      <c r="E292" s="2">
        <v>3.89</v>
      </c>
      <c r="F292" s="2">
        <v>116</v>
      </c>
      <c r="G292" s="2">
        <v>323</v>
      </c>
      <c r="H292" s="2">
        <v>36.200000000000003</v>
      </c>
      <c r="I292" s="2">
        <v>1.98</v>
      </c>
      <c r="J292" s="2">
        <v>1.31</v>
      </c>
      <c r="K292" s="2">
        <v>0.41</v>
      </c>
      <c r="L292" s="2">
        <v>0.15</v>
      </c>
      <c r="M292" s="2">
        <v>0.04</v>
      </c>
      <c r="N292" s="2">
        <v>38</v>
      </c>
      <c r="O292" s="2">
        <v>2</v>
      </c>
      <c r="P292" s="2">
        <v>10</v>
      </c>
      <c r="Q292" s="2">
        <v>1.5114503816793892</v>
      </c>
      <c r="R292" s="2">
        <v>0.31297709923664119</v>
      </c>
      <c r="S292" s="2">
        <v>246.56488549618319</v>
      </c>
      <c r="T292" s="6">
        <v>5.2631578947368418E-2</v>
      </c>
      <c r="U292" s="6">
        <v>3.1951219512195124</v>
      </c>
      <c r="V292" s="6">
        <v>8.5</v>
      </c>
      <c r="W292" s="2">
        <v>0</v>
      </c>
    </row>
    <row r="293" spans="1:23" ht="15.5" x14ac:dyDescent="0.3">
      <c r="A293" s="6">
        <v>330</v>
      </c>
      <c r="B293" s="2">
        <v>1</v>
      </c>
      <c r="C293" s="16">
        <v>37</v>
      </c>
      <c r="D293" s="2">
        <v>1</v>
      </c>
      <c r="E293" s="2">
        <v>5.8</v>
      </c>
      <c r="F293" s="2">
        <v>157</v>
      </c>
      <c r="G293" s="2">
        <v>198</v>
      </c>
      <c r="H293" s="2">
        <v>44.7</v>
      </c>
      <c r="I293" s="2">
        <v>3.3</v>
      </c>
      <c r="J293" s="2">
        <v>1.7</v>
      </c>
      <c r="K293" s="2">
        <v>0.5</v>
      </c>
      <c r="L293" s="2">
        <v>0.18</v>
      </c>
      <c r="M293" s="2">
        <v>0.03</v>
      </c>
      <c r="N293" s="2">
        <v>41.4</v>
      </c>
      <c r="O293" s="2">
        <v>4.5</v>
      </c>
      <c r="P293" s="2">
        <v>2</v>
      </c>
      <c r="Q293" s="2">
        <v>1.9411764705882353</v>
      </c>
      <c r="R293" s="2">
        <v>0.29411764705882354</v>
      </c>
      <c r="S293" s="2">
        <v>116.47058823529412</v>
      </c>
      <c r="T293" s="6">
        <v>0.10869565217391304</v>
      </c>
      <c r="U293" s="6">
        <v>3.4</v>
      </c>
      <c r="V293" s="6">
        <v>4.7826086956521738</v>
      </c>
      <c r="W293" s="1">
        <v>0</v>
      </c>
    </row>
    <row r="294" spans="1:23" ht="15.5" x14ac:dyDescent="0.3">
      <c r="A294" s="6">
        <v>331</v>
      </c>
      <c r="B294" s="2">
        <v>1</v>
      </c>
      <c r="C294" s="16">
        <v>16</v>
      </c>
      <c r="D294" s="2">
        <v>1</v>
      </c>
      <c r="E294" s="2">
        <v>7.1</v>
      </c>
      <c r="F294" s="2">
        <v>143</v>
      </c>
      <c r="G294" s="2">
        <v>238</v>
      </c>
      <c r="H294" s="2">
        <v>42.8</v>
      </c>
      <c r="I294" s="2">
        <v>3.9</v>
      </c>
      <c r="J294" s="2">
        <v>2.6</v>
      </c>
      <c r="K294" s="2">
        <v>0.4</v>
      </c>
      <c r="L294" s="2">
        <v>0.16</v>
      </c>
      <c r="M294" s="2">
        <v>0.03</v>
      </c>
      <c r="N294" s="2">
        <v>51.8</v>
      </c>
      <c r="O294" s="2">
        <v>4.8</v>
      </c>
      <c r="P294" s="2">
        <v>6</v>
      </c>
      <c r="Q294" s="2">
        <v>1.5</v>
      </c>
      <c r="R294" s="2">
        <v>0.15384615384615385</v>
      </c>
      <c r="S294" s="2">
        <v>91.538461538461533</v>
      </c>
      <c r="T294" s="6">
        <v>9.2664092664092659E-2</v>
      </c>
      <c r="U294" s="6">
        <v>6.5</v>
      </c>
      <c r="V294" s="6">
        <v>4.5945945945945947</v>
      </c>
      <c r="W294" s="1">
        <v>1</v>
      </c>
    </row>
    <row r="295" spans="1:23" ht="15.5" x14ac:dyDescent="0.3">
      <c r="A295" s="6">
        <v>332</v>
      </c>
      <c r="B295" s="2">
        <v>0</v>
      </c>
      <c r="C295" s="16">
        <v>18.060000000000173</v>
      </c>
      <c r="D295" s="2">
        <v>0</v>
      </c>
      <c r="E295" s="1">
        <v>6.4</v>
      </c>
      <c r="F295" s="1">
        <v>141</v>
      </c>
      <c r="G295" s="2">
        <v>376</v>
      </c>
      <c r="H295" s="2">
        <v>38.9</v>
      </c>
      <c r="I295" s="2">
        <v>3.6</v>
      </c>
      <c r="J295" s="2">
        <v>1.8</v>
      </c>
      <c r="K295" s="2">
        <v>0.6</v>
      </c>
      <c r="L295" s="2">
        <v>0.28999999999999998</v>
      </c>
      <c r="M295" s="2">
        <v>0.03</v>
      </c>
      <c r="N295" s="2">
        <v>44.8</v>
      </c>
      <c r="O295" s="2">
        <v>0.8</v>
      </c>
      <c r="P295" s="2">
        <v>2</v>
      </c>
      <c r="Q295" s="2">
        <v>2</v>
      </c>
      <c r="R295" s="2">
        <v>0.33333333333333331</v>
      </c>
      <c r="S295" s="2">
        <v>208.88888888888889</v>
      </c>
      <c r="T295" s="6">
        <v>1.785714285714286E-2</v>
      </c>
      <c r="U295" s="6">
        <v>3</v>
      </c>
      <c r="V295" s="6">
        <v>8.3928571428571441</v>
      </c>
      <c r="W295" s="1">
        <v>1</v>
      </c>
    </row>
    <row r="296" spans="1:23" ht="15.5" x14ac:dyDescent="0.3">
      <c r="A296" s="6">
        <v>333</v>
      </c>
      <c r="B296" s="2">
        <v>0</v>
      </c>
      <c r="C296" s="16">
        <v>16</v>
      </c>
      <c r="D296" s="2">
        <v>1</v>
      </c>
      <c r="E296" s="1">
        <v>5.4</v>
      </c>
      <c r="F296" s="1">
        <v>3.83</v>
      </c>
      <c r="G296" s="2">
        <v>335</v>
      </c>
      <c r="H296" s="2">
        <v>34.200000000000003</v>
      </c>
      <c r="I296" s="2">
        <v>3.3</v>
      </c>
      <c r="J296" s="2">
        <v>1.9</v>
      </c>
      <c r="K296" s="2">
        <v>0.2</v>
      </c>
      <c r="L296" s="2">
        <v>0.04</v>
      </c>
      <c r="M296" s="2">
        <v>0.02</v>
      </c>
      <c r="N296" s="2">
        <v>48.5</v>
      </c>
      <c r="O296" s="2">
        <v>0.8</v>
      </c>
      <c r="P296" s="2">
        <v>15</v>
      </c>
      <c r="Q296" s="2">
        <v>1.736842105263158</v>
      </c>
      <c r="R296" s="2">
        <v>0.10526315789473685</v>
      </c>
      <c r="S296" s="2">
        <v>176.31578947368422</v>
      </c>
      <c r="T296" s="6">
        <v>1.6494845360824743E-2</v>
      </c>
      <c r="U296" s="6">
        <v>9.4999999999999982</v>
      </c>
      <c r="V296" s="6">
        <v>6.9072164948453612</v>
      </c>
      <c r="W296" s="1">
        <v>1</v>
      </c>
    </row>
    <row r="297" spans="1:23" ht="15.5" x14ac:dyDescent="0.3">
      <c r="A297" s="6">
        <v>334</v>
      </c>
      <c r="B297" s="2">
        <v>1</v>
      </c>
      <c r="C297" s="16">
        <v>26</v>
      </c>
      <c r="D297" s="2">
        <v>1</v>
      </c>
      <c r="E297" s="1">
        <v>2.8</v>
      </c>
      <c r="F297" s="1">
        <v>149</v>
      </c>
      <c r="G297" s="2">
        <v>152</v>
      </c>
      <c r="H297" s="2">
        <v>43.7</v>
      </c>
      <c r="I297" s="2">
        <v>1.5</v>
      </c>
      <c r="J297" s="2">
        <v>1.1000000000000001</v>
      </c>
      <c r="K297" s="2">
        <v>0.2</v>
      </c>
      <c r="L297" s="2">
        <v>0.03</v>
      </c>
      <c r="M297" s="2">
        <v>0.01</v>
      </c>
      <c r="N297" s="2">
        <v>54.8</v>
      </c>
      <c r="O297" s="2">
        <v>4.9000000000000004</v>
      </c>
      <c r="P297" s="2">
        <v>2</v>
      </c>
      <c r="Q297" s="2">
        <v>1.3636363636363635</v>
      </c>
      <c r="R297" s="2">
        <v>0.18181818181818182</v>
      </c>
      <c r="S297" s="2">
        <v>138.18181818181816</v>
      </c>
      <c r="T297" s="6">
        <v>8.94160583941606E-2</v>
      </c>
      <c r="U297" s="6">
        <v>5.5</v>
      </c>
      <c r="V297" s="6">
        <v>2.7737226277372264</v>
      </c>
      <c r="W297" s="1">
        <v>1</v>
      </c>
    </row>
    <row r="298" spans="1:23" ht="15.5" x14ac:dyDescent="0.3">
      <c r="A298" s="6">
        <v>335</v>
      </c>
      <c r="B298" s="2">
        <v>1</v>
      </c>
      <c r="C298" s="16">
        <v>20.069999999999936</v>
      </c>
      <c r="D298" s="2">
        <v>0</v>
      </c>
      <c r="E298" s="1">
        <v>5.4</v>
      </c>
      <c r="F298" s="1">
        <v>151</v>
      </c>
      <c r="G298" s="2">
        <v>210</v>
      </c>
      <c r="H298" s="2">
        <v>44.5</v>
      </c>
      <c r="I298" s="2">
        <v>3.3</v>
      </c>
      <c r="J298" s="2">
        <v>1.8</v>
      </c>
      <c r="K298" s="2">
        <v>0.3</v>
      </c>
      <c r="L298" s="2">
        <v>0.05</v>
      </c>
      <c r="M298" s="2">
        <v>0.01</v>
      </c>
      <c r="N298" s="2">
        <v>44.9</v>
      </c>
      <c r="O298" s="2">
        <v>0.8</v>
      </c>
      <c r="P298" s="2">
        <v>2</v>
      </c>
      <c r="Q298" s="2">
        <v>1.8333333333333333</v>
      </c>
      <c r="R298" s="2">
        <v>0.16666666666666666</v>
      </c>
      <c r="S298" s="2">
        <v>116.66666666666666</v>
      </c>
      <c r="T298" s="6">
        <v>1.7817371937639201E-2</v>
      </c>
      <c r="U298" s="6">
        <v>6</v>
      </c>
      <c r="V298" s="6">
        <v>4.6770601336302899</v>
      </c>
      <c r="W298" s="1">
        <v>1</v>
      </c>
    </row>
    <row r="299" spans="1:23" ht="15.5" x14ac:dyDescent="0.3">
      <c r="A299" s="6">
        <v>336</v>
      </c>
      <c r="B299" s="2">
        <v>1</v>
      </c>
      <c r="C299" s="16">
        <v>31.040000000000191</v>
      </c>
      <c r="D299" s="2">
        <v>1</v>
      </c>
      <c r="E299" s="1">
        <v>3.3</v>
      </c>
      <c r="F299" s="1">
        <v>144</v>
      </c>
      <c r="G299" s="1">
        <v>297</v>
      </c>
      <c r="H299" s="1">
        <v>42.2</v>
      </c>
      <c r="I299" s="2">
        <v>2</v>
      </c>
      <c r="J299" s="2">
        <v>0.9</v>
      </c>
      <c r="K299" s="2">
        <v>0.3</v>
      </c>
      <c r="L299" s="2">
        <v>0.1</v>
      </c>
      <c r="M299" s="2">
        <v>0.03</v>
      </c>
      <c r="N299" s="2">
        <v>39.5</v>
      </c>
      <c r="O299" s="2">
        <v>12.9</v>
      </c>
      <c r="P299" s="2">
        <v>4</v>
      </c>
      <c r="Q299" s="2">
        <v>2.2222222222222223</v>
      </c>
      <c r="R299" s="2">
        <v>0.33333333333333331</v>
      </c>
      <c r="S299" s="2">
        <v>330</v>
      </c>
      <c r="T299" s="6">
        <v>0.32658227848101268</v>
      </c>
      <c r="U299" s="6">
        <v>3</v>
      </c>
      <c r="V299" s="6">
        <v>7.518987341772152</v>
      </c>
      <c r="W299" s="1">
        <v>0</v>
      </c>
    </row>
    <row r="300" spans="1:23" ht="15.5" x14ac:dyDescent="0.3">
      <c r="A300" s="6">
        <v>337</v>
      </c>
      <c r="B300" s="2">
        <v>1</v>
      </c>
      <c r="C300" s="16">
        <v>15</v>
      </c>
      <c r="D300" s="2">
        <v>0</v>
      </c>
      <c r="E300" s="1">
        <v>5.7</v>
      </c>
      <c r="F300" s="1">
        <v>133</v>
      </c>
      <c r="G300" s="2">
        <v>177</v>
      </c>
      <c r="H300" s="2">
        <v>40.4</v>
      </c>
      <c r="I300" s="2">
        <v>3.8</v>
      </c>
      <c r="J300" s="2">
        <v>1.6</v>
      </c>
      <c r="K300" s="2">
        <v>0.3</v>
      </c>
      <c r="L300" s="2">
        <v>7.0000000000000007E-2</v>
      </c>
      <c r="M300" s="2">
        <v>0.02</v>
      </c>
      <c r="N300" s="2">
        <v>39.4</v>
      </c>
      <c r="O300" s="2">
        <v>0.8</v>
      </c>
      <c r="P300" s="2">
        <v>2</v>
      </c>
      <c r="Q300" s="2">
        <v>2.3749999999999996</v>
      </c>
      <c r="R300" s="2">
        <v>0.18749999999999997</v>
      </c>
      <c r="S300" s="2">
        <v>110.625</v>
      </c>
      <c r="T300" s="6">
        <v>2.0304568527918784E-2</v>
      </c>
      <c r="U300" s="6">
        <v>5.3333333333333339</v>
      </c>
      <c r="V300" s="6">
        <v>4.4923857868020303</v>
      </c>
      <c r="W300" s="1">
        <v>1</v>
      </c>
    </row>
    <row r="301" spans="1:23" ht="15.5" x14ac:dyDescent="0.3">
      <c r="A301" s="6">
        <v>338</v>
      </c>
      <c r="B301" s="2">
        <v>1</v>
      </c>
      <c r="C301" s="16">
        <v>25.080000000000155</v>
      </c>
      <c r="D301" s="2">
        <v>1</v>
      </c>
      <c r="E301" s="1">
        <v>8.8000000000000007</v>
      </c>
      <c r="F301" s="1">
        <v>137</v>
      </c>
      <c r="G301" s="1">
        <v>217</v>
      </c>
      <c r="H301" s="1">
        <v>41.9</v>
      </c>
      <c r="I301" s="2">
        <v>5.7</v>
      </c>
      <c r="J301" s="2">
        <v>2.2000000000000002</v>
      </c>
      <c r="K301" s="2">
        <v>0.7</v>
      </c>
      <c r="L301" s="2">
        <v>0.11</v>
      </c>
      <c r="M301" s="2">
        <v>0.03</v>
      </c>
      <c r="N301" s="2">
        <v>42.4</v>
      </c>
      <c r="O301" s="2">
        <v>0.9</v>
      </c>
      <c r="P301" s="2">
        <v>2</v>
      </c>
      <c r="Q301" s="2">
        <v>2.5909090909090908</v>
      </c>
      <c r="R301" s="2">
        <v>0.31818181818181812</v>
      </c>
      <c r="S301" s="2">
        <v>98.636363636363626</v>
      </c>
      <c r="T301" s="6">
        <v>2.1226415094339625E-2</v>
      </c>
      <c r="U301" s="6">
        <v>3.1428571428571432</v>
      </c>
      <c r="V301" s="6">
        <v>5.117924528301887</v>
      </c>
      <c r="W301" s="1">
        <v>1</v>
      </c>
    </row>
    <row r="302" spans="1:23" ht="15.5" x14ac:dyDescent="0.3">
      <c r="A302" s="6">
        <v>339</v>
      </c>
      <c r="B302" s="2">
        <v>0</v>
      </c>
      <c r="C302" s="16">
        <v>24.059999999999945</v>
      </c>
      <c r="D302" s="2">
        <v>1</v>
      </c>
      <c r="E302" s="1">
        <v>4.8</v>
      </c>
      <c r="F302" s="1">
        <v>117</v>
      </c>
      <c r="G302" s="2">
        <v>206</v>
      </c>
      <c r="H302" s="2">
        <v>35.1</v>
      </c>
      <c r="I302" s="2">
        <v>3.3</v>
      </c>
      <c r="J302" s="2">
        <v>1</v>
      </c>
      <c r="K302" s="2">
        <v>0.3</v>
      </c>
      <c r="L302" s="2">
        <v>0.1</v>
      </c>
      <c r="M302" s="2">
        <v>0.01</v>
      </c>
      <c r="N302" s="2">
        <v>42.3</v>
      </c>
      <c r="O302" s="2">
        <v>1.8</v>
      </c>
      <c r="P302" s="2">
        <v>6</v>
      </c>
      <c r="Q302" s="2">
        <v>3.3</v>
      </c>
      <c r="R302" s="2">
        <v>0.3</v>
      </c>
      <c r="S302" s="2">
        <v>206</v>
      </c>
      <c r="T302" s="6">
        <v>4.2553191489361708E-2</v>
      </c>
      <c r="U302" s="6">
        <v>3.3333333333333335</v>
      </c>
      <c r="V302" s="6">
        <v>4.8699763593380618</v>
      </c>
      <c r="W302" s="1">
        <v>1</v>
      </c>
    </row>
    <row r="303" spans="1:23" ht="15.5" x14ac:dyDescent="0.3">
      <c r="A303" s="6">
        <v>340</v>
      </c>
      <c r="B303" s="2">
        <v>0</v>
      </c>
      <c r="C303" s="16">
        <v>19</v>
      </c>
      <c r="D303" s="2">
        <v>1</v>
      </c>
      <c r="E303" s="1">
        <v>4.4000000000000004</v>
      </c>
      <c r="F303" s="1">
        <v>114</v>
      </c>
      <c r="G303" s="1">
        <v>247</v>
      </c>
      <c r="H303" s="1">
        <v>34.6</v>
      </c>
      <c r="I303" s="2">
        <v>2.4</v>
      </c>
      <c r="J303" s="2">
        <v>1.7</v>
      </c>
      <c r="K303" s="2">
        <v>0.3</v>
      </c>
      <c r="L303" s="2">
        <v>7.0000000000000007E-2</v>
      </c>
      <c r="M303" s="2">
        <v>0.02</v>
      </c>
      <c r="N303" s="2">
        <v>42.6</v>
      </c>
      <c r="O303" s="2">
        <v>0.7</v>
      </c>
      <c r="P303" s="2">
        <v>7</v>
      </c>
      <c r="Q303" s="2">
        <v>1.411764705882353</v>
      </c>
      <c r="R303" s="2">
        <v>0.17647058823529413</v>
      </c>
      <c r="S303" s="2">
        <v>145.29411764705884</v>
      </c>
      <c r="T303" s="6">
        <v>1.6431924882629106E-2</v>
      </c>
      <c r="U303" s="6">
        <v>5.666666666666667</v>
      </c>
      <c r="V303" s="6">
        <v>5.7981220657276991</v>
      </c>
      <c r="W303" s="1">
        <v>1</v>
      </c>
    </row>
    <row r="304" spans="1:23" ht="15.5" x14ac:dyDescent="0.3">
      <c r="A304" s="6">
        <v>341</v>
      </c>
      <c r="B304" s="2">
        <v>1</v>
      </c>
      <c r="C304" s="16">
        <v>19</v>
      </c>
      <c r="D304" s="2">
        <v>1</v>
      </c>
      <c r="E304" s="1">
        <v>4.8</v>
      </c>
      <c r="F304" s="1">
        <v>142</v>
      </c>
      <c r="G304" s="1">
        <v>173</v>
      </c>
      <c r="H304" s="1">
        <v>41.2</v>
      </c>
      <c r="I304" s="2">
        <v>1.8</v>
      </c>
      <c r="J304" s="2">
        <v>2.5</v>
      </c>
      <c r="K304" s="2">
        <v>0.4</v>
      </c>
      <c r="L304" s="2">
        <v>0.06</v>
      </c>
      <c r="M304" s="2">
        <v>0.02</v>
      </c>
      <c r="N304" s="2">
        <v>43.4</v>
      </c>
      <c r="O304" s="2">
        <v>0.3</v>
      </c>
      <c r="P304" s="2">
        <v>2</v>
      </c>
      <c r="Q304" s="2">
        <v>0.72</v>
      </c>
      <c r="R304" s="2">
        <v>0.16</v>
      </c>
      <c r="S304" s="2">
        <v>69.2</v>
      </c>
      <c r="T304" s="6">
        <v>6.9124423963133636E-3</v>
      </c>
      <c r="U304" s="6">
        <v>6.25</v>
      </c>
      <c r="V304" s="6">
        <v>3.9861751152073732</v>
      </c>
      <c r="W304" s="1">
        <v>1</v>
      </c>
    </row>
    <row r="305" spans="1:23" ht="15.5" x14ac:dyDescent="0.3">
      <c r="A305" s="6">
        <v>342</v>
      </c>
      <c r="B305" s="2">
        <v>1</v>
      </c>
      <c r="C305" s="16">
        <v>26</v>
      </c>
      <c r="D305" s="2">
        <v>1</v>
      </c>
      <c r="E305" s="1">
        <v>6</v>
      </c>
      <c r="F305" s="1">
        <v>147</v>
      </c>
      <c r="G305" s="1">
        <v>231</v>
      </c>
      <c r="H305" s="1">
        <v>45.6</v>
      </c>
      <c r="I305" s="2">
        <v>3.2</v>
      </c>
      <c r="J305" s="2">
        <v>2.4</v>
      </c>
      <c r="K305" s="2">
        <v>0.3</v>
      </c>
      <c r="L305" s="2">
        <v>0.04</v>
      </c>
      <c r="M305" s="2">
        <v>0.02</v>
      </c>
      <c r="N305" s="2">
        <v>47.2</v>
      </c>
      <c r="O305" s="2">
        <v>1.1000000000000001</v>
      </c>
      <c r="P305" s="2">
        <v>9.1</v>
      </c>
      <c r="Q305" s="2">
        <v>1.3333333333333335</v>
      </c>
      <c r="R305" s="2">
        <v>0.125</v>
      </c>
      <c r="S305" s="2">
        <v>96.25</v>
      </c>
      <c r="T305" s="6">
        <v>2.3305084745762712E-2</v>
      </c>
      <c r="U305" s="6">
        <v>8</v>
      </c>
      <c r="V305" s="6">
        <v>4.8940677966101696</v>
      </c>
      <c r="W305" s="1">
        <v>1</v>
      </c>
    </row>
    <row r="306" spans="1:23" ht="15.5" x14ac:dyDescent="0.3">
      <c r="A306" s="6">
        <v>343</v>
      </c>
      <c r="B306" s="2">
        <v>1</v>
      </c>
      <c r="C306" s="16">
        <v>30.040000000000191</v>
      </c>
      <c r="D306" s="2">
        <v>1</v>
      </c>
      <c r="E306" s="2">
        <v>5.5</v>
      </c>
      <c r="F306" s="2">
        <v>159</v>
      </c>
      <c r="G306" s="2">
        <v>235</v>
      </c>
      <c r="H306" s="2">
        <v>47.5</v>
      </c>
      <c r="I306" s="2">
        <v>2.8</v>
      </c>
      <c r="J306" s="2">
        <v>1.5</v>
      </c>
      <c r="K306" s="2">
        <v>0.4</v>
      </c>
      <c r="L306" s="2">
        <v>0.03</v>
      </c>
      <c r="M306" s="2">
        <v>0.02</v>
      </c>
      <c r="N306" s="2">
        <v>48.2</v>
      </c>
      <c r="O306" s="2">
        <v>1.4</v>
      </c>
      <c r="P306" s="2">
        <v>3</v>
      </c>
      <c r="Q306" s="2">
        <v>1.8666666666666665</v>
      </c>
      <c r="R306" s="2">
        <v>0.26666666666666666</v>
      </c>
      <c r="S306" s="2">
        <v>156.66666666666666</v>
      </c>
      <c r="T306" s="6">
        <v>2.9045643153526968E-2</v>
      </c>
      <c r="U306" s="6">
        <v>3.75</v>
      </c>
      <c r="V306" s="6">
        <v>4.8755186721991697</v>
      </c>
      <c r="W306" s="1">
        <v>1</v>
      </c>
    </row>
    <row r="307" spans="1:23" ht="15.5" x14ac:dyDescent="0.3">
      <c r="A307" s="6">
        <v>344</v>
      </c>
      <c r="B307" s="2">
        <v>1</v>
      </c>
      <c r="C307" s="16">
        <v>18.059999999999945</v>
      </c>
      <c r="D307" s="2">
        <v>0</v>
      </c>
      <c r="E307" s="1">
        <v>5.3</v>
      </c>
      <c r="F307" s="1">
        <v>132</v>
      </c>
      <c r="G307" s="1">
        <v>382</v>
      </c>
      <c r="H307" s="1">
        <v>42.6</v>
      </c>
      <c r="I307" s="2">
        <v>2.2000000000000002</v>
      </c>
      <c r="J307" s="2">
        <v>2.6</v>
      </c>
      <c r="K307" s="2">
        <v>0.5</v>
      </c>
      <c r="L307" s="2">
        <v>0.03</v>
      </c>
      <c r="M307" s="2">
        <v>0.02</v>
      </c>
      <c r="N307" s="2">
        <v>50.4</v>
      </c>
      <c r="O307" s="2">
        <v>2.4</v>
      </c>
      <c r="P307" s="2">
        <v>5</v>
      </c>
      <c r="Q307" s="2">
        <v>0.84615384615384615</v>
      </c>
      <c r="R307" s="2">
        <v>0.19230769230769229</v>
      </c>
      <c r="S307" s="2">
        <v>146.92307692307691</v>
      </c>
      <c r="T307" s="6">
        <v>4.7619047619047616E-2</v>
      </c>
      <c r="U307" s="6">
        <v>5.2</v>
      </c>
      <c r="V307" s="6">
        <v>7.57936507936508</v>
      </c>
      <c r="W307" s="1">
        <v>1</v>
      </c>
    </row>
    <row r="308" spans="1:23" ht="15.5" x14ac:dyDescent="0.3">
      <c r="A308" s="6">
        <v>345</v>
      </c>
      <c r="B308" s="2">
        <v>1</v>
      </c>
      <c r="C308" s="16">
        <v>15.019999999999982</v>
      </c>
      <c r="D308" s="2">
        <v>0</v>
      </c>
      <c r="E308" s="1">
        <v>6.2</v>
      </c>
      <c r="F308" s="1">
        <v>164</v>
      </c>
      <c r="G308" s="1">
        <v>227</v>
      </c>
      <c r="H308" s="1">
        <v>46.5</v>
      </c>
      <c r="I308" s="2">
        <v>2.5</v>
      </c>
      <c r="J308" s="2">
        <v>3.2</v>
      </c>
      <c r="K308" s="2">
        <v>0.4</v>
      </c>
      <c r="L308" s="2">
        <v>0.09</v>
      </c>
      <c r="M308" s="2">
        <v>0.01</v>
      </c>
      <c r="N308" s="2">
        <v>47.7</v>
      </c>
      <c r="O308" s="2">
        <v>4.8</v>
      </c>
      <c r="P308" s="2">
        <v>12</v>
      </c>
      <c r="Q308" s="2">
        <v>0.78125</v>
      </c>
      <c r="R308" s="2">
        <v>0.125</v>
      </c>
      <c r="S308" s="2">
        <v>70.9375</v>
      </c>
      <c r="T308" s="6">
        <v>0.10062893081761005</v>
      </c>
      <c r="U308" s="6">
        <v>8</v>
      </c>
      <c r="V308" s="6">
        <v>4.7589098532494756</v>
      </c>
      <c r="W308" s="1">
        <v>1</v>
      </c>
    </row>
    <row r="309" spans="1:23" ht="15.5" x14ac:dyDescent="0.3">
      <c r="A309" s="6">
        <v>346</v>
      </c>
      <c r="B309" s="2">
        <v>1</v>
      </c>
      <c r="C309" s="16">
        <v>28.070000000000164</v>
      </c>
      <c r="D309" s="2">
        <v>0</v>
      </c>
      <c r="E309" s="1">
        <v>6</v>
      </c>
      <c r="F309" s="1">
        <v>150</v>
      </c>
      <c r="G309" s="1">
        <v>188</v>
      </c>
      <c r="H309" s="1">
        <v>44.6</v>
      </c>
      <c r="I309" s="2">
        <v>3.8</v>
      </c>
      <c r="J309" s="2">
        <v>1.7</v>
      </c>
      <c r="K309" s="2">
        <v>0.4</v>
      </c>
      <c r="L309" s="2">
        <v>0.11</v>
      </c>
      <c r="M309" s="2">
        <v>0.02</v>
      </c>
      <c r="N309" s="2">
        <v>44.8</v>
      </c>
      <c r="O309" s="2">
        <v>2.1</v>
      </c>
      <c r="P309" s="2">
        <v>6</v>
      </c>
      <c r="Q309" s="2">
        <v>2.2352941176470589</v>
      </c>
      <c r="R309" s="2">
        <v>0.23529411764705885</v>
      </c>
      <c r="S309" s="2">
        <v>110.58823529411765</v>
      </c>
      <c r="T309" s="6">
        <v>4.6875000000000007E-2</v>
      </c>
      <c r="U309" s="6">
        <v>4.25</v>
      </c>
      <c r="V309" s="6">
        <v>4.1964285714285721</v>
      </c>
      <c r="W309" s="1">
        <v>1</v>
      </c>
    </row>
    <row r="310" spans="1:23" ht="15.5" x14ac:dyDescent="0.3">
      <c r="A310" s="6">
        <v>347</v>
      </c>
      <c r="B310" s="2">
        <v>1</v>
      </c>
      <c r="C310" s="16">
        <v>30.029999999999973</v>
      </c>
      <c r="D310" s="2">
        <v>1</v>
      </c>
      <c r="E310" s="1">
        <v>6.2</v>
      </c>
      <c r="F310" s="1">
        <v>152</v>
      </c>
      <c r="G310" s="1">
        <v>204</v>
      </c>
      <c r="H310" s="1">
        <v>44.1</v>
      </c>
      <c r="I310" s="2">
        <v>2.2999999999999998</v>
      </c>
      <c r="J310" s="2">
        <v>3.3</v>
      </c>
      <c r="K310" s="2">
        <v>0.5</v>
      </c>
      <c r="L310" s="2">
        <v>0.14000000000000001</v>
      </c>
      <c r="M310" s="2">
        <v>0.02</v>
      </c>
      <c r="N310" s="2">
        <v>45.2</v>
      </c>
      <c r="O310" s="2">
        <v>1.2</v>
      </c>
      <c r="P310" s="2">
        <v>2</v>
      </c>
      <c r="Q310" s="2">
        <v>0.69696969696969691</v>
      </c>
      <c r="R310" s="2">
        <v>0.15151515151515152</v>
      </c>
      <c r="S310" s="2">
        <v>61.81818181818182</v>
      </c>
      <c r="T310" s="6">
        <v>2.6548672566371678E-2</v>
      </c>
      <c r="U310" s="6">
        <v>6.6</v>
      </c>
      <c r="V310" s="6">
        <v>4.5132743362831853</v>
      </c>
      <c r="W310" s="1">
        <v>1</v>
      </c>
    </row>
    <row r="311" spans="1:23" ht="15.5" x14ac:dyDescent="0.3">
      <c r="A311" s="6">
        <v>348</v>
      </c>
      <c r="B311" s="2">
        <v>1</v>
      </c>
      <c r="C311" s="16">
        <v>24.019999999999982</v>
      </c>
      <c r="D311" s="2">
        <v>0</v>
      </c>
      <c r="E311" s="1">
        <v>6.1</v>
      </c>
      <c r="F311" s="1">
        <v>153</v>
      </c>
      <c r="G311" s="1">
        <v>245</v>
      </c>
      <c r="H311" s="1">
        <v>46.6</v>
      </c>
      <c r="I311" s="2">
        <v>3.7</v>
      </c>
      <c r="J311" s="2">
        <v>1.9</v>
      </c>
      <c r="K311" s="2">
        <v>0.3</v>
      </c>
      <c r="L311" s="2">
        <v>0.18</v>
      </c>
      <c r="M311" s="2">
        <v>0.04</v>
      </c>
      <c r="N311" s="2">
        <v>49.9</v>
      </c>
      <c r="O311" s="2">
        <v>0.1</v>
      </c>
      <c r="P311" s="2">
        <v>2</v>
      </c>
      <c r="Q311" s="2">
        <v>1.9473684210526319</v>
      </c>
      <c r="R311" s="2">
        <v>0.15789473684210525</v>
      </c>
      <c r="S311" s="2">
        <v>128.94736842105263</v>
      </c>
      <c r="T311" s="6">
        <v>2.0040080160320644E-3</v>
      </c>
      <c r="U311" s="6">
        <v>6.333333333333333</v>
      </c>
      <c r="V311" s="6">
        <v>4.9098196392785569</v>
      </c>
      <c r="W311" s="1">
        <v>0</v>
      </c>
    </row>
    <row r="312" spans="1:23" ht="15.5" x14ac:dyDescent="0.3">
      <c r="A312" s="6">
        <v>349</v>
      </c>
      <c r="B312" s="2">
        <v>1</v>
      </c>
      <c r="C312" s="16">
        <v>45.050000000000182</v>
      </c>
      <c r="D312" s="2">
        <v>1</v>
      </c>
      <c r="E312" s="1">
        <v>7.3</v>
      </c>
      <c r="F312" s="1">
        <v>132</v>
      </c>
      <c r="G312" s="1">
        <v>337</v>
      </c>
      <c r="H312" s="1">
        <v>39.9</v>
      </c>
      <c r="I312" s="2">
        <v>4.5999999999999996</v>
      </c>
      <c r="J312" s="2">
        <v>1.9</v>
      </c>
      <c r="K312" s="2">
        <v>0.5</v>
      </c>
      <c r="L312" s="2">
        <v>0.25</v>
      </c>
      <c r="M312" s="2">
        <v>0.04</v>
      </c>
      <c r="N312" s="2">
        <v>42.7</v>
      </c>
      <c r="O312" s="2">
        <v>0.7</v>
      </c>
      <c r="P312" s="2">
        <v>9</v>
      </c>
      <c r="Q312" s="2">
        <v>2.4210526315789473</v>
      </c>
      <c r="R312" s="2">
        <v>0.26315789473684209</v>
      </c>
      <c r="S312" s="2">
        <v>177.36842105263159</v>
      </c>
      <c r="T312" s="6">
        <v>1.6393442622950817E-2</v>
      </c>
      <c r="U312" s="6">
        <v>3.8</v>
      </c>
      <c r="V312" s="6">
        <v>7.8922716627634655</v>
      </c>
      <c r="W312" s="1">
        <v>1</v>
      </c>
    </row>
    <row r="313" spans="1:23" ht="15.5" x14ac:dyDescent="0.3">
      <c r="A313" s="6">
        <v>350</v>
      </c>
      <c r="B313" s="2">
        <v>1</v>
      </c>
      <c r="C313" s="16">
        <v>34</v>
      </c>
      <c r="D313" s="2">
        <v>0</v>
      </c>
      <c r="E313" s="2">
        <v>6.7</v>
      </c>
      <c r="F313" s="2">
        <v>147</v>
      </c>
      <c r="G313" s="2">
        <v>202</v>
      </c>
      <c r="H313" s="2">
        <v>43.5</v>
      </c>
      <c r="I313" s="2">
        <v>3.8</v>
      </c>
      <c r="J313" s="2">
        <v>2.2999999999999998</v>
      </c>
      <c r="K313" s="2">
        <v>0.4</v>
      </c>
      <c r="L313" s="2">
        <v>0.16</v>
      </c>
      <c r="M313" s="2">
        <v>0.01</v>
      </c>
      <c r="N313" s="2">
        <v>45.1</v>
      </c>
      <c r="O313" s="2">
        <v>3.9</v>
      </c>
      <c r="P313" s="2">
        <v>5</v>
      </c>
      <c r="Q313" s="2">
        <v>1.6521739130434783</v>
      </c>
      <c r="R313" s="2">
        <v>0.17391304347826089</v>
      </c>
      <c r="S313" s="2">
        <v>87.826086956521749</v>
      </c>
      <c r="T313" s="6">
        <v>8.6474501108647447E-2</v>
      </c>
      <c r="U313" s="6">
        <v>5.7499999999999991</v>
      </c>
      <c r="V313" s="6">
        <v>4.4789356984478932</v>
      </c>
      <c r="W313" s="1">
        <v>0</v>
      </c>
    </row>
    <row r="314" spans="1:23" ht="15.5" x14ac:dyDescent="0.3">
      <c r="A314" s="6">
        <v>351</v>
      </c>
      <c r="B314" s="2">
        <v>1</v>
      </c>
      <c r="C314" s="16">
        <v>24.009999999999991</v>
      </c>
      <c r="D314" s="2">
        <v>1</v>
      </c>
      <c r="E314" s="1">
        <v>7.4</v>
      </c>
      <c r="F314" s="1">
        <v>130</v>
      </c>
      <c r="G314" s="2">
        <v>323</v>
      </c>
      <c r="H314" s="2">
        <v>39.9</v>
      </c>
      <c r="I314" s="2">
        <v>4.9000000000000004</v>
      </c>
      <c r="J314" s="2">
        <v>1.8</v>
      </c>
      <c r="K314" s="2">
        <v>0.4</v>
      </c>
      <c r="L314" s="2">
        <v>0.21</v>
      </c>
      <c r="M314" s="2">
        <v>0.03</v>
      </c>
      <c r="N314" s="2">
        <v>39.200000000000003</v>
      </c>
      <c r="O314" s="2">
        <v>5.3</v>
      </c>
      <c r="P314" s="2">
        <v>8</v>
      </c>
      <c r="Q314" s="2">
        <v>2.7222222222222223</v>
      </c>
      <c r="R314" s="2">
        <v>0.22222222222222224</v>
      </c>
      <c r="S314" s="2">
        <v>179.44444444444443</v>
      </c>
      <c r="T314" s="6">
        <v>0.13520408163265304</v>
      </c>
      <c r="U314" s="6">
        <v>4.5</v>
      </c>
      <c r="V314" s="6">
        <v>8.2397959183673457</v>
      </c>
      <c r="W314" s="1">
        <v>0</v>
      </c>
    </row>
    <row r="315" spans="1:23" ht="15.5" x14ac:dyDescent="0.3">
      <c r="A315" s="6">
        <v>352</v>
      </c>
      <c r="B315" s="2">
        <v>1</v>
      </c>
      <c r="C315" s="16">
        <v>23</v>
      </c>
      <c r="D315" s="2">
        <v>0</v>
      </c>
      <c r="E315" s="1">
        <v>9.9</v>
      </c>
      <c r="F315" s="1">
        <v>155</v>
      </c>
      <c r="G315" s="1">
        <v>365</v>
      </c>
      <c r="H315" s="1">
        <v>46.5</v>
      </c>
      <c r="I315" s="2">
        <v>7.1</v>
      </c>
      <c r="J315" s="2">
        <v>1.4</v>
      </c>
      <c r="K315" s="2">
        <v>0.6</v>
      </c>
      <c r="L315" s="2">
        <v>0.76</v>
      </c>
      <c r="M315" s="2">
        <v>0.05</v>
      </c>
      <c r="N315" s="2">
        <v>41.7</v>
      </c>
      <c r="O315" s="2">
        <v>24.9</v>
      </c>
      <c r="P315" s="2">
        <v>23</v>
      </c>
      <c r="Q315" s="2">
        <v>5.0714285714285712</v>
      </c>
      <c r="R315" s="2">
        <v>0.4285714285714286</v>
      </c>
      <c r="S315" s="2">
        <v>260.71428571428572</v>
      </c>
      <c r="T315" s="6">
        <v>0.59712230215827333</v>
      </c>
      <c r="U315" s="6">
        <v>2.3333333333333335</v>
      </c>
      <c r="V315" s="6">
        <v>8.7529976019184641</v>
      </c>
      <c r="W315" s="1">
        <v>0</v>
      </c>
    </row>
    <row r="316" spans="1:23" ht="15.5" x14ac:dyDescent="0.3">
      <c r="A316" s="6">
        <v>353</v>
      </c>
      <c r="B316" s="2">
        <v>0</v>
      </c>
      <c r="C316" s="16">
        <v>55.049999999999955</v>
      </c>
      <c r="D316" s="2">
        <v>1</v>
      </c>
      <c r="E316" s="1">
        <v>4.3</v>
      </c>
      <c r="F316" s="1">
        <v>132</v>
      </c>
      <c r="G316" s="1">
        <v>221</v>
      </c>
      <c r="H316" s="1">
        <v>38.5</v>
      </c>
      <c r="I316" s="2">
        <v>2.1</v>
      </c>
      <c r="J316" s="2">
        <v>1.9</v>
      </c>
      <c r="K316" s="2">
        <v>0.2</v>
      </c>
      <c r="L316" s="2">
        <v>0.03</v>
      </c>
      <c r="M316" s="2">
        <v>0.01</v>
      </c>
      <c r="N316" s="2">
        <v>42.5</v>
      </c>
      <c r="O316" s="2">
        <v>0.4</v>
      </c>
      <c r="P316" s="2">
        <v>2</v>
      </c>
      <c r="Q316" s="2">
        <v>1.1052631578947369</v>
      </c>
      <c r="R316" s="2">
        <v>0.10526315789473685</v>
      </c>
      <c r="S316" s="2">
        <v>116.31578947368422</v>
      </c>
      <c r="T316" s="6">
        <v>9.4117647058823539E-3</v>
      </c>
      <c r="U316" s="6">
        <v>9.4999999999999982</v>
      </c>
      <c r="V316" s="6">
        <v>5.2</v>
      </c>
      <c r="W316" s="1">
        <v>1</v>
      </c>
    </row>
    <row r="317" spans="1:23" ht="15.5" x14ac:dyDescent="0.3">
      <c r="A317" s="6">
        <v>354</v>
      </c>
      <c r="B317" s="2">
        <v>1</v>
      </c>
      <c r="C317" s="16">
        <v>26.070000000000164</v>
      </c>
      <c r="D317" s="2">
        <v>0</v>
      </c>
      <c r="E317" s="1">
        <v>5.7</v>
      </c>
      <c r="F317" s="1">
        <v>131</v>
      </c>
      <c r="G317" s="1">
        <v>264</v>
      </c>
      <c r="H317" s="1">
        <v>40.700000000000003</v>
      </c>
      <c r="I317" s="2">
        <v>3.8</v>
      </c>
      <c r="J317" s="2">
        <v>1.1000000000000001</v>
      </c>
      <c r="K317" s="2">
        <v>0.8</v>
      </c>
      <c r="L317" s="2">
        <v>0.04</v>
      </c>
      <c r="M317" s="2">
        <v>0.01</v>
      </c>
      <c r="N317" s="2">
        <v>35.9</v>
      </c>
      <c r="O317" s="2">
        <v>129.4</v>
      </c>
      <c r="P317" s="2">
        <v>8</v>
      </c>
      <c r="Q317" s="2">
        <v>3.4545454545454541</v>
      </c>
      <c r="R317" s="2">
        <v>0.72727272727272729</v>
      </c>
      <c r="S317" s="2">
        <v>239.99999999999997</v>
      </c>
      <c r="T317" s="6">
        <v>3.604456824512535</v>
      </c>
      <c r="U317" s="6">
        <v>1.375</v>
      </c>
      <c r="V317" s="6">
        <v>7.3537604456824512</v>
      </c>
      <c r="W317" s="1">
        <v>0</v>
      </c>
    </row>
    <row r="318" spans="1:23" ht="15.5" x14ac:dyDescent="0.3">
      <c r="A318" s="6">
        <v>355</v>
      </c>
      <c r="B318" s="2">
        <v>1</v>
      </c>
      <c r="C318" s="16">
        <v>26.009999999999991</v>
      </c>
      <c r="D318" s="2">
        <v>0</v>
      </c>
      <c r="E318" s="1">
        <v>9.6</v>
      </c>
      <c r="F318" s="1">
        <v>106</v>
      </c>
      <c r="G318" s="2">
        <v>382</v>
      </c>
      <c r="H318" s="2">
        <v>33.299999999999997</v>
      </c>
      <c r="I318" s="2">
        <v>7.7</v>
      </c>
      <c r="J318" s="2">
        <v>0.9</v>
      </c>
      <c r="K318" s="2">
        <v>0.7</v>
      </c>
      <c r="L318" s="2">
        <v>0.3</v>
      </c>
      <c r="M318" s="2">
        <v>0.03</v>
      </c>
      <c r="N318" s="2">
        <v>37.700000000000003</v>
      </c>
      <c r="O318" s="2">
        <v>35</v>
      </c>
      <c r="P318" s="2">
        <v>36</v>
      </c>
      <c r="Q318" s="2">
        <v>8.5555555555555554</v>
      </c>
      <c r="R318" s="2">
        <v>0.77777777777777768</v>
      </c>
      <c r="S318" s="2">
        <v>424.44444444444446</v>
      </c>
      <c r="T318" s="6">
        <v>0.92838196286472141</v>
      </c>
      <c r="U318" s="6">
        <v>1.2857142857142858</v>
      </c>
      <c r="V318" s="6">
        <v>10.13262599469496</v>
      </c>
      <c r="W318" s="1">
        <v>0</v>
      </c>
    </row>
    <row r="319" spans="1:23" ht="15.5" x14ac:dyDescent="0.3">
      <c r="A319" s="6">
        <v>356</v>
      </c>
      <c r="B319" s="2">
        <v>1</v>
      </c>
      <c r="C319" s="16">
        <v>23.039999999999964</v>
      </c>
      <c r="D319" s="2">
        <v>0</v>
      </c>
      <c r="E319" s="2">
        <v>5.8</v>
      </c>
      <c r="F319" s="2">
        <v>121</v>
      </c>
      <c r="G319" s="2">
        <v>208</v>
      </c>
      <c r="H319" s="2">
        <v>36.799999999999997</v>
      </c>
      <c r="I319" s="2">
        <v>3</v>
      </c>
      <c r="J319" s="2">
        <v>2</v>
      </c>
      <c r="K319" s="2">
        <v>0.6</v>
      </c>
      <c r="L319" s="2">
        <v>0.13</v>
      </c>
      <c r="M319" s="2">
        <v>0.03</v>
      </c>
      <c r="N319" s="2">
        <v>41.3</v>
      </c>
      <c r="O319" s="2">
        <v>9.1</v>
      </c>
      <c r="P319" s="2">
        <v>17</v>
      </c>
      <c r="Q319" s="2">
        <v>1.5</v>
      </c>
      <c r="R319" s="2">
        <v>0.3</v>
      </c>
      <c r="S319" s="2">
        <v>104</v>
      </c>
      <c r="T319" s="6">
        <v>0.22033898305084745</v>
      </c>
      <c r="U319" s="6">
        <v>3.3333333333333335</v>
      </c>
      <c r="V319" s="6">
        <v>5.0363196125907992</v>
      </c>
      <c r="W319" s="1">
        <v>0</v>
      </c>
    </row>
    <row r="320" spans="1:23" ht="15.5" x14ac:dyDescent="0.3">
      <c r="A320" s="6">
        <v>357</v>
      </c>
      <c r="B320" s="2">
        <v>1</v>
      </c>
      <c r="C320" s="16">
        <v>14.089999999999918</v>
      </c>
      <c r="D320" s="2">
        <v>0</v>
      </c>
      <c r="E320" s="1">
        <v>5.8</v>
      </c>
      <c r="F320" s="1">
        <v>149</v>
      </c>
      <c r="G320" s="1">
        <v>260</v>
      </c>
      <c r="H320" s="1">
        <v>44.5</v>
      </c>
      <c r="I320" s="2">
        <v>2.5</v>
      </c>
      <c r="J320" s="2">
        <v>2.8</v>
      </c>
      <c r="K320" s="2">
        <v>0.4</v>
      </c>
      <c r="L320" s="2">
        <v>0.09</v>
      </c>
      <c r="M320" s="2">
        <v>0.02</v>
      </c>
      <c r="N320" s="2">
        <v>46.6</v>
      </c>
      <c r="O320" s="2">
        <v>0.1</v>
      </c>
      <c r="P320" s="2">
        <v>3</v>
      </c>
      <c r="Q320" s="2">
        <v>0.8928571428571429</v>
      </c>
      <c r="R320" s="2">
        <v>0.14285714285714288</v>
      </c>
      <c r="S320" s="2">
        <v>92.857142857142861</v>
      </c>
      <c r="T320" s="6">
        <v>2.1459227467811159E-3</v>
      </c>
      <c r="U320" s="6">
        <v>6.9999999999999991</v>
      </c>
      <c r="V320" s="6">
        <v>5.5793991416309012</v>
      </c>
      <c r="W320" s="1">
        <v>0</v>
      </c>
    </row>
    <row r="321" spans="1:23" ht="15.5" x14ac:dyDescent="0.3">
      <c r="A321" s="6">
        <v>358</v>
      </c>
      <c r="B321" s="2">
        <v>1</v>
      </c>
      <c r="C321" s="16">
        <v>25.070000000000164</v>
      </c>
      <c r="D321" s="2">
        <v>0</v>
      </c>
      <c r="E321" s="1">
        <v>4.5999999999999996</v>
      </c>
      <c r="F321" s="1">
        <v>148</v>
      </c>
      <c r="G321" s="2">
        <v>183</v>
      </c>
      <c r="H321" s="2">
        <v>45.7</v>
      </c>
      <c r="I321" s="2">
        <v>2.2999999999999998</v>
      </c>
      <c r="J321" s="2">
        <v>1.6</v>
      </c>
      <c r="K321" s="2">
        <v>0.3</v>
      </c>
      <c r="L321" s="2">
        <v>0.28000000000000003</v>
      </c>
      <c r="M321" s="2">
        <v>0.03</v>
      </c>
      <c r="N321" s="2">
        <v>43.5</v>
      </c>
      <c r="O321" s="2">
        <v>0.6</v>
      </c>
      <c r="P321" s="2">
        <v>7</v>
      </c>
      <c r="Q321" s="2">
        <v>1.4374999999999998</v>
      </c>
      <c r="R321" s="2">
        <v>0.18749999999999997</v>
      </c>
      <c r="S321" s="2">
        <v>114.375</v>
      </c>
      <c r="T321" s="6">
        <v>1.3793103448275862E-2</v>
      </c>
      <c r="U321" s="6">
        <v>5.3333333333333339</v>
      </c>
      <c r="V321" s="6">
        <v>4.2068965517241379</v>
      </c>
      <c r="W321" s="1">
        <v>1</v>
      </c>
    </row>
    <row r="322" spans="1:23" ht="15.5" x14ac:dyDescent="0.3">
      <c r="A322" s="6">
        <v>359</v>
      </c>
      <c r="B322" s="2">
        <v>1</v>
      </c>
      <c r="C322" s="16">
        <v>30.070000000000164</v>
      </c>
      <c r="D322" s="2">
        <v>0</v>
      </c>
      <c r="E322" s="1">
        <v>6.1</v>
      </c>
      <c r="F322" s="1">
        <v>149</v>
      </c>
      <c r="G322" s="1">
        <v>166</v>
      </c>
      <c r="H322" s="1">
        <v>44</v>
      </c>
      <c r="I322" s="2">
        <v>3.3</v>
      </c>
      <c r="J322" s="2">
        <v>2.2000000000000002</v>
      </c>
      <c r="K322" s="2">
        <v>0.4</v>
      </c>
      <c r="L322" s="2">
        <v>0.22</v>
      </c>
      <c r="M322" s="2">
        <v>0.02</v>
      </c>
      <c r="N322" s="2">
        <v>47.6</v>
      </c>
      <c r="O322" s="2">
        <v>0.6</v>
      </c>
      <c r="P322" s="2">
        <v>2</v>
      </c>
      <c r="Q322" s="2">
        <v>1.4999999999999998</v>
      </c>
      <c r="R322" s="2">
        <v>0.18181818181818182</v>
      </c>
      <c r="S322" s="2">
        <v>75.454545454545453</v>
      </c>
      <c r="T322" s="6">
        <v>1.2605042016806721E-2</v>
      </c>
      <c r="U322" s="6">
        <v>5.5</v>
      </c>
      <c r="V322" s="6">
        <v>3.4873949579831933</v>
      </c>
      <c r="W322" s="1">
        <v>0</v>
      </c>
    </row>
    <row r="323" spans="1:23" ht="15.5" x14ac:dyDescent="0.3">
      <c r="A323" s="6">
        <v>360</v>
      </c>
      <c r="B323" s="2">
        <v>1</v>
      </c>
      <c r="C323" s="16">
        <v>17</v>
      </c>
      <c r="D323" s="2">
        <v>0</v>
      </c>
      <c r="E323" s="1">
        <v>5.7</v>
      </c>
      <c r="F323" s="1">
        <v>152</v>
      </c>
      <c r="G323" s="1">
        <v>334</v>
      </c>
      <c r="H323" s="1">
        <v>46</v>
      </c>
      <c r="I323" s="2">
        <v>3.1</v>
      </c>
      <c r="J323" s="2">
        <v>1.9</v>
      </c>
      <c r="K323" s="2">
        <v>0.5</v>
      </c>
      <c r="L323" s="2">
        <v>0.16</v>
      </c>
      <c r="M323" s="2">
        <v>0.02</v>
      </c>
      <c r="N323" s="2">
        <v>39.299999999999997</v>
      </c>
      <c r="O323" s="2">
        <v>4.3</v>
      </c>
      <c r="P323" s="2">
        <v>11.8</v>
      </c>
      <c r="Q323" s="2">
        <v>1.6315789473684212</v>
      </c>
      <c r="R323" s="2">
        <v>0.26315789473684209</v>
      </c>
      <c r="S323" s="2">
        <v>175.78947368421052</v>
      </c>
      <c r="T323" s="6">
        <v>0.10941475826972011</v>
      </c>
      <c r="U323" s="6">
        <v>3.8</v>
      </c>
      <c r="V323" s="6">
        <v>8.4987277353689574</v>
      </c>
      <c r="W323" s="1">
        <v>0</v>
      </c>
    </row>
    <row r="324" spans="1:23" ht="15.5" x14ac:dyDescent="0.3">
      <c r="A324" s="6">
        <v>361</v>
      </c>
      <c r="B324" s="2">
        <v>1</v>
      </c>
      <c r="C324" s="16">
        <v>24.040000000000191</v>
      </c>
      <c r="D324" s="2">
        <v>0</v>
      </c>
      <c r="E324" s="1">
        <v>7</v>
      </c>
      <c r="F324" s="1">
        <v>145</v>
      </c>
      <c r="G324" s="1">
        <v>197</v>
      </c>
      <c r="H324" s="1">
        <v>43.1</v>
      </c>
      <c r="I324" s="2">
        <v>5.5</v>
      </c>
      <c r="J324" s="2">
        <v>1.1000000000000001</v>
      </c>
      <c r="K324" s="2">
        <v>0.3</v>
      </c>
      <c r="L324" s="2">
        <v>0.05</v>
      </c>
      <c r="M324" s="2">
        <v>0.01</v>
      </c>
      <c r="N324" s="2">
        <v>45.4</v>
      </c>
      <c r="O324" s="2">
        <v>10.199999999999999</v>
      </c>
      <c r="P324" s="2">
        <v>12</v>
      </c>
      <c r="Q324" s="2">
        <v>5</v>
      </c>
      <c r="R324" s="2">
        <v>0.27272727272727271</v>
      </c>
      <c r="S324" s="2">
        <v>179.09090909090907</v>
      </c>
      <c r="T324" s="6">
        <v>0.22466960352422907</v>
      </c>
      <c r="U324" s="6">
        <v>3.666666666666667</v>
      </c>
      <c r="V324" s="6">
        <v>4.3392070484581495</v>
      </c>
      <c r="W324" s="1">
        <v>0</v>
      </c>
    </row>
    <row r="325" spans="1:23" ht="15.5" x14ac:dyDescent="0.3">
      <c r="A325" s="6">
        <v>362</v>
      </c>
      <c r="B325" s="2">
        <v>0</v>
      </c>
      <c r="C325" s="16">
        <v>28.029999999999973</v>
      </c>
      <c r="D325" s="2">
        <v>1</v>
      </c>
      <c r="E325" s="1">
        <v>5.0999999999999996</v>
      </c>
      <c r="F325" s="1">
        <v>114</v>
      </c>
      <c r="G325" s="1">
        <v>312</v>
      </c>
      <c r="H325" s="1">
        <v>36.5</v>
      </c>
      <c r="I325" s="2">
        <v>3.1</v>
      </c>
      <c r="J325" s="2">
        <v>1.3</v>
      </c>
      <c r="K325" s="2">
        <v>0.3</v>
      </c>
      <c r="L325" s="2">
        <v>0.28000000000000003</v>
      </c>
      <c r="M325" s="2">
        <v>0.05</v>
      </c>
      <c r="N325" s="2">
        <v>38.4</v>
      </c>
      <c r="O325" s="2">
        <v>5.3</v>
      </c>
      <c r="P325" s="2">
        <v>9</v>
      </c>
      <c r="Q325" s="2">
        <v>2.3846153846153846</v>
      </c>
      <c r="R325" s="2">
        <v>0.23076923076923075</v>
      </c>
      <c r="S325" s="2">
        <v>240</v>
      </c>
      <c r="T325" s="6">
        <v>0.13802083333333334</v>
      </c>
      <c r="U325" s="6">
        <v>4.3333333333333339</v>
      </c>
      <c r="V325" s="6">
        <v>8.125</v>
      </c>
      <c r="W325" s="1">
        <v>1</v>
      </c>
    </row>
    <row r="326" spans="1:23" ht="15.5" x14ac:dyDescent="0.3">
      <c r="A326" s="6">
        <v>363</v>
      </c>
      <c r="B326" s="2">
        <v>0</v>
      </c>
      <c r="C326" s="16">
        <v>23.029999999999973</v>
      </c>
      <c r="D326" s="2">
        <v>0</v>
      </c>
      <c r="E326" s="1">
        <v>6.5</v>
      </c>
      <c r="F326" s="1">
        <v>140</v>
      </c>
      <c r="G326" s="1">
        <v>272</v>
      </c>
      <c r="H326" s="1">
        <v>41.7</v>
      </c>
      <c r="I326" s="2">
        <v>2.2999999999999998</v>
      </c>
      <c r="J326" s="2">
        <v>3.3</v>
      </c>
      <c r="K326" s="2">
        <v>0.6</v>
      </c>
      <c r="L326" s="2">
        <v>0.16</v>
      </c>
      <c r="M326" s="2">
        <v>0.05</v>
      </c>
      <c r="N326" s="2">
        <v>45.2</v>
      </c>
      <c r="O326" s="2">
        <v>4.7</v>
      </c>
      <c r="P326" s="2">
        <v>11</v>
      </c>
      <c r="Q326" s="2">
        <v>0.69696969696969691</v>
      </c>
      <c r="R326" s="2">
        <v>0.18181818181818182</v>
      </c>
      <c r="S326" s="2">
        <v>82.424242424242422</v>
      </c>
      <c r="T326" s="6">
        <v>0.10398230088495575</v>
      </c>
      <c r="U326" s="6">
        <v>5.5</v>
      </c>
      <c r="V326" s="6">
        <v>6.0176991150442474</v>
      </c>
      <c r="W326" s="1">
        <v>1</v>
      </c>
    </row>
    <row r="327" spans="1:23" ht="15.5" x14ac:dyDescent="0.3">
      <c r="A327" s="6">
        <v>364</v>
      </c>
      <c r="B327" s="2">
        <v>1</v>
      </c>
      <c r="C327" s="16">
        <v>59</v>
      </c>
      <c r="D327" s="2">
        <v>1</v>
      </c>
      <c r="E327" s="1">
        <v>7.4</v>
      </c>
      <c r="F327" s="1">
        <v>132</v>
      </c>
      <c r="G327" s="1">
        <v>176</v>
      </c>
      <c r="H327" s="1">
        <v>39.9</v>
      </c>
      <c r="I327" s="2">
        <v>3.5</v>
      </c>
      <c r="J327" s="2">
        <v>2.8</v>
      </c>
      <c r="K327" s="2">
        <v>0.9</v>
      </c>
      <c r="L327" s="2">
        <v>0.22</v>
      </c>
      <c r="M327" s="2">
        <v>0.06</v>
      </c>
      <c r="N327" s="2">
        <v>42</v>
      </c>
      <c r="O327" s="2">
        <v>5.8</v>
      </c>
      <c r="P327" s="2">
        <v>10.4</v>
      </c>
      <c r="Q327" s="2">
        <v>1.25</v>
      </c>
      <c r="R327" s="2">
        <v>0.32142857142857145</v>
      </c>
      <c r="S327" s="2">
        <v>62.857142857142861</v>
      </c>
      <c r="T327" s="6">
        <v>0.1380952380952381</v>
      </c>
      <c r="U327" s="6">
        <v>3.1111111111111107</v>
      </c>
      <c r="V327" s="6">
        <v>4.1904761904761907</v>
      </c>
      <c r="W327" s="1">
        <v>1</v>
      </c>
    </row>
    <row r="328" spans="1:23" ht="15.5" x14ac:dyDescent="0.3">
      <c r="A328" s="6">
        <v>365</v>
      </c>
      <c r="B328" s="2">
        <v>1</v>
      </c>
      <c r="C328" s="16">
        <v>31</v>
      </c>
      <c r="D328" s="2">
        <v>0</v>
      </c>
      <c r="E328" s="1">
        <v>6.6</v>
      </c>
      <c r="F328" s="1">
        <v>137</v>
      </c>
      <c r="G328" s="1">
        <v>352</v>
      </c>
      <c r="H328" s="1">
        <v>42.5</v>
      </c>
      <c r="I328" s="2">
        <v>4.3</v>
      </c>
      <c r="J328" s="2">
        <v>1.6</v>
      </c>
      <c r="K328" s="2">
        <v>0.5</v>
      </c>
      <c r="L328" s="2">
        <v>0.17</v>
      </c>
      <c r="M328" s="2">
        <v>0.05</v>
      </c>
      <c r="N328" s="2">
        <v>39.4</v>
      </c>
      <c r="O328" s="2">
        <v>23</v>
      </c>
      <c r="P328" s="2">
        <v>47</v>
      </c>
      <c r="Q328" s="2">
        <v>2.6874999999999996</v>
      </c>
      <c r="R328" s="2">
        <v>0.3125</v>
      </c>
      <c r="S328" s="2">
        <v>220</v>
      </c>
      <c r="T328" s="6">
        <v>0.58375634517766495</v>
      </c>
      <c r="U328" s="6">
        <v>3.2</v>
      </c>
      <c r="V328" s="6">
        <v>8.9340101522842641</v>
      </c>
      <c r="W328" s="1">
        <v>0</v>
      </c>
    </row>
    <row r="329" spans="1:23" ht="15.5" x14ac:dyDescent="0.3">
      <c r="A329" s="6">
        <v>366</v>
      </c>
      <c r="B329" s="2">
        <v>1</v>
      </c>
      <c r="C329" s="16">
        <v>25.009999999999991</v>
      </c>
      <c r="D329" s="2">
        <v>1</v>
      </c>
      <c r="E329" s="1">
        <v>6.3</v>
      </c>
      <c r="F329" s="1">
        <v>123</v>
      </c>
      <c r="G329" s="1">
        <v>271</v>
      </c>
      <c r="H329" s="1">
        <v>38</v>
      </c>
      <c r="I329" s="2">
        <v>4.2</v>
      </c>
      <c r="J329" s="2">
        <v>1.3</v>
      </c>
      <c r="K329" s="2">
        <v>0.6</v>
      </c>
      <c r="L329" s="2">
        <v>0.18</v>
      </c>
      <c r="M329" s="2">
        <v>0.03</v>
      </c>
      <c r="N329" s="2">
        <v>42.6</v>
      </c>
      <c r="O329" s="2">
        <v>6.4</v>
      </c>
      <c r="P329" s="2">
        <v>24</v>
      </c>
      <c r="Q329" s="2">
        <v>3.2307692307692308</v>
      </c>
      <c r="R329" s="2">
        <v>0.46153846153846151</v>
      </c>
      <c r="S329" s="2">
        <v>208.46153846153845</v>
      </c>
      <c r="T329" s="6">
        <v>0.15023474178403756</v>
      </c>
      <c r="U329" s="6">
        <v>2.166666666666667</v>
      </c>
      <c r="V329" s="6">
        <v>6.36150234741784</v>
      </c>
      <c r="W329" s="1">
        <v>0</v>
      </c>
    </row>
    <row r="330" spans="1:23" ht="15.5" x14ac:dyDescent="0.3">
      <c r="A330" s="6">
        <v>367</v>
      </c>
      <c r="B330" s="2">
        <v>0</v>
      </c>
      <c r="C330" s="16">
        <v>46</v>
      </c>
      <c r="D330" s="2">
        <v>1</v>
      </c>
      <c r="E330" s="2">
        <v>4.2</v>
      </c>
      <c r="F330" s="2">
        <v>134</v>
      </c>
      <c r="G330" s="2">
        <v>299</v>
      </c>
      <c r="H330" s="2">
        <v>38.299999999999997</v>
      </c>
      <c r="I330" s="2">
        <v>2.2999999999999998</v>
      </c>
      <c r="J330" s="2">
        <v>1.6</v>
      </c>
      <c r="K330" s="2">
        <v>0.3</v>
      </c>
      <c r="L330" s="2">
        <v>0.06</v>
      </c>
      <c r="M330" s="2">
        <v>0.01</v>
      </c>
      <c r="N330" s="2">
        <v>41.6</v>
      </c>
      <c r="O330" s="2">
        <v>4.5999999999999996</v>
      </c>
      <c r="P330" s="2">
        <v>3.2</v>
      </c>
      <c r="Q330" s="2">
        <v>1.4374999999999998</v>
      </c>
      <c r="R330" s="2">
        <v>0.18749999999999997</v>
      </c>
      <c r="S330" s="2">
        <v>186.875</v>
      </c>
      <c r="T330" s="6">
        <v>0.11057692307692306</v>
      </c>
      <c r="U330" s="6">
        <v>5.3333333333333339</v>
      </c>
      <c r="V330" s="6">
        <v>7.1875</v>
      </c>
      <c r="W330" s="1">
        <v>0</v>
      </c>
    </row>
    <row r="331" spans="1:23" ht="15.5" x14ac:dyDescent="0.3">
      <c r="A331" s="6">
        <v>368</v>
      </c>
      <c r="B331" s="2">
        <v>1</v>
      </c>
      <c r="C331" s="16">
        <v>34.080000000000155</v>
      </c>
      <c r="D331" s="2">
        <v>0</v>
      </c>
      <c r="E331" s="1">
        <v>6.7</v>
      </c>
      <c r="F331" s="1">
        <v>149</v>
      </c>
      <c r="G331" s="1">
        <v>212</v>
      </c>
      <c r="H331" s="1">
        <v>45.4</v>
      </c>
      <c r="I331" s="2">
        <v>3.1</v>
      </c>
      <c r="J331" s="2">
        <v>2.9</v>
      </c>
      <c r="K331" s="2">
        <v>0.06</v>
      </c>
      <c r="L331" s="2">
        <v>0.09</v>
      </c>
      <c r="M331" s="2">
        <v>0.03</v>
      </c>
      <c r="N331" s="2">
        <v>30.2</v>
      </c>
      <c r="O331" s="2">
        <v>16.100000000000001</v>
      </c>
      <c r="P331" s="2">
        <v>11</v>
      </c>
      <c r="Q331" s="2">
        <v>1.0689655172413794</v>
      </c>
      <c r="R331" s="2">
        <v>2.0689655172413793E-2</v>
      </c>
      <c r="S331" s="2">
        <v>73.103448275862078</v>
      </c>
      <c r="T331" s="6">
        <v>0.53311258278145701</v>
      </c>
      <c r="U331" s="6">
        <v>48.333333333333336</v>
      </c>
      <c r="V331" s="6">
        <v>7.0198675496688745</v>
      </c>
      <c r="W331" s="1">
        <v>0</v>
      </c>
    </row>
    <row r="332" spans="1:23" ht="15.5" x14ac:dyDescent="0.3">
      <c r="A332" s="6">
        <v>369</v>
      </c>
      <c r="B332" s="2">
        <v>0</v>
      </c>
      <c r="C332" s="16">
        <v>43</v>
      </c>
      <c r="D332" s="2">
        <v>0</v>
      </c>
      <c r="E332" s="2">
        <v>5.2</v>
      </c>
      <c r="F332" s="2">
        <v>120</v>
      </c>
      <c r="G332" s="2">
        <v>343</v>
      </c>
      <c r="H332" s="2">
        <v>39.1</v>
      </c>
      <c r="I332" s="2">
        <v>3.4</v>
      </c>
      <c r="J332" s="2">
        <v>1.1000000000000001</v>
      </c>
      <c r="K332" s="2">
        <v>0.4</v>
      </c>
      <c r="L332" s="2">
        <v>0.33</v>
      </c>
      <c r="M332" s="2">
        <v>0.22</v>
      </c>
      <c r="N332" s="2">
        <v>38</v>
      </c>
      <c r="O332" s="2">
        <v>5.4</v>
      </c>
      <c r="P332" s="2">
        <v>55</v>
      </c>
      <c r="Q332" s="2">
        <v>3.0909090909090904</v>
      </c>
      <c r="R332" s="2">
        <v>0.36363636363636365</v>
      </c>
      <c r="S332" s="2">
        <v>311.81818181818181</v>
      </c>
      <c r="T332" s="6">
        <v>0.14210526315789473</v>
      </c>
      <c r="U332" s="6">
        <v>2.75</v>
      </c>
      <c r="V332" s="6">
        <v>9.026315789473685</v>
      </c>
      <c r="W332" s="1">
        <v>0</v>
      </c>
    </row>
    <row r="333" spans="1:23" ht="15.5" x14ac:dyDescent="0.3">
      <c r="A333" s="6">
        <v>370</v>
      </c>
      <c r="B333" s="2">
        <v>1</v>
      </c>
      <c r="C333" s="16">
        <v>26</v>
      </c>
      <c r="D333" s="2">
        <v>0</v>
      </c>
      <c r="E333" s="1">
        <v>4.8</v>
      </c>
      <c r="F333" s="1">
        <v>156</v>
      </c>
      <c r="G333" s="1">
        <v>250</v>
      </c>
      <c r="H333" s="1">
        <v>45.9</v>
      </c>
      <c r="I333" s="2">
        <v>2.7</v>
      </c>
      <c r="J333" s="2">
        <v>1.7</v>
      </c>
      <c r="K333" s="2">
        <v>0.3</v>
      </c>
      <c r="L333" s="2">
        <v>0.1</v>
      </c>
      <c r="M333" s="2">
        <v>0.04</v>
      </c>
      <c r="N333" s="2">
        <v>46.5</v>
      </c>
      <c r="O333" s="2">
        <v>5.4</v>
      </c>
      <c r="P333" s="2">
        <v>3</v>
      </c>
      <c r="Q333" s="2">
        <v>1.5882352941176472</v>
      </c>
      <c r="R333" s="2">
        <v>0.17647058823529413</v>
      </c>
      <c r="S333" s="2">
        <v>147.05882352941177</v>
      </c>
      <c r="T333" s="6">
        <v>0.11612903225806452</v>
      </c>
      <c r="U333" s="6">
        <v>5.666666666666667</v>
      </c>
      <c r="V333" s="6">
        <v>5.376344086021505</v>
      </c>
      <c r="W333" s="1">
        <v>0</v>
      </c>
    </row>
    <row r="334" spans="1:23" ht="15.5" x14ac:dyDescent="0.3">
      <c r="A334" s="6">
        <v>371</v>
      </c>
      <c r="B334" s="2">
        <v>1</v>
      </c>
      <c r="C334" s="16">
        <v>30.049999999999955</v>
      </c>
      <c r="D334" s="2">
        <v>0</v>
      </c>
      <c r="E334" s="1">
        <v>6.8</v>
      </c>
      <c r="F334" s="1">
        <v>167</v>
      </c>
      <c r="G334" s="1">
        <v>315</v>
      </c>
      <c r="H334" s="1">
        <v>48.5</v>
      </c>
      <c r="I334" s="2">
        <v>4</v>
      </c>
      <c r="J334" s="2">
        <v>2.2000000000000002</v>
      </c>
      <c r="K334" s="2">
        <v>0.4</v>
      </c>
      <c r="L334" s="2">
        <v>0.16</v>
      </c>
      <c r="M334" s="2">
        <v>0.03</v>
      </c>
      <c r="N334" s="2">
        <v>47</v>
      </c>
      <c r="O334" s="2">
        <v>6.4</v>
      </c>
      <c r="P334" s="2">
        <v>7</v>
      </c>
      <c r="Q334" s="2">
        <v>1.8181818181818181</v>
      </c>
      <c r="R334" s="2">
        <v>0.18181818181818182</v>
      </c>
      <c r="S334" s="2">
        <v>143.18181818181816</v>
      </c>
      <c r="T334" s="6">
        <v>0.13617021276595745</v>
      </c>
      <c r="U334" s="6">
        <v>5.5</v>
      </c>
      <c r="V334" s="6">
        <v>6.7021276595744679</v>
      </c>
      <c r="W334" s="1">
        <v>0</v>
      </c>
    </row>
    <row r="335" spans="1:23" ht="15.5" x14ac:dyDescent="0.3">
      <c r="A335" s="6">
        <v>372</v>
      </c>
      <c r="B335" s="2">
        <v>1</v>
      </c>
      <c r="C335" s="16">
        <v>29.059999999999945</v>
      </c>
      <c r="D335" s="2">
        <v>0</v>
      </c>
      <c r="E335" s="1">
        <v>5.5</v>
      </c>
      <c r="F335" s="1">
        <v>140</v>
      </c>
      <c r="G335" s="1">
        <v>260</v>
      </c>
      <c r="H335" s="1">
        <v>42.7</v>
      </c>
      <c r="I335" s="2">
        <v>4.0999999999999996</v>
      </c>
      <c r="J335" s="2">
        <v>0.9</v>
      </c>
      <c r="K335" s="2">
        <v>0.3</v>
      </c>
      <c r="L335" s="2">
        <v>0.15</v>
      </c>
      <c r="M335" s="2">
        <v>0.02</v>
      </c>
      <c r="N335" s="2">
        <v>42.1</v>
      </c>
      <c r="O335" s="2">
        <v>32.799999999999997</v>
      </c>
      <c r="P335" s="2">
        <v>27</v>
      </c>
      <c r="Q335" s="2">
        <v>4.5555555555555554</v>
      </c>
      <c r="R335" s="2">
        <v>0.33333333333333331</v>
      </c>
      <c r="S335" s="2">
        <v>288.88888888888886</v>
      </c>
      <c r="T335" s="6">
        <v>0.7790973871733966</v>
      </c>
      <c r="U335" s="6">
        <v>3</v>
      </c>
      <c r="V335" s="6">
        <v>6.1757719714964372</v>
      </c>
      <c r="W335" s="1">
        <v>0</v>
      </c>
    </row>
    <row r="336" spans="1:23" ht="15.5" x14ac:dyDescent="0.3">
      <c r="A336" s="6">
        <v>373</v>
      </c>
      <c r="B336" s="2">
        <v>1</v>
      </c>
      <c r="C336" s="16">
        <v>15</v>
      </c>
      <c r="D336" s="2">
        <v>1</v>
      </c>
      <c r="E336" s="1">
        <v>6.9</v>
      </c>
      <c r="F336" s="1">
        <v>159</v>
      </c>
      <c r="G336" s="1">
        <v>213</v>
      </c>
      <c r="H336" s="1">
        <v>46.8</v>
      </c>
      <c r="I336" s="2">
        <v>4.0999999999999996</v>
      </c>
      <c r="J336" s="2">
        <v>2.4</v>
      </c>
      <c r="K336" s="2">
        <v>0.3</v>
      </c>
      <c r="L336" s="2">
        <v>0.03</v>
      </c>
      <c r="M336" s="2">
        <v>0.03</v>
      </c>
      <c r="N336" s="2">
        <v>47.3</v>
      </c>
      <c r="O336" s="2">
        <v>1.8</v>
      </c>
      <c r="P336" s="2">
        <v>4</v>
      </c>
      <c r="Q336" s="2">
        <v>1.7083333333333333</v>
      </c>
      <c r="R336" s="2">
        <v>0.125</v>
      </c>
      <c r="S336" s="2">
        <v>88.75</v>
      </c>
      <c r="T336" s="6">
        <v>3.8054968287526428E-2</v>
      </c>
      <c r="U336" s="6">
        <v>8</v>
      </c>
      <c r="V336" s="6">
        <v>4.5031712473572938</v>
      </c>
      <c r="W336" s="1">
        <v>1</v>
      </c>
    </row>
    <row r="337" spans="1:24" ht="15.5" x14ac:dyDescent="0.3">
      <c r="A337" s="6">
        <v>374</v>
      </c>
      <c r="B337" s="2">
        <v>0</v>
      </c>
      <c r="C337" s="16">
        <v>16.009999999999991</v>
      </c>
      <c r="D337" s="2">
        <v>1</v>
      </c>
      <c r="E337" s="1">
        <v>4.7</v>
      </c>
      <c r="F337" s="1">
        <v>119</v>
      </c>
      <c r="G337" s="1">
        <v>381</v>
      </c>
      <c r="H337" s="1">
        <v>38.6</v>
      </c>
      <c r="I337" s="2">
        <v>3</v>
      </c>
      <c r="J337" s="2">
        <v>1</v>
      </c>
      <c r="K337" s="2">
        <v>0.5</v>
      </c>
      <c r="L337" s="2">
        <v>0.12</v>
      </c>
      <c r="M337" s="2">
        <v>0.01</v>
      </c>
      <c r="N337" s="2">
        <v>42.4</v>
      </c>
      <c r="O337" s="2">
        <v>14</v>
      </c>
      <c r="P337" s="2">
        <v>71</v>
      </c>
      <c r="Q337" s="2">
        <v>3</v>
      </c>
      <c r="R337" s="2">
        <v>0.5</v>
      </c>
      <c r="S337" s="2">
        <v>381</v>
      </c>
      <c r="T337" s="6">
        <v>0.33018867924528306</v>
      </c>
      <c r="U337" s="6">
        <v>2</v>
      </c>
      <c r="V337" s="6">
        <v>8.9858490566037741</v>
      </c>
      <c r="W337" s="1">
        <v>0</v>
      </c>
    </row>
    <row r="338" spans="1:24" ht="15.5" x14ac:dyDescent="0.3">
      <c r="A338" s="6">
        <v>375</v>
      </c>
      <c r="B338" s="2">
        <v>1</v>
      </c>
      <c r="C338" s="16">
        <v>42</v>
      </c>
      <c r="D338" s="2">
        <v>0</v>
      </c>
      <c r="E338" s="1">
        <v>3.6</v>
      </c>
      <c r="F338" s="1">
        <v>137</v>
      </c>
      <c r="G338" s="1">
        <v>258</v>
      </c>
      <c r="H338" s="1">
        <v>42.2</v>
      </c>
      <c r="I338" s="2">
        <v>2.1</v>
      </c>
      <c r="J338" s="2">
        <v>0.7</v>
      </c>
      <c r="K338" s="2">
        <v>0.5</v>
      </c>
      <c r="L338" s="2">
        <v>0.3</v>
      </c>
      <c r="M338" s="2">
        <v>7.0000000000000007E-2</v>
      </c>
      <c r="N338" s="2">
        <v>44</v>
      </c>
      <c r="O338" s="2">
        <v>4.8</v>
      </c>
      <c r="P338" s="2">
        <v>7</v>
      </c>
      <c r="Q338" s="2">
        <v>3.0000000000000004</v>
      </c>
      <c r="R338" s="2">
        <v>0.7142857142857143</v>
      </c>
      <c r="S338" s="2">
        <v>368.57142857142861</v>
      </c>
      <c r="T338" s="6">
        <v>0.10909090909090909</v>
      </c>
      <c r="U338" s="6">
        <v>1.4</v>
      </c>
      <c r="V338" s="6">
        <v>5.8636363636363633</v>
      </c>
      <c r="W338" s="1">
        <v>0</v>
      </c>
      <c r="X338" s="1"/>
    </row>
    <row r="339" spans="1:24" ht="15.5" x14ac:dyDescent="0.3">
      <c r="A339" s="6">
        <v>376</v>
      </c>
      <c r="B339" s="2">
        <v>1</v>
      </c>
      <c r="C339" s="16">
        <v>27.019999999999982</v>
      </c>
      <c r="D339" s="2">
        <v>0</v>
      </c>
      <c r="E339" s="1">
        <v>5.7</v>
      </c>
      <c r="F339" s="1">
        <v>147</v>
      </c>
      <c r="G339" s="1">
        <v>245</v>
      </c>
      <c r="H339" s="1">
        <v>44.4</v>
      </c>
      <c r="I339" s="2">
        <v>4.3</v>
      </c>
      <c r="J339" s="2">
        <v>1</v>
      </c>
      <c r="K339" s="2">
        <v>0.3</v>
      </c>
      <c r="L339" s="2">
        <v>7.0000000000000007E-2</v>
      </c>
      <c r="M339" s="2">
        <v>0.03</v>
      </c>
      <c r="N339" s="2">
        <v>46.5</v>
      </c>
      <c r="O339" s="2">
        <v>1.3</v>
      </c>
      <c r="P339" s="2">
        <v>2</v>
      </c>
      <c r="Q339" s="2">
        <v>4.3</v>
      </c>
      <c r="R339" s="2">
        <v>0.3</v>
      </c>
      <c r="S339" s="2">
        <v>245</v>
      </c>
      <c r="T339" s="6">
        <v>2.7956989247311829E-2</v>
      </c>
      <c r="U339" s="6">
        <v>3.3333333333333335</v>
      </c>
      <c r="V339" s="6">
        <v>5.268817204301075</v>
      </c>
      <c r="W339" s="1">
        <v>1</v>
      </c>
    </row>
    <row r="340" spans="1:24" ht="15.5" x14ac:dyDescent="0.3">
      <c r="A340" s="6">
        <v>377</v>
      </c>
      <c r="B340" s="2">
        <v>1</v>
      </c>
      <c r="C340" s="16">
        <v>31.069999999999936</v>
      </c>
      <c r="D340" s="2">
        <v>1</v>
      </c>
      <c r="E340" s="1">
        <v>5</v>
      </c>
      <c r="F340" s="1">
        <v>159</v>
      </c>
      <c r="G340" s="1">
        <v>268</v>
      </c>
      <c r="H340" s="1">
        <v>48.4</v>
      </c>
      <c r="I340" s="2">
        <v>2.9</v>
      </c>
      <c r="J340" s="2">
        <v>1.6</v>
      </c>
      <c r="K340" s="2">
        <v>0.4</v>
      </c>
      <c r="L340" s="2">
        <v>7.0000000000000007E-2</v>
      </c>
      <c r="M340" s="2">
        <v>0.03</v>
      </c>
      <c r="N340" s="2">
        <v>49.9</v>
      </c>
      <c r="O340" s="2">
        <v>5.6</v>
      </c>
      <c r="P340" s="2">
        <v>2</v>
      </c>
      <c r="Q340" s="2">
        <v>1.8124999999999998</v>
      </c>
      <c r="R340" s="2">
        <v>0.25</v>
      </c>
      <c r="S340" s="2">
        <v>167.5</v>
      </c>
      <c r="T340" s="6">
        <v>0.11222444889779559</v>
      </c>
      <c r="U340" s="6">
        <v>4</v>
      </c>
      <c r="V340" s="6">
        <v>5.3707414829659319</v>
      </c>
      <c r="W340" s="1">
        <v>0</v>
      </c>
    </row>
    <row r="341" spans="1:24" ht="15.5" x14ac:dyDescent="0.3">
      <c r="A341" s="6">
        <v>378</v>
      </c>
      <c r="B341" s="2">
        <v>1</v>
      </c>
      <c r="C341" s="16">
        <v>15</v>
      </c>
      <c r="D341" s="2">
        <v>0</v>
      </c>
      <c r="E341" s="1">
        <v>6.1</v>
      </c>
      <c r="F341" s="1">
        <v>136</v>
      </c>
      <c r="G341" s="1">
        <v>209</v>
      </c>
      <c r="H341" s="1">
        <v>41.3</v>
      </c>
      <c r="I341" s="2">
        <v>3.1</v>
      </c>
      <c r="J341" s="2">
        <v>2.2000000000000002</v>
      </c>
      <c r="K341" s="2">
        <v>0.5</v>
      </c>
      <c r="L341" s="2">
        <v>0.21</v>
      </c>
      <c r="M341" s="2">
        <v>0.05</v>
      </c>
      <c r="N341" s="2">
        <v>38.1</v>
      </c>
      <c r="O341" s="2">
        <v>5</v>
      </c>
      <c r="P341" s="2">
        <v>15</v>
      </c>
      <c r="Q341" s="2">
        <v>1.4090909090909089</v>
      </c>
      <c r="R341" s="2">
        <v>0.22727272727272727</v>
      </c>
      <c r="S341" s="2">
        <v>94.999999999999986</v>
      </c>
      <c r="T341" s="6">
        <v>0.13123359580052493</v>
      </c>
      <c r="U341" s="6">
        <v>4.4000000000000004</v>
      </c>
      <c r="V341" s="6">
        <v>5.485564304461942</v>
      </c>
      <c r="W341" s="1">
        <v>0</v>
      </c>
    </row>
    <row r="342" spans="1:24" ht="15.5" x14ac:dyDescent="0.3">
      <c r="A342" s="6">
        <v>379</v>
      </c>
      <c r="B342" s="2">
        <v>1</v>
      </c>
      <c r="C342" s="16">
        <v>45</v>
      </c>
      <c r="D342" s="2">
        <v>1</v>
      </c>
      <c r="E342" s="1">
        <v>7.5</v>
      </c>
      <c r="F342" s="1">
        <v>135</v>
      </c>
      <c r="G342" s="1">
        <v>181</v>
      </c>
      <c r="H342" s="1">
        <v>41.3</v>
      </c>
      <c r="I342" s="2">
        <v>4.9000000000000004</v>
      </c>
      <c r="J342" s="2">
        <v>1.4</v>
      </c>
      <c r="K342" s="2">
        <v>0.8</v>
      </c>
      <c r="L342" s="2">
        <v>0.34</v>
      </c>
      <c r="M342" s="2">
        <v>0.04</v>
      </c>
      <c r="N342" s="2">
        <v>43.5</v>
      </c>
      <c r="O342" s="2">
        <v>14.3</v>
      </c>
      <c r="P342" s="2">
        <v>46</v>
      </c>
      <c r="Q342" s="2">
        <v>3.5000000000000004</v>
      </c>
      <c r="R342" s="2">
        <v>0.57142857142857151</v>
      </c>
      <c r="S342" s="2">
        <v>129.28571428571431</v>
      </c>
      <c r="T342" s="6">
        <v>0.32873563218390806</v>
      </c>
      <c r="U342" s="6">
        <v>1.7499999999999998</v>
      </c>
      <c r="V342" s="6">
        <v>4.1609195402298846</v>
      </c>
      <c r="W342" s="1">
        <v>0</v>
      </c>
    </row>
    <row r="343" spans="1:24" ht="15.5" x14ac:dyDescent="0.3">
      <c r="A343" s="6">
        <v>380</v>
      </c>
      <c r="B343" s="2">
        <v>1</v>
      </c>
      <c r="C343" s="16">
        <v>33</v>
      </c>
      <c r="D343" s="2">
        <v>1</v>
      </c>
      <c r="E343" s="1">
        <v>8.5</v>
      </c>
      <c r="F343" s="1">
        <v>145</v>
      </c>
      <c r="G343" s="1">
        <v>279</v>
      </c>
      <c r="H343" s="1">
        <v>43.6</v>
      </c>
      <c r="I343" s="2">
        <v>7</v>
      </c>
      <c r="J343" s="2">
        <v>1</v>
      </c>
      <c r="K343" s="2">
        <v>0.4</v>
      </c>
      <c r="L343" s="2">
        <v>7.0000000000000007E-2</v>
      </c>
      <c r="M343" s="2">
        <v>0.02</v>
      </c>
      <c r="N343" s="2">
        <v>40.5</v>
      </c>
      <c r="O343" s="2">
        <v>9.6999999999999993</v>
      </c>
      <c r="P343" s="2">
        <v>6</v>
      </c>
      <c r="Q343" s="2">
        <v>7</v>
      </c>
      <c r="R343" s="2">
        <v>0.4</v>
      </c>
      <c r="S343" s="2">
        <v>279</v>
      </c>
      <c r="T343" s="6">
        <v>0.23950617283950615</v>
      </c>
      <c r="U343" s="6">
        <v>2.5</v>
      </c>
      <c r="V343" s="6">
        <v>6.8888888888888893</v>
      </c>
      <c r="W343" s="1">
        <v>1</v>
      </c>
    </row>
    <row r="344" spans="1:24" ht="15.5" x14ac:dyDescent="0.3">
      <c r="A344" s="6">
        <v>381</v>
      </c>
      <c r="B344" s="2">
        <v>1</v>
      </c>
      <c r="C344" s="16">
        <v>25</v>
      </c>
      <c r="D344" s="2">
        <v>1</v>
      </c>
      <c r="E344" s="1">
        <v>7.4</v>
      </c>
      <c r="F344" s="1">
        <v>148</v>
      </c>
      <c r="G344" s="1">
        <v>130</v>
      </c>
      <c r="H344" s="1">
        <v>43.4</v>
      </c>
      <c r="I344" s="2">
        <v>3.5</v>
      </c>
      <c r="J344" s="2">
        <v>3.4</v>
      </c>
      <c r="K344" s="2">
        <v>0.3</v>
      </c>
      <c r="L344" s="2">
        <v>0.14000000000000001</v>
      </c>
      <c r="M344" s="2">
        <v>0.04</v>
      </c>
      <c r="N344" s="2">
        <v>47.7</v>
      </c>
      <c r="O344" s="2">
        <v>4.7</v>
      </c>
      <c r="P344" s="2">
        <v>2</v>
      </c>
      <c r="Q344" s="2">
        <v>1.0294117647058825</v>
      </c>
      <c r="R344" s="2">
        <v>8.8235294117647065E-2</v>
      </c>
      <c r="S344" s="2">
        <v>38.235294117647058</v>
      </c>
      <c r="T344" s="6">
        <v>9.853249475890985E-2</v>
      </c>
      <c r="U344" s="6">
        <v>11.333333333333334</v>
      </c>
      <c r="V344" s="6">
        <v>2.7253668763102725</v>
      </c>
      <c r="W344" s="1">
        <v>1</v>
      </c>
    </row>
    <row r="345" spans="1:24" ht="15.5" x14ac:dyDescent="0.3">
      <c r="A345" s="6">
        <v>382</v>
      </c>
      <c r="B345" s="2">
        <v>0</v>
      </c>
      <c r="C345" s="16">
        <v>23</v>
      </c>
      <c r="D345" s="2">
        <v>1</v>
      </c>
      <c r="E345" s="2">
        <v>6.8</v>
      </c>
      <c r="F345" s="2">
        <v>75</v>
      </c>
      <c r="G345" s="2">
        <v>475</v>
      </c>
      <c r="H345" s="2">
        <v>24.9</v>
      </c>
      <c r="I345" s="2">
        <v>4.3</v>
      </c>
      <c r="J345" s="2">
        <v>2</v>
      </c>
      <c r="K345" s="2">
        <v>0.3</v>
      </c>
      <c r="L345" s="2">
        <v>0.14000000000000001</v>
      </c>
      <c r="M345" s="2">
        <v>0.04</v>
      </c>
      <c r="N345" s="2">
        <v>45.8</v>
      </c>
      <c r="O345" s="2">
        <v>0.8</v>
      </c>
      <c r="P345" s="2">
        <v>35</v>
      </c>
      <c r="Q345" s="2">
        <v>2.15</v>
      </c>
      <c r="R345" s="2">
        <v>0.15</v>
      </c>
      <c r="S345" s="2">
        <v>237.5</v>
      </c>
      <c r="T345" s="6">
        <v>1.7467248908296946E-2</v>
      </c>
      <c r="U345" s="6">
        <v>6.666666666666667</v>
      </c>
      <c r="V345" s="6">
        <v>10.37117903930131</v>
      </c>
      <c r="W345" s="1">
        <v>1</v>
      </c>
    </row>
    <row r="346" spans="1:24" ht="15.5" x14ac:dyDescent="0.3">
      <c r="A346" s="6">
        <v>383</v>
      </c>
      <c r="B346" s="2">
        <v>1</v>
      </c>
      <c r="C346" s="16">
        <v>26.019999999999982</v>
      </c>
      <c r="D346" s="2">
        <v>1</v>
      </c>
      <c r="E346" s="1">
        <v>6.8</v>
      </c>
      <c r="F346" s="1">
        <v>154</v>
      </c>
      <c r="G346" s="1">
        <v>195</v>
      </c>
      <c r="H346" s="1">
        <v>44.5</v>
      </c>
      <c r="I346" s="2">
        <v>3.2</v>
      </c>
      <c r="J346" s="2">
        <v>3.1</v>
      </c>
      <c r="K346" s="2">
        <v>0.4</v>
      </c>
      <c r="L346" s="2">
        <v>0.1</v>
      </c>
      <c r="M346" s="2">
        <v>0.02</v>
      </c>
      <c r="N346" s="2">
        <v>47.8</v>
      </c>
      <c r="O346" s="2">
        <v>0.2</v>
      </c>
      <c r="P346" s="2">
        <v>2</v>
      </c>
      <c r="Q346" s="2">
        <v>1.032258064516129</v>
      </c>
      <c r="R346" s="2">
        <v>0.12903225806451613</v>
      </c>
      <c r="S346" s="2">
        <v>62.903225806451609</v>
      </c>
      <c r="T346" s="6">
        <v>4.1841004184100423E-3</v>
      </c>
      <c r="U346" s="6">
        <v>7.75</v>
      </c>
      <c r="V346" s="6">
        <v>4.0794979079497908</v>
      </c>
      <c r="W346" s="1">
        <v>1</v>
      </c>
    </row>
    <row r="347" spans="1:24" ht="15.5" x14ac:dyDescent="0.3">
      <c r="A347" s="6">
        <v>384</v>
      </c>
      <c r="B347" s="2">
        <v>0</v>
      </c>
      <c r="C347" s="16">
        <v>24.960000000000036</v>
      </c>
      <c r="D347" s="2">
        <v>1</v>
      </c>
      <c r="E347" s="1">
        <v>4.5999999999999996</v>
      </c>
      <c r="F347" s="1">
        <v>120</v>
      </c>
      <c r="G347" s="1">
        <v>234</v>
      </c>
      <c r="H347" s="1">
        <v>36.4</v>
      </c>
      <c r="I347" s="2">
        <v>3.4</v>
      </c>
      <c r="J347" s="2">
        <v>0.8</v>
      </c>
      <c r="K347" s="2">
        <v>0.3</v>
      </c>
      <c r="L347" s="2">
        <v>0.02</v>
      </c>
      <c r="M347" s="2">
        <v>0.02</v>
      </c>
      <c r="N347" s="2">
        <v>44.1</v>
      </c>
      <c r="O347" s="2">
        <v>14.2</v>
      </c>
      <c r="P347" s="2">
        <v>42</v>
      </c>
      <c r="Q347" s="2">
        <v>4.25</v>
      </c>
      <c r="R347" s="2">
        <v>0.37499999999999994</v>
      </c>
      <c r="S347" s="2">
        <v>292.5</v>
      </c>
      <c r="T347" s="6">
        <v>0.32199546485260766</v>
      </c>
      <c r="U347" s="6">
        <v>2.666666666666667</v>
      </c>
      <c r="V347" s="6">
        <v>5.3061224489795915</v>
      </c>
      <c r="W347" s="1">
        <v>0</v>
      </c>
    </row>
    <row r="348" spans="1:24" ht="15.5" x14ac:dyDescent="0.3">
      <c r="A348" s="6">
        <v>385</v>
      </c>
      <c r="B348" s="2">
        <v>1</v>
      </c>
      <c r="C348" s="16">
        <v>35.069999999999936</v>
      </c>
      <c r="D348" s="2">
        <v>1</v>
      </c>
      <c r="E348" s="1">
        <v>3.8</v>
      </c>
      <c r="F348" s="1">
        <v>141</v>
      </c>
      <c r="G348" s="2">
        <v>233</v>
      </c>
      <c r="H348" s="2">
        <v>44</v>
      </c>
      <c r="I348" s="2">
        <v>2.9</v>
      </c>
      <c r="J348" s="2">
        <v>0.6</v>
      </c>
      <c r="K348" s="2">
        <v>0.3</v>
      </c>
      <c r="L348" s="2">
        <v>0.04</v>
      </c>
      <c r="M348" s="2">
        <v>0.02</v>
      </c>
      <c r="N348" s="2">
        <v>44.2</v>
      </c>
      <c r="O348" s="2">
        <v>12.3</v>
      </c>
      <c r="P348" s="2">
        <v>38</v>
      </c>
      <c r="Q348" s="2">
        <v>4.833333333333333</v>
      </c>
      <c r="R348" s="2">
        <v>0.5</v>
      </c>
      <c r="S348" s="2">
        <v>388.33333333333337</v>
      </c>
      <c r="T348" s="6">
        <v>0.27828054298642535</v>
      </c>
      <c r="U348" s="6">
        <v>2</v>
      </c>
      <c r="V348" s="6">
        <v>5.2714932126696832</v>
      </c>
      <c r="W348" s="1">
        <v>0</v>
      </c>
    </row>
    <row r="349" spans="1:24" ht="15.5" x14ac:dyDescent="0.3">
      <c r="A349" s="6">
        <v>386</v>
      </c>
      <c r="B349" s="2">
        <v>1</v>
      </c>
      <c r="C349" s="16">
        <v>43.019999999999982</v>
      </c>
      <c r="D349" s="2">
        <v>1</v>
      </c>
      <c r="E349" s="1">
        <v>7.3</v>
      </c>
      <c r="F349" s="1">
        <v>136</v>
      </c>
      <c r="G349" s="1">
        <v>213</v>
      </c>
      <c r="H349" s="1">
        <v>41.5</v>
      </c>
      <c r="I349" s="2">
        <v>5</v>
      </c>
      <c r="J349" s="2">
        <v>1.7</v>
      </c>
      <c r="K349" s="2">
        <v>0.4</v>
      </c>
      <c r="L349" s="2">
        <v>0.13</v>
      </c>
      <c r="M349" s="2">
        <v>0.03</v>
      </c>
      <c r="N349" s="2">
        <v>37.4</v>
      </c>
      <c r="O349" s="2">
        <v>7.6</v>
      </c>
      <c r="P349" s="2">
        <v>10</v>
      </c>
      <c r="Q349" s="2">
        <v>2.9411764705882355</v>
      </c>
      <c r="R349" s="2">
        <v>0.23529411764705885</v>
      </c>
      <c r="S349" s="2">
        <v>125.29411764705883</v>
      </c>
      <c r="T349" s="6">
        <v>0.20320855614973263</v>
      </c>
      <c r="U349" s="6">
        <v>4.25</v>
      </c>
      <c r="V349" s="6">
        <v>5.6951871657754012</v>
      </c>
      <c r="W349" s="1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EBD4-128D-4583-A547-C8EF94A2A4C3}">
  <dimension ref="A1:R351"/>
  <sheetViews>
    <sheetView topLeftCell="A2" zoomScale="68" zoomScaleNormal="68" workbookViewId="0">
      <pane ySplit="1" topLeftCell="A3" activePane="bottomLeft" state="frozen"/>
      <selection activeCell="A2" sqref="A2"/>
      <selection pane="bottomLeft" activeCell="S2" sqref="S2"/>
    </sheetView>
  </sheetViews>
  <sheetFormatPr defaultRowHeight="14" x14ac:dyDescent="0.3"/>
  <cols>
    <col min="1" max="3" width="8.6640625" style="8"/>
    <col min="4" max="4" width="9.1640625" style="8" customWidth="1"/>
    <col min="5" max="9" width="8.6640625" style="8"/>
    <col min="10" max="10" width="9.58203125" style="8" customWidth="1"/>
    <col min="11" max="16384" width="8.6640625" style="8"/>
  </cols>
  <sheetData>
    <row r="1" spans="1:18" s="35" customFormat="1" ht="53" x14ac:dyDescent="0.4">
      <c r="A1" s="30" t="s">
        <v>1809</v>
      </c>
      <c r="B1" s="31" t="s">
        <v>8</v>
      </c>
      <c r="C1" s="32" t="s">
        <v>9</v>
      </c>
      <c r="D1" s="31" t="s">
        <v>10</v>
      </c>
      <c r="E1" s="24" t="s">
        <v>1209</v>
      </c>
      <c r="F1" s="23" t="s">
        <v>1200</v>
      </c>
      <c r="G1" s="23" t="s">
        <v>1210</v>
      </c>
      <c r="H1" s="23" t="s">
        <v>1204</v>
      </c>
      <c r="I1" s="23" t="s">
        <v>1201</v>
      </c>
      <c r="J1" s="23" t="s">
        <v>1203</v>
      </c>
      <c r="K1" s="23" t="s">
        <v>1205</v>
      </c>
      <c r="L1" s="22" t="s">
        <v>1206</v>
      </c>
      <c r="M1" s="22" t="s">
        <v>1207</v>
      </c>
      <c r="N1" s="22" t="s">
        <v>1199</v>
      </c>
      <c r="O1" s="23" t="s">
        <v>1208</v>
      </c>
      <c r="P1" s="23" t="s">
        <v>1202</v>
      </c>
      <c r="Q1" s="33" t="s">
        <v>1198</v>
      </c>
    </row>
    <row r="2" spans="1:18" ht="51.5" x14ac:dyDescent="0.4">
      <c r="A2" s="30" t="s">
        <v>1810</v>
      </c>
      <c r="B2" s="31" t="s">
        <v>8</v>
      </c>
      <c r="C2" s="32" t="s">
        <v>9</v>
      </c>
      <c r="D2" s="31" t="s">
        <v>10</v>
      </c>
      <c r="E2" s="24" t="s">
        <v>1209</v>
      </c>
      <c r="F2" s="23" t="s">
        <v>1200</v>
      </c>
      <c r="G2" s="23" t="s">
        <v>1210</v>
      </c>
      <c r="H2" s="23" t="s">
        <v>1204</v>
      </c>
      <c r="I2" s="23" t="s">
        <v>1201</v>
      </c>
      <c r="J2" s="23" t="s">
        <v>1203</v>
      </c>
      <c r="K2" s="23" t="s">
        <v>1205</v>
      </c>
      <c r="L2" s="22" t="s">
        <v>1206</v>
      </c>
      <c r="M2" s="22" t="s">
        <v>1207</v>
      </c>
      <c r="N2" s="22" t="s">
        <v>1199</v>
      </c>
      <c r="O2" s="23" t="s">
        <v>1208</v>
      </c>
      <c r="P2" s="23" t="s">
        <v>1202</v>
      </c>
      <c r="Q2" s="33" t="s">
        <v>1811</v>
      </c>
      <c r="R2" s="35"/>
    </row>
    <row r="3" spans="1:18" ht="15.5" x14ac:dyDescent="0.3">
      <c r="A3" s="10">
        <v>2</v>
      </c>
      <c r="B3" s="6">
        <v>0</v>
      </c>
      <c r="C3" s="6">
        <v>28</v>
      </c>
      <c r="D3" s="9">
        <v>1</v>
      </c>
      <c r="E3" s="17">
        <v>12</v>
      </c>
      <c r="F3" s="34">
        <v>7</v>
      </c>
      <c r="G3" s="9">
        <v>0</v>
      </c>
      <c r="H3" s="9">
        <v>0</v>
      </c>
      <c r="I3" s="18">
        <f t="shared" ref="I3:I66" si="0">AK3+AL3</f>
        <v>0</v>
      </c>
      <c r="J3" s="9">
        <v>2</v>
      </c>
      <c r="K3" s="9">
        <v>0</v>
      </c>
      <c r="L3" s="9">
        <v>1</v>
      </c>
      <c r="M3" s="9">
        <v>0</v>
      </c>
      <c r="N3" s="9">
        <v>0</v>
      </c>
      <c r="O3" s="9">
        <v>0</v>
      </c>
      <c r="P3" s="9">
        <v>0</v>
      </c>
      <c r="Q3" s="9">
        <v>0</v>
      </c>
    </row>
    <row r="4" spans="1:18" ht="15.5" x14ac:dyDescent="0.3">
      <c r="A4" s="10">
        <v>3</v>
      </c>
      <c r="B4" s="6">
        <v>0</v>
      </c>
      <c r="C4" s="6">
        <v>42</v>
      </c>
      <c r="D4" s="9">
        <v>0</v>
      </c>
      <c r="E4" s="17">
        <v>24</v>
      </c>
      <c r="F4" s="9">
        <v>9</v>
      </c>
      <c r="G4" s="9">
        <v>0</v>
      </c>
      <c r="H4" s="9">
        <v>0</v>
      </c>
      <c r="I4" s="18">
        <f t="shared" si="0"/>
        <v>0</v>
      </c>
      <c r="J4" s="9">
        <v>2</v>
      </c>
      <c r="K4" s="9">
        <v>0</v>
      </c>
      <c r="L4" s="9">
        <v>1</v>
      </c>
      <c r="M4" s="9">
        <v>0</v>
      </c>
      <c r="N4" s="9">
        <v>0</v>
      </c>
      <c r="O4" s="9">
        <v>0</v>
      </c>
      <c r="P4" s="9">
        <v>1</v>
      </c>
      <c r="Q4" s="9">
        <v>0</v>
      </c>
    </row>
    <row r="5" spans="1:18" ht="15.5" x14ac:dyDescent="0.3">
      <c r="A5" s="10">
        <v>5</v>
      </c>
      <c r="B5" s="6">
        <v>1</v>
      </c>
      <c r="C5" s="6">
        <v>17</v>
      </c>
      <c r="D5" s="9">
        <v>1</v>
      </c>
      <c r="E5" s="17">
        <v>120</v>
      </c>
      <c r="F5" s="9">
        <v>13</v>
      </c>
      <c r="G5" s="9">
        <v>0</v>
      </c>
      <c r="H5" s="9">
        <v>0</v>
      </c>
      <c r="I5" s="18">
        <f t="shared" si="0"/>
        <v>0</v>
      </c>
      <c r="J5" s="9">
        <v>3</v>
      </c>
      <c r="K5" s="9">
        <v>0</v>
      </c>
      <c r="L5" s="9">
        <v>1</v>
      </c>
      <c r="M5" s="9">
        <v>1</v>
      </c>
      <c r="N5" s="9">
        <v>1</v>
      </c>
      <c r="O5" s="9">
        <v>0</v>
      </c>
      <c r="P5" s="9">
        <v>1</v>
      </c>
      <c r="Q5" s="9">
        <v>0</v>
      </c>
    </row>
    <row r="6" spans="1:18" ht="15.5" x14ac:dyDescent="0.3">
      <c r="A6" s="10">
        <v>6</v>
      </c>
      <c r="B6" s="6">
        <v>1</v>
      </c>
      <c r="C6" s="6">
        <v>21</v>
      </c>
      <c r="D6" s="9">
        <v>0</v>
      </c>
      <c r="E6" s="9">
        <v>36</v>
      </c>
      <c r="F6" s="9">
        <v>3</v>
      </c>
      <c r="G6" s="9">
        <v>0</v>
      </c>
      <c r="H6" s="9">
        <v>0</v>
      </c>
      <c r="I6" s="18">
        <f t="shared" si="0"/>
        <v>0</v>
      </c>
      <c r="J6" s="9">
        <v>3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</row>
    <row r="7" spans="1:18" ht="15.5" x14ac:dyDescent="0.3">
      <c r="A7" s="10">
        <v>7</v>
      </c>
      <c r="B7" s="6">
        <v>0</v>
      </c>
      <c r="C7" s="6">
        <v>39</v>
      </c>
      <c r="D7" s="9">
        <v>0</v>
      </c>
      <c r="E7" s="17">
        <v>24</v>
      </c>
      <c r="F7" s="9">
        <v>1</v>
      </c>
      <c r="G7" s="9">
        <v>0</v>
      </c>
      <c r="H7" s="9">
        <v>0</v>
      </c>
      <c r="I7" s="18">
        <f t="shared" si="0"/>
        <v>0</v>
      </c>
      <c r="J7" s="9">
        <v>1</v>
      </c>
      <c r="K7" s="9">
        <v>1</v>
      </c>
      <c r="L7" s="10">
        <v>0</v>
      </c>
      <c r="M7" s="10">
        <v>0</v>
      </c>
      <c r="N7" s="10">
        <v>0</v>
      </c>
      <c r="O7" s="9">
        <v>0</v>
      </c>
      <c r="P7" s="9">
        <v>0</v>
      </c>
      <c r="Q7" s="9">
        <v>0</v>
      </c>
    </row>
    <row r="8" spans="1:18" ht="15.5" x14ac:dyDescent="0.3">
      <c r="A8" s="10">
        <v>8</v>
      </c>
      <c r="B8" s="6">
        <v>1</v>
      </c>
      <c r="C8" s="6">
        <v>12</v>
      </c>
      <c r="D8" s="9">
        <v>1</v>
      </c>
      <c r="E8" s="17">
        <v>84</v>
      </c>
      <c r="F8" s="9">
        <v>2</v>
      </c>
      <c r="G8" s="9">
        <v>0</v>
      </c>
      <c r="H8" s="9">
        <v>0</v>
      </c>
      <c r="I8" s="18">
        <f t="shared" si="0"/>
        <v>0</v>
      </c>
      <c r="J8" s="9">
        <v>2</v>
      </c>
      <c r="K8" s="9">
        <v>0</v>
      </c>
      <c r="L8" s="9">
        <v>1</v>
      </c>
      <c r="M8" s="9">
        <v>0</v>
      </c>
      <c r="N8" s="9">
        <v>0</v>
      </c>
      <c r="O8" s="9">
        <v>1</v>
      </c>
      <c r="P8" s="9">
        <v>1</v>
      </c>
      <c r="Q8" s="9">
        <v>0</v>
      </c>
    </row>
    <row r="9" spans="1:18" ht="15.5" x14ac:dyDescent="0.3">
      <c r="A9" s="10">
        <v>9</v>
      </c>
      <c r="B9" s="6">
        <v>1</v>
      </c>
      <c r="C9" s="6">
        <v>24</v>
      </c>
      <c r="D9" s="9">
        <v>1</v>
      </c>
      <c r="E9" s="9">
        <v>12</v>
      </c>
      <c r="F9" s="34">
        <v>6</v>
      </c>
      <c r="G9" s="9">
        <v>1</v>
      </c>
      <c r="H9" s="9">
        <v>0</v>
      </c>
      <c r="I9" s="18">
        <f t="shared" si="0"/>
        <v>0</v>
      </c>
      <c r="J9" s="9">
        <v>1</v>
      </c>
      <c r="K9" s="9">
        <v>0</v>
      </c>
      <c r="L9" s="9">
        <v>1</v>
      </c>
      <c r="M9" s="9">
        <v>0</v>
      </c>
      <c r="N9" s="9">
        <v>0</v>
      </c>
      <c r="O9" s="9">
        <v>0</v>
      </c>
      <c r="P9" s="9">
        <v>0</v>
      </c>
      <c r="Q9" s="9">
        <v>0</v>
      </c>
    </row>
    <row r="10" spans="1:18" ht="15.5" x14ac:dyDescent="0.3">
      <c r="A10" s="10">
        <v>10</v>
      </c>
      <c r="B10" s="6">
        <v>1</v>
      </c>
      <c r="C10" s="6">
        <v>27</v>
      </c>
      <c r="D10" s="9">
        <v>0</v>
      </c>
      <c r="E10" s="17">
        <v>12</v>
      </c>
      <c r="F10" s="9">
        <v>3</v>
      </c>
      <c r="G10" s="9">
        <v>0</v>
      </c>
      <c r="H10" s="9">
        <v>0</v>
      </c>
      <c r="I10" s="18">
        <f t="shared" si="0"/>
        <v>0</v>
      </c>
      <c r="J10" s="9">
        <v>1</v>
      </c>
      <c r="K10" s="9">
        <v>0</v>
      </c>
      <c r="L10" s="9">
        <v>1</v>
      </c>
      <c r="M10" s="9">
        <v>0</v>
      </c>
      <c r="N10" s="9">
        <v>0</v>
      </c>
      <c r="O10" s="9">
        <v>0</v>
      </c>
      <c r="P10" s="9">
        <v>1</v>
      </c>
      <c r="Q10" s="9">
        <v>1</v>
      </c>
    </row>
    <row r="11" spans="1:18" ht="15.5" x14ac:dyDescent="0.3">
      <c r="A11" s="10">
        <v>11</v>
      </c>
      <c r="B11" s="6">
        <v>1</v>
      </c>
      <c r="C11" s="6">
        <v>28</v>
      </c>
      <c r="D11" s="9">
        <v>1</v>
      </c>
      <c r="E11" s="17">
        <v>72</v>
      </c>
      <c r="F11" s="9">
        <v>9</v>
      </c>
      <c r="G11" s="9">
        <v>0</v>
      </c>
      <c r="H11" s="9">
        <v>0</v>
      </c>
      <c r="I11" s="18">
        <f t="shared" si="0"/>
        <v>0</v>
      </c>
      <c r="J11" s="9">
        <v>1</v>
      </c>
      <c r="K11" s="9">
        <v>0</v>
      </c>
      <c r="L11" s="9">
        <v>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8" ht="15.5" x14ac:dyDescent="0.3">
      <c r="A12" s="10">
        <v>13</v>
      </c>
      <c r="B12" s="6">
        <v>1</v>
      </c>
      <c r="C12" s="6">
        <v>28</v>
      </c>
      <c r="D12" s="9">
        <v>1</v>
      </c>
      <c r="E12" s="17">
        <v>96</v>
      </c>
      <c r="F12" s="34">
        <v>5</v>
      </c>
      <c r="G12" s="9">
        <v>0</v>
      </c>
      <c r="H12" s="9">
        <v>0</v>
      </c>
      <c r="I12" s="18">
        <f t="shared" si="0"/>
        <v>0</v>
      </c>
      <c r="J12" s="9">
        <v>3</v>
      </c>
      <c r="K12" s="9">
        <v>0</v>
      </c>
      <c r="L12" s="9">
        <v>1</v>
      </c>
      <c r="M12" s="9">
        <v>0</v>
      </c>
      <c r="N12" s="9">
        <v>0</v>
      </c>
      <c r="O12" s="9">
        <v>0</v>
      </c>
      <c r="P12" s="9">
        <v>0</v>
      </c>
      <c r="Q12" s="9">
        <v>1</v>
      </c>
    </row>
    <row r="13" spans="1:18" ht="15.5" x14ac:dyDescent="0.3">
      <c r="A13" s="10">
        <v>14</v>
      </c>
      <c r="B13" s="6">
        <v>0</v>
      </c>
      <c r="C13" s="6">
        <v>49</v>
      </c>
      <c r="D13" s="9">
        <v>0</v>
      </c>
      <c r="E13" s="9">
        <v>36</v>
      </c>
      <c r="F13" s="34">
        <v>9</v>
      </c>
      <c r="G13" s="9">
        <v>0</v>
      </c>
      <c r="H13" s="9">
        <v>0</v>
      </c>
      <c r="I13" s="18">
        <f t="shared" si="0"/>
        <v>0</v>
      </c>
      <c r="J13" s="9">
        <v>1</v>
      </c>
      <c r="K13" s="9">
        <v>0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0</v>
      </c>
    </row>
    <row r="14" spans="1:18" ht="15.5" x14ac:dyDescent="0.3">
      <c r="A14" s="10">
        <v>16</v>
      </c>
      <c r="B14" s="6">
        <v>1</v>
      </c>
      <c r="C14" s="6">
        <v>17</v>
      </c>
      <c r="D14" s="9">
        <v>0</v>
      </c>
      <c r="E14" s="20">
        <v>3</v>
      </c>
      <c r="F14" s="9">
        <v>4</v>
      </c>
      <c r="G14" s="9">
        <v>0</v>
      </c>
      <c r="H14" s="9">
        <v>0</v>
      </c>
      <c r="I14" s="18">
        <f t="shared" si="0"/>
        <v>0</v>
      </c>
      <c r="J14" s="9">
        <v>1</v>
      </c>
      <c r="K14" s="9">
        <v>0</v>
      </c>
      <c r="L14" s="9">
        <v>1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8" ht="15.5" x14ac:dyDescent="0.3">
      <c r="A15" s="10">
        <v>17</v>
      </c>
      <c r="B15" s="6">
        <v>0</v>
      </c>
      <c r="C15" s="6">
        <v>53</v>
      </c>
      <c r="D15" s="9">
        <v>0</v>
      </c>
      <c r="E15" s="20">
        <v>36</v>
      </c>
      <c r="F15" s="34">
        <v>9</v>
      </c>
      <c r="G15" s="9">
        <v>0</v>
      </c>
      <c r="H15" s="9">
        <v>0</v>
      </c>
      <c r="I15" s="18">
        <f t="shared" si="0"/>
        <v>0</v>
      </c>
      <c r="J15" s="9">
        <v>3</v>
      </c>
      <c r="K15" s="9">
        <v>0</v>
      </c>
      <c r="L15" s="10">
        <v>0</v>
      </c>
      <c r="M15" s="10">
        <v>0</v>
      </c>
      <c r="N15" s="10">
        <v>0</v>
      </c>
      <c r="O15" s="9">
        <v>0</v>
      </c>
      <c r="P15" s="9">
        <v>0</v>
      </c>
      <c r="Q15" s="9">
        <v>0</v>
      </c>
    </row>
    <row r="16" spans="1:18" ht="15.5" x14ac:dyDescent="0.3">
      <c r="A16" s="10">
        <v>19</v>
      </c>
      <c r="B16" s="6">
        <v>0</v>
      </c>
      <c r="C16" s="6">
        <v>14</v>
      </c>
      <c r="D16" s="9">
        <v>1</v>
      </c>
      <c r="E16" s="20">
        <v>36</v>
      </c>
      <c r="F16" s="9">
        <v>3</v>
      </c>
      <c r="G16" s="9">
        <v>0</v>
      </c>
      <c r="H16" s="9">
        <v>0</v>
      </c>
      <c r="I16" s="18">
        <f t="shared" si="0"/>
        <v>0</v>
      </c>
      <c r="J16" s="9">
        <v>2</v>
      </c>
      <c r="K16" s="9">
        <v>0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</row>
    <row r="17" spans="1:17" ht="15.5" x14ac:dyDescent="0.3">
      <c r="A17" s="10">
        <v>20</v>
      </c>
      <c r="B17" s="6">
        <v>0</v>
      </c>
      <c r="C17" s="6">
        <v>27</v>
      </c>
      <c r="D17" s="9">
        <v>1</v>
      </c>
      <c r="E17" s="9">
        <v>6</v>
      </c>
      <c r="F17" s="9">
        <v>2</v>
      </c>
      <c r="G17" s="9">
        <v>0</v>
      </c>
      <c r="H17" s="9">
        <v>0</v>
      </c>
      <c r="I17" s="18">
        <f t="shared" si="0"/>
        <v>0</v>
      </c>
      <c r="J17" s="9">
        <v>1</v>
      </c>
      <c r="K17" s="9">
        <v>1</v>
      </c>
      <c r="L17" s="10">
        <v>0</v>
      </c>
      <c r="M17" s="10">
        <v>0</v>
      </c>
      <c r="N17" s="10">
        <v>0</v>
      </c>
      <c r="O17" s="9">
        <v>0</v>
      </c>
      <c r="P17" s="9">
        <v>0</v>
      </c>
      <c r="Q17" s="9">
        <v>1</v>
      </c>
    </row>
    <row r="18" spans="1:17" ht="15.5" x14ac:dyDescent="0.3">
      <c r="A18" s="10">
        <v>21</v>
      </c>
      <c r="B18" s="6">
        <v>0</v>
      </c>
      <c r="C18" s="6">
        <v>47</v>
      </c>
      <c r="D18" s="9">
        <v>0</v>
      </c>
      <c r="E18" s="17">
        <v>24</v>
      </c>
      <c r="F18" s="9">
        <v>16</v>
      </c>
      <c r="G18" s="9">
        <v>0</v>
      </c>
      <c r="H18" s="9">
        <v>0</v>
      </c>
      <c r="I18" s="18">
        <f t="shared" si="0"/>
        <v>0</v>
      </c>
      <c r="J18" s="9">
        <v>1</v>
      </c>
      <c r="K18" s="9">
        <v>0</v>
      </c>
      <c r="L18" s="10">
        <v>0</v>
      </c>
      <c r="M18" s="10">
        <v>0</v>
      </c>
      <c r="N18" s="10">
        <v>0</v>
      </c>
      <c r="O18" s="9">
        <v>0</v>
      </c>
      <c r="P18" s="9">
        <v>0</v>
      </c>
      <c r="Q18" s="9">
        <v>0</v>
      </c>
    </row>
    <row r="19" spans="1:17" ht="15.5" x14ac:dyDescent="0.3">
      <c r="A19" s="10">
        <v>22</v>
      </c>
      <c r="B19" s="6">
        <v>1</v>
      </c>
      <c r="C19" s="6">
        <v>20</v>
      </c>
      <c r="D19" s="9">
        <v>1</v>
      </c>
      <c r="E19" s="17">
        <v>3</v>
      </c>
      <c r="F19" s="34">
        <v>5</v>
      </c>
      <c r="G19" s="9">
        <v>0</v>
      </c>
      <c r="H19" s="9">
        <v>0</v>
      </c>
      <c r="I19" s="18">
        <f t="shared" si="0"/>
        <v>0</v>
      </c>
      <c r="J19" s="9">
        <v>3</v>
      </c>
      <c r="K19" s="9">
        <v>0</v>
      </c>
      <c r="L19" s="9">
        <v>1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</row>
    <row r="20" spans="1:17" ht="15.5" x14ac:dyDescent="0.3">
      <c r="A20" s="10">
        <v>23</v>
      </c>
      <c r="B20" s="6">
        <v>0</v>
      </c>
      <c r="C20" s="6">
        <v>22</v>
      </c>
      <c r="D20" s="9">
        <v>0</v>
      </c>
      <c r="E20" s="9">
        <v>10</v>
      </c>
      <c r="F20" s="9">
        <v>3</v>
      </c>
      <c r="G20" s="9">
        <v>0</v>
      </c>
      <c r="H20" s="9">
        <v>0</v>
      </c>
      <c r="I20" s="18">
        <f t="shared" si="0"/>
        <v>0</v>
      </c>
      <c r="J20" s="9">
        <v>3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5.5" x14ac:dyDescent="0.3">
      <c r="A21" s="10">
        <v>24</v>
      </c>
      <c r="B21" s="6">
        <v>0</v>
      </c>
      <c r="C21" s="6">
        <v>27</v>
      </c>
      <c r="D21" s="9">
        <v>1</v>
      </c>
      <c r="E21" s="9">
        <v>1</v>
      </c>
      <c r="F21" s="34">
        <v>7</v>
      </c>
      <c r="G21" s="9">
        <v>0</v>
      </c>
      <c r="H21" s="9">
        <v>0</v>
      </c>
      <c r="I21" s="18">
        <f t="shared" si="0"/>
        <v>0</v>
      </c>
      <c r="J21" s="9">
        <v>1</v>
      </c>
      <c r="K21" s="9">
        <v>0</v>
      </c>
      <c r="L21" s="9">
        <v>1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</row>
    <row r="22" spans="1:17" ht="15.5" x14ac:dyDescent="0.3">
      <c r="A22" s="10">
        <v>25</v>
      </c>
      <c r="B22" s="6">
        <v>0</v>
      </c>
      <c r="C22" s="6">
        <v>30</v>
      </c>
      <c r="D22" s="9">
        <v>1</v>
      </c>
      <c r="E22" s="9">
        <v>2</v>
      </c>
      <c r="F22" s="9">
        <v>12</v>
      </c>
      <c r="G22" s="9">
        <v>0</v>
      </c>
      <c r="H22" s="9">
        <v>0</v>
      </c>
      <c r="I22" s="18">
        <f t="shared" si="0"/>
        <v>0</v>
      </c>
      <c r="J22" s="9">
        <v>3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9">
        <v>1</v>
      </c>
    </row>
    <row r="23" spans="1:17" ht="15.5" x14ac:dyDescent="0.3">
      <c r="A23" s="10">
        <v>26</v>
      </c>
      <c r="B23" s="6">
        <v>1</v>
      </c>
      <c r="C23" s="6">
        <v>31</v>
      </c>
      <c r="D23" s="9">
        <v>0</v>
      </c>
      <c r="E23" s="17">
        <v>24</v>
      </c>
      <c r="F23" s="9">
        <v>10</v>
      </c>
      <c r="G23" s="9">
        <v>0</v>
      </c>
      <c r="H23" s="9">
        <v>0</v>
      </c>
      <c r="I23" s="18">
        <f t="shared" si="0"/>
        <v>0</v>
      </c>
      <c r="J23" s="9">
        <v>1</v>
      </c>
      <c r="K23" s="9">
        <v>1</v>
      </c>
      <c r="L23" s="10">
        <v>0</v>
      </c>
      <c r="M23" s="10">
        <v>0</v>
      </c>
      <c r="N23" s="10">
        <v>0</v>
      </c>
      <c r="O23" s="9">
        <v>0</v>
      </c>
      <c r="P23" s="9">
        <v>0</v>
      </c>
      <c r="Q23" s="9">
        <v>0</v>
      </c>
    </row>
    <row r="24" spans="1:17" ht="15.5" x14ac:dyDescent="0.3">
      <c r="A24" s="10">
        <v>27</v>
      </c>
      <c r="B24" s="6">
        <v>1</v>
      </c>
      <c r="C24" s="6">
        <v>26</v>
      </c>
      <c r="D24" s="9">
        <v>0</v>
      </c>
      <c r="E24" s="17">
        <v>3</v>
      </c>
      <c r="F24" s="34">
        <v>9</v>
      </c>
      <c r="G24" s="9">
        <v>0</v>
      </c>
      <c r="H24" s="9">
        <v>0</v>
      </c>
      <c r="I24" s="18">
        <f t="shared" si="0"/>
        <v>0</v>
      </c>
      <c r="J24" s="9">
        <v>3</v>
      </c>
      <c r="K24" s="9">
        <v>0</v>
      </c>
      <c r="L24" s="10">
        <v>0</v>
      </c>
      <c r="M24" s="10">
        <v>0</v>
      </c>
      <c r="N24" s="10">
        <v>0</v>
      </c>
      <c r="O24" s="9">
        <v>0</v>
      </c>
      <c r="P24" s="9">
        <v>0</v>
      </c>
      <c r="Q24" s="9">
        <v>0</v>
      </c>
    </row>
    <row r="25" spans="1:17" ht="15.5" x14ac:dyDescent="0.3">
      <c r="A25" s="10">
        <v>28</v>
      </c>
      <c r="B25" s="6">
        <v>0</v>
      </c>
      <c r="C25" s="6">
        <v>50</v>
      </c>
      <c r="D25" s="9">
        <v>0</v>
      </c>
      <c r="E25" s="17">
        <v>108</v>
      </c>
      <c r="F25" s="9">
        <v>3</v>
      </c>
      <c r="G25" s="9">
        <v>0</v>
      </c>
      <c r="H25" s="9">
        <v>0</v>
      </c>
      <c r="I25" s="18">
        <f t="shared" si="0"/>
        <v>0</v>
      </c>
      <c r="J25" s="9">
        <v>1</v>
      </c>
      <c r="K25" s="9">
        <v>0</v>
      </c>
      <c r="L25" s="10">
        <v>0</v>
      </c>
      <c r="M25" s="10">
        <v>1</v>
      </c>
      <c r="N25" s="10">
        <v>0</v>
      </c>
      <c r="O25" s="9">
        <v>0</v>
      </c>
      <c r="P25" s="9">
        <v>1</v>
      </c>
      <c r="Q25" s="9">
        <v>0</v>
      </c>
    </row>
    <row r="26" spans="1:17" ht="15.5" x14ac:dyDescent="0.3">
      <c r="A26" s="10">
        <v>29</v>
      </c>
      <c r="B26" s="6">
        <v>0</v>
      </c>
      <c r="C26" s="6">
        <v>44</v>
      </c>
      <c r="D26" s="9">
        <v>1</v>
      </c>
      <c r="E26" s="17">
        <v>30</v>
      </c>
      <c r="F26" s="34">
        <v>5</v>
      </c>
      <c r="G26" s="9">
        <v>0</v>
      </c>
      <c r="H26" s="9">
        <v>0</v>
      </c>
      <c r="I26" s="18">
        <f t="shared" si="0"/>
        <v>0</v>
      </c>
      <c r="J26" s="9">
        <v>1</v>
      </c>
      <c r="K26" s="9">
        <v>0</v>
      </c>
      <c r="L26" s="10">
        <v>0</v>
      </c>
      <c r="M26" s="10">
        <v>0</v>
      </c>
      <c r="N26" s="10">
        <v>1</v>
      </c>
      <c r="O26" s="9">
        <v>0</v>
      </c>
      <c r="P26" s="9">
        <v>0</v>
      </c>
      <c r="Q26" s="9">
        <v>1</v>
      </c>
    </row>
    <row r="27" spans="1:17" ht="15.5" x14ac:dyDescent="0.3">
      <c r="A27" s="10">
        <v>30</v>
      </c>
      <c r="B27" s="6">
        <v>1</v>
      </c>
      <c r="C27" s="6">
        <v>21</v>
      </c>
      <c r="D27" s="9">
        <v>0</v>
      </c>
      <c r="E27" s="17">
        <v>3</v>
      </c>
      <c r="F27" s="34">
        <v>9</v>
      </c>
      <c r="G27" s="9">
        <v>0</v>
      </c>
      <c r="H27" s="9">
        <v>0</v>
      </c>
      <c r="I27" s="18">
        <f t="shared" si="0"/>
        <v>0</v>
      </c>
      <c r="J27" s="9">
        <v>1</v>
      </c>
      <c r="K27" s="9">
        <v>1</v>
      </c>
      <c r="L27" s="10">
        <v>0</v>
      </c>
      <c r="M27" s="10">
        <v>0</v>
      </c>
      <c r="N27" s="10">
        <v>0</v>
      </c>
      <c r="O27" s="9">
        <v>1</v>
      </c>
      <c r="P27" s="9">
        <v>1</v>
      </c>
      <c r="Q27" s="9">
        <v>0</v>
      </c>
    </row>
    <row r="28" spans="1:17" ht="15.5" x14ac:dyDescent="0.3">
      <c r="A28" s="10">
        <v>31</v>
      </c>
      <c r="B28" s="6">
        <v>0</v>
      </c>
      <c r="C28" s="6">
        <v>24</v>
      </c>
      <c r="D28" s="9">
        <v>0</v>
      </c>
      <c r="E28" s="17">
        <v>2</v>
      </c>
      <c r="F28" s="9">
        <v>3</v>
      </c>
      <c r="G28" s="9">
        <v>0</v>
      </c>
      <c r="H28" s="9">
        <v>0</v>
      </c>
      <c r="I28" s="18">
        <f t="shared" si="0"/>
        <v>0</v>
      </c>
      <c r="J28" s="9">
        <v>1</v>
      </c>
      <c r="K28" s="9">
        <v>0</v>
      </c>
      <c r="L28" s="10">
        <v>0</v>
      </c>
      <c r="M28" s="10">
        <v>0</v>
      </c>
      <c r="N28" s="10">
        <v>0</v>
      </c>
      <c r="O28" s="9">
        <v>1</v>
      </c>
      <c r="P28" s="9">
        <v>1</v>
      </c>
      <c r="Q28" s="9">
        <v>0</v>
      </c>
    </row>
    <row r="29" spans="1:17" ht="15.5" x14ac:dyDescent="0.3">
      <c r="A29" s="10">
        <v>32</v>
      </c>
      <c r="B29" s="6">
        <v>1</v>
      </c>
      <c r="C29" s="6">
        <v>30</v>
      </c>
      <c r="D29" s="9">
        <v>1</v>
      </c>
      <c r="E29" s="17">
        <v>24</v>
      </c>
      <c r="F29" s="9">
        <v>4</v>
      </c>
      <c r="G29" s="9">
        <v>0</v>
      </c>
      <c r="H29" s="9">
        <v>0</v>
      </c>
      <c r="I29" s="18">
        <f t="shared" si="0"/>
        <v>0</v>
      </c>
      <c r="J29" s="9">
        <v>1</v>
      </c>
      <c r="K29" s="9">
        <v>1</v>
      </c>
      <c r="L29" s="10">
        <v>0</v>
      </c>
      <c r="M29" s="10">
        <v>0</v>
      </c>
      <c r="N29" s="10">
        <v>0</v>
      </c>
      <c r="O29" s="9">
        <v>0</v>
      </c>
      <c r="P29" s="9">
        <v>0</v>
      </c>
      <c r="Q29" s="9">
        <v>1</v>
      </c>
    </row>
    <row r="30" spans="1:17" ht="15.5" x14ac:dyDescent="0.3">
      <c r="A30" s="10">
        <v>33</v>
      </c>
      <c r="B30" s="6">
        <v>1</v>
      </c>
      <c r="C30" s="6">
        <v>20</v>
      </c>
      <c r="D30" s="9">
        <v>1</v>
      </c>
      <c r="E30" s="9">
        <v>48</v>
      </c>
      <c r="F30" s="9">
        <v>1</v>
      </c>
      <c r="G30" s="9">
        <v>0</v>
      </c>
      <c r="H30" s="9">
        <v>0</v>
      </c>
      <c r="I30" s="18">
        <f t="shared" si="0"/>
        <v>0</v>
      </c>
      <c r="J30" s="9">
        <v>3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</row>
    <row r="31" spans="1:17" ht="15.5" x14ac:dyDescent="0.3">
      <c r="A31" s="10">
        <v>34</v>
      </c>
      <c r="B31" s="6">
        <v>1</v>
      </c>
      <c r="C31" s="6">
        <v>30</v>
      </c>
      <c r="D31" s="9">
        <v>1</v>
      </c>
      <c r="E31" s="17">
        <v>12</v>
      </c>
      <c r="F31" s="9">
        <v>11</v>
      </c>
      <c r="G31" s="9">
        <v>0</v>
      </c>
      <c r="H31" s="9">
        <v>0</v>
      </c>
      <c r="I31" s="18">
        <f t="shared" si="0"/>
        <v>0</v>
      </c>
      <c r="J31" s="9">
        <v>2</v>
      </c>
      <c r="K31" s="9">
        <v>0</v>
      </c>
      <c r="L31" s="9">
        <v>1</v>
      </c>
      <c r="M31" s="9">
        <v>0</v>
      </c>
      <c r="N31" s="9">
        <v>0</v>
      </c>
      <c r="O31" s="9">
        <v>0</v>
      </c>
      <c r="P31" s="9">
        <v>0</v>
      </c>
      <c r="Q31" s="9">
        <v>1</v>
      </c>
    </row>
    <row r="32" spans="1:17" ht="15.5" x14ac:dyDescent="0.3">
      <c r="A32" s="10">
        <v>35</v>
      </c>
      <c r="B32" s="6">
        <v>1</v>
      </c>
      <c r="C32" s="6">
        <v>24</v>
      </c>
      <c r="D32" s="9">
        <v>0</v>
      </c>
      <c r="E32" s="17">
        <v>8</v>
      </c>
      <c r="F32" s="34">
        <v>7</v>
      </c>
      <c r="G32" s="9">
        <v>0</v>
      </c>
      <c r="H32" s="9">
        <v>0</v>
      </c>
      <c r="I32" s="18">
        <f t="shared" si="0"/>
        <v>0</v>
      </c>
      <c r="J32" s="9">
        <v>1</v>
      </c>
      <c r="K32" s="9">
        <v>1</v>
      </c>
      <c r="L32" s="10">
        <v>0</v>
      </c>
      <c r="M32" s="10">
        <v>0</v>
      </c>
      <c r="N32" s="10">
        <v>0</v>
      </c>
      <c r="O32" s="9">
        <v>0</v>
      </c>
      <c r="P32" s="9">
        <v>0</v>
      </c>
      <c r="Q32" s="9">
        <v>0</v>
      </c>
    </row>
    <row r="33" spans="1:17" ht="15.5" x14ac:dyDescent="0.3">
      <c r="A33" s="10">
        <v>36</v>
      </c>
      <c r="B33" s="6">
        <v>0</v>
      </c>
      <c r="C33" s="6">
        <v>39</v>
      </c>
      <c r="D33" s="9">
        <v>0</v>
      </c>
      <c r="E33" s="9">
        <v>7</v>
      </c>
      <c r="F33" s="34">
        <v>6</v>
      </c>
      <c r="G33" s="9">
        <v>0</v>
      </c>
      <c r="H33" s="9">
        <v>0</v>
      </c>
      <c r="I33" s="18">
        <f t="shared" si="0"/>
        <v>0</v>
      </c>
      <c r="J33" s="9">
        <v>1</v>
      </c>
      <c r="K33" s="9">
        <v>0</v>
      </c>
      <c r="L33" s="10">
        <v>0</v>
      </c>
      <c r="M33" s="10">
        <v>0</v>
      </c>
      <c r="N33" s="10">
        <v>0</v>
      </c>
      <c r="O33" s="9">
        <v>0</v>
      </c>
      <c r="P33" s="9">
        <v>0</v>
      </c>
      <c r="Q33" s="9">
        <v>0</v>
      </c>
    </row>
    <row r="34" spans="1:17" ht="15.5" x14ac:dyDescent="0.3">
      <c r="A34" s="10">
        <v>37</v>
      </c>
      <c r="B34" s="6">
        <v>0</v>
      </c>
      <c r="C34" s="6">
        <v>29</v>
      </c>
      <c r="D34" s="9">
        <v>0</v>
      </c>
      <c r="E34" s="17">
        <v>6</v>
      </c>
      <c r="F34" s="9">
        <v>2</v>
      </c>
      <c r="G34" s="9">
        <v>0</v>
      </c>
      <c r="H34" s="9">
        <v>0</v>
      </c>
      <c r="I34" s="18">
        <f t="shared" si="0"/>
        <v>0</v>
      </c>
      <c r="J34" s="9">
        <v>1</v>
      </c>
      <c r="K34" s="9">
        <v>0</v>
      </c>
      <c r="L34" s="10">
        <v>0</v>
      </c>
      <c r="M34" s="10">
        <v>0</v>
      </c>
      <c r="N34" s="10">
        <v>0</v>
      </c>
      <c r="O34" s="9">
        <v>1</v>
      </c>
      <c r="P34" s="9">
        <v>1</v>
      </c>
      <c r="Q34" s="9">
        <v>0</v>
      </c>
    </row>
    <row r="35" spans="1:17" ht="15.5" x14ac:dyDescent="0.3">
      <c r="A35" s="10">
        <v>38</v>
      </c>
      <c r="B35" s="6">
        <v>1</v>
      </c>
      <c r="C35" s="6">
        <v>40</v>
      </c>
      <c r="D35" s="9">
        <v>1</v>
      </c>
      <c r="E35" s="9">
        <v>2</v>
      </c>
      <c r="F35" s="9">
        <v>3</v>
      </c>
      <c r="G35" s="9">
        <v>0</v>
      </c>
      <c r="H35" s="9">
        <v>0</v>
      </c>
      <c r="I35" s="18">
        <f t="shared" si="0"/>
        <v>0</v>
      </c>
      <c r="J35" s="9">
        <v>1</v>
      </c>
      <c r="K35" s="9">
        <v>0</v>
      </c>
      <c r="L35" s="10">
        <v>0</v>
      </c>
      <c r="M35" s="10">
        <v>0</v>
      </c>
      <c r="N35" s="10">
        <v>0</v>
      </c>
      <c r="O35" s="9">
        <v>0</v>
      </c>
      <c r="P35" s="9">
        <v>0</v>
      </c>
      <c r="Q35" s="9">
        <v>0</v>
      </c>
    </row>
    <row r="36" spans="1:17" ht="15.5" x14ac:dyDescent="0.3">
      <c r="A36" s="10">
        <v>39</v>
      </c>
      <c r="B36" s="6">
        <v>1</v>
      </c>
      <c r="C36" s="6">
        <v>27</v>
      </c>
      <c r="D36" s="9">
        <v>1</v>
      </c>
      <c r="E36" s="17">
        <v>36</v>
      </c>
      <c r="F36" s="34">
        <v>6</v>
      </c>
      <c r="G36" s="9">
        <v>0</v>
      </c>
      <c r="H36" s="9">
        <v>0</v>
      </c>
      <c r="I36" s="18">
        <f t="shared" si="0"/>
        <v>0</v>
      </c>
      <c r="J36" s="9">
        <v>1</v>
      </c>
      <c r="K36" s="9">
        <v>0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9">
        <v>1</v>
      </c>
    </row>
    <row r="37" spans="1:17" ht="15.5" x14ac:dyDescent="0.3">
      <c r="A37" s="10">
        <v>40</v>
      </c>
      <c r="B37" s="6">
        <v>0</v>
      </c>
      <c r="C37" s="6">
        <v>16</v>
      </c>
      <c r="D37" s="9">
        <v>1</v>
      </c>
      <c r="E37" s="9">
        <v>10</v>
      </c>
      <c r="F37" s="9">
        <v>9</v>
      </c>
      <c r="G37" s="9">
        <v>0</v>
      </c>
      <c r="H37" s="9">
        <v>0</v>
      </c>
      <c r="I37" s="18">
        <f t="shared" si="0"/>
        <v>0</v>
      </c>
      <c r="J37" s="9">
        <v>2</v>
      </c>
      <c r="K37" s="9">
        <v>0</v>
      </c>
      <c r="L37" s="10">
        <v>0</v>
      </c>
      <c r="M37" s="10">
        <v>0</v>
      </c>
      <c r="N37" s="10">
        <v>0</v>
      </c>
      <c r="O37" s="9">
        <v>0</v>
      </c>
      <c r="P37" s="9">
        <v>0</v>
      </c>
      <c r="Q37" s="9">
        <v>0</v>
      </c>
    </row>
    <row r="38" spans="1:17" ht="15.5" x14ac:dyDescent="0.3">
      <c r="A38" s="10">
        <v>41</v>
      </c>
      <c r="B38" s="6">
        <v>1</v>
      </c>
      <c r="C38" s="6">
        <v>17</v>
      </c>
      <c r="D38" s="9">
        <v>0</v>
      </c>
      <c r="E38" s="17">
        <v>2</v>
      </c>
      <c r="F38" s="9">
        <v>3</v>
      </c>
      <c r="G38" s="9">
        <v>0</v>
      </c>
      <c r="H38" s="9">
        <v>0</v>
      </c>
      <c r="I38" s="18">
        <f t="shared" si="0"/>
        <v>0</v>
      </c>
      <c r="J38" s="9">
        <v>3</v>
      </c>
      <c r="K38" s="9">
        <v>0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</row>
    <row r="39" spans="1:17" ht="15.5" x14ac:dyDescent="0.3">
      <c r="A39" s="10">
        <v>42</v>
      </c>
      <c r="B39" s="6">
        <v>1</v>
      </c>
      <c r="C39" s="6">
        <v>38</v>
      </c>
      <c r="D39" s="9">
        <v>0</v>
      </c>
      <c r="E39" s="9">
        <v>36</v>
      </c>
      <c r="F39" s="9">
        <v>2</v>
      </c>
      <c r="G39" s="9">
        <v>0</v>
      </c>
      <c r="H39" s="9">
        <v>0</v>
      </c>
      <c r="I39" s="18">
        <f t="shared" si="0"/>
        <v>0</v>
      </c>
      <c r="J39" s="9">
        <v>1</v>
      </c>
      <c r="K39" s="9">
        <v>1</v>
      </c>
      <c r="L39" s="10">
        <v>0</v>
      </c>
      <c r="M39" s="10">
        <v>0</v>
      </c>
      <c r="N39" s="10">
        <v>1</v>
      </c>
      <c r="O39" s="9">
        <v>1</v>
      </c>
      <c r="P39" s="9">
        <v>0</v>
      </c>
      <c r="Q39" s="9">
        <v>0</v>
      </c>
    </row>
    <row r="40" spans="1:17" ht="15.5" x14ac:dyDescent="0.3">
      <c r="A40" s="10">
        <v>44</v>
      </c>
      <c r="B40" s="6">
        <v>0</v>
      </c>
      <c r="C40" s="6">
        <v>58</v>
      </c>
      <c r="D40" s="9">
        <v>0</v>
      </c>
      <c r="E40" s="17">
        <v>3</v>
      </c>
      <c r="F40" s="34">
        <v>9</v>
      </c>
      <c r="G40" s="9">
        <v>0</v>
      </c>
      <c r="H40" s="9">
        <v>0</v>
      </c>
      <c r="I40" s="18">
        <f t="shared" si="0"/>
        <v>0</v>
      </c>
      <c r="J40" s="9">
        <v>3</v>
      </c>
      <c r="K40" s="9">
        <v>0</v>
      </c>
      <c r="L40" s="10">
        <v>0</v>
      </c>
      <c r="M40" s="10">
        <v>0</v>
      </c>
      <c r="N40" s="10">
        <v>0</v>
      </c>
      <c r="O40" s="9">
        <v>1</v>
      </c>
      <c r="P40" s="9">
        <v>0</v>
      </c>
      <c r="Q40" s="9">
        <v>0</v>
      </c>
    </row>
    <row r="41" spans="1:17" ht="15.5" x14ac:dyDescent="0.3">
      <c r="A41" s="10">
        <v>45</v>
      </c>
      <c r="B41" s="6">
        <v>0</v>
      </c>
      <c r="C41" s="6">
        <v>47</v>
      </c>
      <c r="D41" s="9">
        <v>0</v>
      </c>
      <c r="E41" s="17">
        <v>3</v>
      </c>
      <c r="F41" s="9">
        <v>2</v>
      </c>
      <c r="G41" s="9">
        <v>0</v>
      </c>
      <c r="H41" s="9">
        <v>0</v>
      </c>
      <c r="I41" s="18">
        <f t="shared" si="0"/>
        <v>0</v>
      </c>
      <c r="J41" s="9">
        <v>3</v>
      </c>
      <c r="K41" s="9"/>
      <c r="L41" s="10">
        <v>0</v>
      </c>
      <c r="M41" s="10">
        <v>0</v>
      </c>
      <c r="N41" s="10">
        <v>0</v>
      </c>
      <c r="O41" s="9">
        <v>0</v>
      </c>
      <c r="P41" s="9">
        <v>0</v>
      </c>
      <c r="Q41" s="9">
        <v>0</v>
      </c>
    </row>
    <row r="42" spans="1:17" ht="15.5" x14ac:dyDescent="0.3">
      <c r="A42" s="10">
        <v>47</v>
      </c>
      <c r="B42" s="6">
        <v>1</v>
      </c>
      <c r="C42" s="6">
        <v>16</v>
      </c>
      <c r="D42" s="9">
        <v>0</v>
      </c>
      <c r="E42" s="9">
        <v>15</v>
      </c>
      <c r="F42" s="9">
        <v>9</v>
      </c>
      <c r="G42" s="9">
        <v>0</v>
      </c>
      <c r="H42" s="9">
        <v>0</v>
      </c>
      <c r="I42" s="18">
        <f t="shared" si="0"/>
        <v>0</v>
      </c>
      <c r="J42" s="9">
        <v>2</v>
      </c>
      <c r="K42" s="9">
        <v>0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</row>
    <row r="43" spans="1:17" ht="15.5" x14ac:dyDescent="0.3">
      <c r="A43" s="10">
        <v>48</v>
      </c>
      <c r="B43" s="6">
        <v>1</v>
      </c>
      <c r="C43" s="6">
        <v>21</v>
      </c>
      <c r="D43" s="9">
        <v>1</v>
      </c>
      <c r="E43" s="17">
        <v>1</v>
      </c>
      <c r="F43" s="9">
        <v>10</v>
      </c>
      <c r="G43" s="9">
        <v>0</v>
      </c>
      <c r="H43" s="9">
        <v>0</v>
      </c>
      <c r="I43" s="18">
        <f t="shared" si="0"/>
        <v>0</v>
      </c>
      <c r="J43" s="9">
        <v>1</v>
      </c>
      <c r="K43" s="9">
        <v>0</v>
      </c>
      <c r="L43" s="10">
        <v>0</v>
      </c>
      <c r="M43" s="10">
        <v>0</v>
      </c>
      <c r="N43" s="10">
        <v>0</v>
      </c>
      <c r="O43" s="9">
        <v>0</v>
      </c>
      <c r="P43" s="9">
        <v>0</v>
      </c>
      <c r="Q43" s="9">
        <v>1</v>
      </c>
    </row>
    <row r="44" spans="1:17" ht="15.5" x14ac:dyDescent="0.3">
      <c r="A44" s="10">
        <v>49</v>
      </c>
      <c r="B44" s="6">
        <v>1</v>
      </c>
      <c r="C44" s="6">
        <v>21</v>
      </c>
      <c r="D44" s="9">
        <v>1</v>
      </c>
      <c r="E44" s="9">
        <v>20</v>
      </c>
      <c r="F44" s="9">
        <v>4</v>
      </c>
      <c r="G44" s="9">
        <v>0</v>
      </c>
      <c r="H44" s="9">
        <v>0</v>
      </c>
      <c r="I44" s="18">
        <f t="shared" si="0"/>
        <v>0</v>
      </c>
      <c r="J44" s="9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9">
        <v>1</v>
      </c>
    </row>
    <row r="45" spans="1:17" ht="15.5" x14ac:dyDescent="0.3">
      <c r="A45" s="10">
        <v>50</v>
      </c>
      <c r="B45" s="6">
        <v>1</v>
      </c>
      <c r="C45" s="6">
        <v>17</v>
      </c>
      <c r="D45" s="9">
        <v>1</v>
      </c>
      <c r="E45" s="17">
        <v>14</v>
      </c>
      <c r="F45" s="34">
        <v>8</v>
      </c>
      <c r="G45" s="9">
        <v>0</v>
      </c>
      <c r="H45" s="9">
        <v>0</v>
      </c>
      <c r="I45" s="18">
        <f t="shared" si="0"/>
        <v>0</v>
      </c>
      <c r="J45" s="9">
        <v>1</v>
      </c>
      <c r="K45" s="9">
        <v>1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1</v>
      </c>
    </row>
    <row r="46" spans="1:17" ht="15.5" x14ac:dyDescent="0.3">
      <c r="A46" s="10">
        <v>51</v>
      </c>
      <c r="B46" s="6">
        <v>0</v>
      </c>
      <c r="C46" s="6">
        <v>55</v>
      </c>
      <c r="D46" s="9">
        <v>0</v>
      </c>
      <c r="E46" s="17">
        <v>4</v>
      </c>
      <c r="F46" s="9">
        <v>12</v>
      </c>
      <c r="G46" s="9">
        <v>0</v>
      </c>
      <c r="H46" s="9">
        <v>0</v>
      </c>
      <c r="I46" s="18">
        <f t="shared" si="0"/>
        <v>0</v>
      </c>
      <c r="J46" s="9">
        <v>1</v>
      </c>
      <c r="K46" s="9">
        <v>0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</row>
    <row r="47" spans="1:17" ht="15.5" x14ac:dyDescent="0.3">
      <c r="A47" s="10">
        <v>52</v>
      </c>
      <c r="B47" s="6">
        <v>1</v>
      </c>
      <c r="C47" s="6">
        <v>35</v>
      </c>
      <c r="D47" s="9">
        <v>0</v>
      </c>
      <c r="E47" s="17">
        <v>60</v>
      </c>
      <c r="F47" s="34">
        <v>6</v>
      </c>
      <c r="G47" s="9">
        <v>1</v>
      </c>
      <c r="H47" s="9">
        <v>0</v>
      </c>
      <c r="I47" s="18">
        <f t="shared" si="0"/>
        <v>0</v>
      </c>
      <c r="J47" s="9">
        <v>2</v>
      </c>
      <c r="K47" s="9">
        <v>0</v>
      </c>
      <c r="L47" s="10">
        <v>0</v>
      </c>
      <c r="M47" s="10">
        <v>1</v>
      </c>
      <c r="N47" s="10">
        <v>0</v>
      </c>
      <c r="O47" s="9">
        <v>0</v>
      </c>
      <c r="P47" s="9">
        <v>0</v>
      </c>
      <c r="Q47" s="9">
        <v>1</v>
      </c>
    </row>
    <row r="48" spans="1:17" ht="15.5" x14ac:dyDescent="0.3">
      <c r="A48" s="10">
        <v>53</v>
      </c>
      <c r="B48" s="6">
        <v>0</v>
      </c>
      <c r="C48" s="6">
        <v>44</v>
      </c>
      <c r="D48" s="9">
        <v>0</v>
      </c>
      <c r="E48" s="20">
        <v>24</v>
      </c>
      <c r="F48" s="34">
        <v>9</v>
      </c>
      <c r="G48" s="9">
        <v>0</v>
      </c>
      <c r="H48" s="9">
        <v>0</v>
      </c>
      <c r="I48" s="18">
        <f t="shared" si="0"/>
        <v>0</v>
      </c>
      <c r="J48" s="9">
        <v>2</v>
      </c>
      <c r="K48" s="9">
        <v>1</v>
      </c>
      <c r="L48" s="10">
        <v>0</v>
      </c>
      <c r="M48" s="10">
        <v>1</v>
      </c>
      <c r="N48" s="10">
        <v>0</v>
      </c>
      <c r="O48" s="9">
        <v>1</v>
      </c>
      <c r="P48" s="9">
        <v>0</v>
      </c>
      <c r="Q48" s="9">
        <v>0</v>
      </c>
    </row>
    <row r="49" spans="1:17" ht="15.5" x14ac:dyDescent="0.3">
      <c r="A49" s="10">
        <v>54</v>
      </c>
      <c r="B49" s="6">
        <v>1</v>
      </c>
      <c r="C49" s="6">
        <v>18</v>
      </c>
      <c r="D49" s="9">
        <v>0</v>
      </c>
      <c r="E49" s="17">
        <v>144</v>
      </c>
      <c r="F49" s="34">
        <v>7</v>
      </c>
      <c r="G49" s="9">
        <v>1</v>
      </c>
      <c r="H49" s="9">
        <v>0</v>
      </c>
      <c r="I49" s="18">
        <f t="shared" si="0"/>
        <v>0</v>
      </c>
      <c r="J49" s="9">
        <v>2</v>
      </c>
      <c r="K49" s="9">
        <v>0</v>
      </c>
      <c r="L49" s="10">
        <v>0</v>
      </c>
      <c r="M49" s="10">
        <v>0</v>
      </c>
      <c r="N49" s="10">
        <v>0</v>
      </c>
      <c r="O49" s="9">
        <v>0</v>
      </c>
      <c r="P49" s="9">
        <v>1</v>
      </c>
      <c r="Q49" s="9">
        <v>0</v>
      </c>
    </row>
    <row r="50" spans="1:17" ht="15.5" x14ac:dyDescent="0.3">
      <c r="A50" s="10">
        <v>55</v>
      </c>
      <c r="B50" s="6">
        <v>1</v>
      </c>
      <c r="C50" s="6">
        <v>29</v>
      </c>
      <c r="D50" s="9">
        <v>1</v>
      </c>
      <c r="E50" s="17">
        <v>60</v>
      </c>
      <c r="F50" s="9">
        <v>3</v>
      </c>
      <c r="G50" s="9">
        <v>1</v>
      </c>
      <c r="H50" s="9">
        <v>0</v>
      </c>
      <c r="I50" s="18">
        <f t="shared" si="0"/>
        <v>0</v>
      </c>
      <c r="J50" s="9">
        <v>1</v>
      </c>
      <c r="K50" s="9">
        <v>1</v>
      </c>
      <c r="L50" s="10">
        <v>0</v>
      </c>
      <c r="M50" s="10">
        <v>0</v>
      </c>
      <c r="N50" s="10">
        <v>0</v>
      </c>
      <c r="O50" s="9">
        <v>0</v>
      </c>
      <c r="P50" s="9">
        <v>0</v>
      </c>
      <c r="Q50" s="9">
        <v>1</v>
      </c>
    </row>
    <row r="51" spans="1:17" ht="15.5" x14ac:dyDescent="0.3">
      <c r="A51" s="10">
        <v>56</v>
      </c>
      <c r="B51" s="6">
        <v>1</v>
      </c>
      <c r="C51" s="6">
        <v>22</v>
      </c>
      <c r="D51" s="9">
        <v>0</v>
      </c>
      <c r="E51" s="17">
        <v>4</v>
      </c>
      <c r="F51" s="34">
        <v>5</v>
      </c>
      <c r="G51" s="9">
        <v>1</v>
      </c>
      <c r="H51" s="9">
        <v>0</v>
      </c>
      <c r="I51" s="18">
        <f t="shared" si="0"/>
        <v>0</v>
      </c>
      <c r="J51" s="9">
        <v>3</v>
      </c>
      <c r="K51" s="9">
        <v>1</v>
      </c>
      <c r="L51" s="9">
        <v>1</v>
      </c>
      <c r="M51" s="9">
        <v>0</v>
      </c>
      <c r="N51" s="9">
        <v>1</v>
      </c>
      <c r="O51" s="9">
        <v>1</v>
      </c>
      <c r="P51" s="9">
        <v>1</v>
      </c>
      <c r="Q51" s="9">
        <v>1</v>
      </c>
    </row>
    <row r="52" spans="1:17" ht="15.5" x14ac:dyDescent="0.3">
      <c r="A52" s="10">
        <v>57</v>
      </c>
      <c r="B52" s="6">
        <v>1</v>
      </c>
      <c r="C52" s="6">
        <v>28</v>
      </c>
      <c r="D52" s="9">
        <v>1</v>
      </c>
      <c r="E52" s="17">
        <v>36</v>
      </c>
      <c r="F52" s="34">
        <v>7</v>
      </c>
      <c r="G52" s="9">
        <v>0</v>
      </c>
      <c r="H52" s="9">
        <v>0</v>
      </c>
      <c r="I52" s="18">
        <f t="shared" si="0"/>
        <v>0</v>
      </c>
      <c r="J52" s="9">
        <v>1</v>
      </c>
      <c r="K52" s="9">
        <v>0</v>
      </c>
      <c r="L52" s="9">
        <v>1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</row>
    <row r="53" spans="1:17" ht="15.5" x14ac:dyDescent="0.3">
      <c r="A53" s="10">
        <v>58</v>
      </c>
      <c r="B53" s="6">
        <v>1</v>
      </c>
      <c r="C53" s="6">
        <v>28</v>
      </c>
      <c r="D53" s="9">
        <v>0</v>
      </c>
      <c r="E53" s="9">
        <v>6</v>
      </c>
      <c r="F53" s="9">
        <v>3</v>
      </c>
      <c r="G53" s="9">
        <v>0</v>
      </c>
      <c r="H53" s="9">
        <v>0</v>
      </c>
      <c r="I53" s="18">
        <f t="shared" si="0"/>
        <v>0</v>
      </c>
      <c r="J53" s="9">
        <v>1</v>
      </c>
      <c r="K53" s="9">
        <v>0</v>
      </c>
      <c r="L53" s="10">
        <v>0</v>
      </c>
      <c r="M53" s="10">
        <v>0</v>
      </c>
      <c r="N53" s="10">
        <v>0</v>
      </c>
      <c r="O53" s="9">
        <v>0</v>
      </c>
      <c r="P53" s="9">
        <v>0</v>
      </c>
      <c r="Q53" s="9">
        <v>1</v>
      </c>
    </row>
    <row r="54" spans="1:17" ht="15.5" x14ac:dyDescent="0.3">
      <c r="A54" s="10">
        <v>59</v>
      </c>
      <c r="B54" s="6">
        <v>1</v>
      </c>
      <c r="C54" s="6">
        <v>24</v>
      </c>
      <c r="D54" s="9">
        <v>0</v>
      </c>
      <c r="E54" s="9">
        <v>84</v>
      </c>
      <c r="F54" s="34">
        <v>7</v>
      </c>
      <c r="G54" s="9">
        <v>0</v>
      </c>
      <c r="H54" s="9">
        <v>0</v>
      </c>
      <c r="I54" s="18">
        <f t="shared" si="0"/>
        <v>0</v>
      </c>
      <c r="J54" s="9">
        <v>2</v>
      </c>
      <c r="K54" s="9">
        <v>0</v>
      </c>
      <c r="L54" s="10">
        <v>0</v>
      </c>
      <c r="M54" s="10">
        <v>1</v>
      </c>
      <c r="N54" s="10">
        <v>0</v>
      </c>
      <c r="O54" s="9">
        <v>0</v>
      </c>
      <c r="P54" s="9">
        <v>0</v>
      </c>
      <c r="Q54" s="9">
        <v>1</v>
      </c>
    </row>
    <row r="55" spans="1:17" ht="15.5" x14ac:dyDescent="0.3">
      <c r="A55" s="10">
        <v>60</v>
      </c>
      <c r="B55" s="6">
        <v>1</v>
      </c>
      <c r="C55" s="6">
        <v>19</v>
      </c>
      <c r="D55" s="9">
        <v>1</v>
      </c>
      <c r="E55" s="17">
        <v>24</v>
      </c>
      <c r="F55" s="34">
        <v>6</v>
      </c>
      <c r="G55" s="9">
        <v>0</v>
      </c>
      <c r="H55" s="9">
        <v>0</v>
      </c>
      <c r="I55" s="18">
        <f t="shared" si="0"/>
        <v>0</v>
      </c>
      <c r="J55" s="9">
        <v>2</v>
      </c>
      <c r="K55" s="9">
        <v>0</v>
      </c>
      <c r="L55" s="9">
        <v>1</v>
      </c>
      <c r="M55" s="9">
        <v>1</v>
      </c>
      <c r="N55" s="9">
        <v>0</v>
      </c>
      <c r="O55" s="9">
        <v>1</v>
      </c>
      <c r="P55" s="9">
        <v>0</v>
      </c>
      <c r="Q55" s="9">
        <v>1</v>
      </c>
    </row>
    <row r="56" spans="1:17" ht="15.5" x14ac:dyDescent="0.3">
      <c r="A56" s="10">
        <v>61</v>
      </c>
      <c r="B56" s="6">
        <v>0</v>
      </c>
      <c r="C56" s="6">
        <v>14</v>
      </c>
      <c r="D56" s="9">
        <v>0</v>
      </c>
      <c r="E56" s="11">
        <v>1</v>
      </c>
      <c r="F56" s="9">
        <v>9</v>
      </c>
      <c r="G56" s="9">
        <v>0</v>
      </c>
      <c r="H56" s="9">
        <v>0</v>
      </c>
      <c r="I56" s="18">
        <f t="shared" si="0"/>
        <v>0</v>
      </c>
      <c r="J56" s="9">
        <v>2</v>
      </c>
      <c r="K56" s="9">
        <v>0</v>
      </c>
      <c r="L56" s="10">
        <v>0</v>
      </c>
      <c r="M56" s="10">
        <v>1</v>
      </c>
      <c r="N56" s="10">
        <v>0</v>
      </c>
      <c r="O56" s="8">
        <v>1</v>
      </c>
      <c r="P56" s="9">
        <v>0</v>
      </c>
      <c r="Q56" s="9">
        <v>0</v>
      </c>
    </row>
    <row r="57" spans="1:17" ht="15.5" x14ac:dyDescent="0.3">
      <c r="A57" s="10">
        <v>62</v>
      </c>
      <c r="B57" s="6">
        <v>1</v>
      </c>
      <c r="C57" s="6">
        <v>16</v>
      </c>
      <c r="D57" s="9">
        <v>1</v>
      </c>
      <c r="E57" s="9">
        <v>12</v>
      </c>
      <c r="F57" s="34">
        <v>8</v>
      </c>
      <c r="G57" s="9">
        <v>0</v>
      </c>
      <c r="H57" s="9">
        <v>0</v>
      </c>
      <c r="I57" s="18">
        <f t="shared" si="0"/>
        <v>0</v>
      </c>
      <c r="J57" s="9">
        <v>1</v>
      </c>
      <c r="K57" s="9">
        <v>0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9">
        <v>1</v>
      </c>
    </row>
    <row r="58" spans="1:17" ht="15.5" x14ac:dyDescent="0.3">
      <c r="A58" s="10">
        <v>63</v>
      </c>
      <c r="B58" s="6">
        <v>0</v>
      </c>
      <c r="C58" s="6">
        <v>18</v>
      </c>
      <c r="D58" s="9">
        <v>0</v>
      </c>
      <c r="E58" s="17">
        <v>6</v>
      </c>
      <c r="F58" s="34">
        <v>7</v>
      </c>
      <c r="G58" s="9">
        <v>0</v>
      </c>
      <c r="H58" s="9">
        <v>0</v>
      </c>
      <c r="I58" s="18">
        <f t="shared" si="0"/>
        <v>0</v>
      </c>
      <c r="J58" s="9">
        <v>1</v>
      </c>
      <c r="K58" s="9">
        <v>0</v>
      </c>
      <c r="L58" s="10">
        <v>0</v>
      </c>
      <c r="M58" s="10">
        <v>0</v>
      </c>
      <c r="N58" s="10">
        <v>0</v>
      </c>
      <c r="O58" s="9">
        <v>1</v>
      </c>
      <c r="P58" s="9">
        <v>1</v>
      </c>
      <c r="Q58" s="9">
        <v>0</v>
      </c>
    </row>
    <row r="59" spans="1:17" ht="15.5" x14ac:dyDescent="0.3">
      <c r="A59" s="10">
        <v>64</v>
      </c>
      <c r="B59" s="6">
        <v>1</v>
      </c>
      <c r="C59" s="6">
        <v>28</v>
      </c>
      <c r="D59" s="9">
        <v>0</v>
      </c>
      <c r="E59" s="17">
        <v>5</v>
      </c>
      <c r="F59" s="34">
        <v>8</v>
      </c>
      <c r="G59" s="9">
        <v>0</v>
      </c>
      <c r="H59" s="9">
        <v>0</v>
      </c>
      <c r="I59" s="18">
        <f t="shared" si="0"/>
        <v>0</v>
      </c>
      <c r="J59" s="9">
        <v>1</v>
      </c>
      <c r="K59" s="9">
        <v>0</v>
      </c>
      <c r="L59" s="10">
        <v>0</v>
      </c>
      <c r="M59" s="10">
        <v>1</v>
      </c>
      <c r="N59" s="10">
        <v>0</v>
      </c>
      <c r="O59" s="9">
        <v>0</v>
      </c>
      <c r="P59" s="9">
        <v>0</v>
      </c>
      <c r="Q59" s="9">
        <v>0</v>
      </c>
    </row>
    <row r="60" spans="1:17" ht="15.5" x14ac:dyDescent="0.3">
      <c r="A60" s="10">
        <v>65</v>
      </c>
      <c r="B60" s="6">
        <v>1</v>
      </c>
      <c r="C60" s="6">
        <v>22</v>
      </c>
      <c r="D60" s="9">
        <v>1</v>
      </c>
      <c r="E60" s="17">
        <v>2</v>
      </c>
      <c r="F60" s="9">
        <v>11</v>
      </c>
      <c r="G60" s="9">
        <v>0</v>
      </c>
      <c r="H60" s="9">
        <v>0</v>
      </c>
      <c r="I60" s="18">
        <f t="shared" si="0"/>
        <v>0</v>
      </c>
      <c r="J60" s="9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1</v>
      </c>
      <c r="Q60" s="9">
        <v>1</v>
      </c>
    </row>
    <row r="61" spans="1:17" ht="15.5" x14ac:dyDescent="0.3">
      <c r="A61" s="10">
        <v>66</v>
      </c>
      <c r="B61" s="6">
        <v>0</v>
      </c>
      <c r="C61" s="6">
        <v>29</v>
      </c>
      <c r="D61" s="9">
        <v>1</v>
      </c>
      <c r="E61" s="17">
        <v>24</v>
      </c>
      <c r="F61" s="34">
        <v>6</v>
      </c>
      <c r="G61" s="9">
        <v>0</v>
      </c>
      <c r="H61" s="9">
        <v>0</v>
      </c>
      <c r="I61" s="18">
        <f t="shared" si="0"/>
        <v>0</v>
      </c>
      <c r="J61" s="9">
        <v>3</v>
      </c>
      <c r="K61" s="9">
        <v>1</v>
      </c>
      <c r="L61" s="10">
        <v>0</v>
      </c>
      <c r="M61" s="10">
        <v>1</v>
      </c>
      <c r="N61" s="10">
        <v>1</v>
      </c>
      <c r="O61" s="9">
        <v>0</v>
      </c>
      <c r="P61" s="9">
        <v>0</v>
      </c>
      <c r="Q61" s="9">
        <v>1</v>
      </c>
    </row>
    <row r="62" spans="1:17" ht="15.5" x14ac:dyDescent="0.3">
      <c r="A62" s="10">
        <v>67</v>
      </c>
      <c r="B62" s="6">
        <v>1</v>
      </c>
      <c r="C62" s="6">
        <v>16</v>
      </c>
      <c r="D62" s="9">
        <v>0</v>
      </c>
      <c r="E62" s="9">
        <v>1</v>
      </c>
      <c r="F62" s="34">
        <v>9</v>
      </c>
      <c r="G62" s="9">
        <v>0</v>
      </c>
      <c r="H62" s="9">
        <v>0</v>
      </c>
      <c r="I62" s="18">
        <f t="shared" si="0"/>
        <v>0</v>
      </c>
      <c r="J62" s="9">
        <v>1</v>
      </c>
      <c r="K62" s="9">
        <v>0</v>
      </c>
      <c r="L62" s="10">
        <v>0</v>
      </c>
      <c r="M62" s="10">
        <v>0</v>
      </c>
      <c r="N62" s="10">
        <v>0</v>
      </c>
      <c r="O62" s="9">
        <v>0</v>
      </c>
      <c r="P62" s="9">
        <v>0</v>
      </c>
      <c r="Q62" s="9">
        <v>0</v>
      </c>
    </row>
    <row r="63" spans="1:17" ht="15.5" x14ac:dyDescent="0.3">
      <c r="A63" s="10">
        <v>68</v>
      </c>
      <c r="B63" s="6">
        <v>1</v>
      </c>
      <c r="C63" s="6">
        <v>23</v>
      </c>
      <c r="D63" s="9">
        <v>1</v>
      </c>
      <c r="E63" s="11">
        <v>6</v>
      </c>
      <c r="F63" s="9">
        <v>1</v>
      </c>
      <c r="G63" s="9">
        <v>1</v>
      </c>
      <c r="H63" s="9">
        <v>0</v>
      </c>
      <c r="I63" s="18">
        <f t="shared" si="0"/>
        <v>0</v>
      </c>
      <c r="J63" s="9">
        <v>1</v>
      </c>
      <c r="K63" s="9">
        <v>0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9">
        <v>1</v>
      </c>
    </row>
    <row r="64" spans="1:17" ht="15.5" x14ac:dyDescent="0.3">
      <c r="A64" s="10">
        <v>69</v>
      </c>
      <c r="B64" s="6">
        <v>0</v>
      </c>
      <c r="C64" s="6">
        <v>21</v>
      </c>
      <c r="D64" s="9">
        <v>1</v>
      </c>
      <c r="E64" s="9">
        <v>36</v>
      </c>
      <c r="F64" s="9">
        <v>4</v>
      </c>
      <c r="G64" s="9">
        <v>0</v>
      </c>
      <c r="H64" s="9">
        <v>0</v>
      </c>
      <c r="I64" s="18">
        <f t="shared" si="0"/>
        <v>0</v>
      </c>
      <c r="J64" s="9">
        <v>1</v>
      </c>
      <c r="K64" s="9">
        <v>0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9">
        <v>1</v>
      </c>
    </row>
    <row r="65" spans="1:17" ht="15.5" x14ac:dyDescent="0.3">
      <c r="A65" s="10">
        <v>70</v>
      </c>
      <c r="B65" s="6">
        <v>1</v>
      </c>
      <c r="C65" s="6">
        <v>31</v>
      </c>
      <c r="D65" s="9">
        <v>1</v>
      </c>
      <c r="E65" s="9">
        <v>1</v>
      </c>
      <c r="F65" s="9">
        <v>2</v>
      </c>
      <c r="G65" s="9">
        <v>0</v>
      </c>
      <c r="H65" s="9">
        <v>0</v>
      </c>
      <c r="I65" s="18">
        <f t="shared" si="0"/>
        <v>0</v>
      </c>
      <c r="J65" s="9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ht="15.5" x14ac:dyDescent="0.3">
      <c r="A66" s="10">
        <v>71</v>
      </c>
      <c r="B66" s="6">
        <v>1</v>
      </c>
      <c r="C66" s="6">
        <v>15</v>
      </c>
      <c r="D66" s="9">
        <v>1</v>
      </c>
      <c r="E66" s="17">
        <v>1</v>
      </c>
      <c r="F66" s="9">
        <v>3</v>
      </c>
      <c r="G66" s="9">
        <v>0</v>
      </c>
      <c r="H66" s="9">
        <v>0</v>
      </c>
      <c r="I66" s="18">
        <f t="shared" si="0"/>
        <v>0</v>
      </c>
      <c r="J66" s="9">
        <v>1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</row>
    <row r="67" spans="1:17" ht="15.5" x14ac:dyDescent="0.3">
      <c r="A67" s="10">
        <v>72</v>
      </c>
      <c r="B67" s="6">
        <v>0</v>
      </c>
      <c r="C67" s="6">
        <v>38</v>
      </c>
      <c r="D67" s="9">
        <v>0</v>
      </c>
      <c r="E67" s="17">
        <v>13</v>
      </c>
      <c r="F67" s="9">
        <v>2</v>
      </c>
      <c r="G67" s="9">
        <v>0</v>
      </c>
      <c r="H67" s="9">
        <v>0</v>
      </c>
      <c r="I67" s="18">
        <f t="shared" ref="I67:I74" si="1">AK67+AL67</f>
        <v>0</v>
      </c>
      <c r="J67" s="9">
        <v>2</v>
      </c>
      <c r="K67" s="9">
        <v>0</v>
      </c>
      <c r="L67" s="10">
        <v>0</v>
      </c>
      <c r="M67" s="10">
        <v>1</v>
      </c>
      <c r="N67" s="10">
        <v>0</v>
      </c>
      <c r="O67" s="9">
        <v>0</v>
      </c>
      <c r="P67" s="9">
        <v>0</v>
      </c>
      <c r="Q67" s="9">
        <v>0</v>
      </c>
    </row>
    <row r="68" spans="1:17" ht="15.5" x14ac:dyDescent="0.3">
      <c r="A68" s="10">
        <v>73</v>
      </c>
      <c r="B68" s="6">
        <v>1</v>
      </c>
      <c r="C68" s="6">
        <v>19</v>
      </c>
      <c r="D68" s="9">
        <v>0</v>
      </c>
      <c r="E68" s="17">
        <v>3</v>
      </c>
      <c r="F68" s="34">
        <v>5</v>
      </c>
      <c r="G68" s="9">
        <v>0</v>
      </c>
      <c r="H68" s="9">
        <v>0</v>
      </c>
      <c r="I68" s="18">
        <f t="shared" si="1"/>
        <v>0</v>
      </c>
      <c r="J68" s="9">
        <v>2</v>
      </c>
      <c r="K68" s="9">
        <v>0</v>
      </c>
      <c r="L68" s="10">
        <v>0</v>
      </c>
      <c r="M68" s="10">
        <v>1</v>
      </c>
      <c r="N68" s="10">
        <v>0</v>
      </c>
      <c r="O68" s="9">
        <v>1</v>
      </c>
      <c r="P68" s="9">
        <v>1</v>
      </c>
      <c r="Q68" s="9">
        <v>1</v>
      </c>
    </row>
    <row r="69" spans="1:17" ht="15.5" x14ac:dyDescent="0.3">
      <c r="A69" s="10">
        <v>74</v>
      </c>
      <c r="B69" s="6">
        <v>1</v>
      </c>
      <c r="C69" s="6">
        <v>20</v>
      </c>
      <c r="D69" s="9">
        <v>1</v>
      </c>
      <c r="E69" s="9">
        <v>36</v>
      </c>
      <c r="F69" s="34">
        <v>7</v>
      </c>
      <c r="G69" s="9">
        <v>0</v>
      </c>
      <c r="H69" s="9">
        <v>0</v>
      </c>
      <c r="I69" s="18">
        <f t="shared" si="1"/>
        <v>0</v>
      </c>
      <c r="J69" s="9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</row>
    <row r="70" spans="1:17" ht="15.5" x14ac:dyDescent="0.3">
      <c r="A70" s="10">
        <v>75</v>
      </c>
      <c r="B70" s="6">
        <v>1</v>
      </c>
      <c r="C70" s="6">
        <v>23</v>
      </c>
      <c r="D70" s="9">
        <v>0</v>
      </c>
      <c r="E70" s="17">
        <v>1</v>
      </c>
      <c r="F70" s="9">
        <v>3</v>
      </c>
      <c r="G70" s="9">
        <v>0</v>
      </c>
      <c r="H70" s="9">
        <v>0</v>
      </c>
      <c r="I70" s="18">
        <f t="shared" si="1"/>
        <v>0</v>
      </c>
      <c r="J70" s="9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1</v>
      </c>
      <c r="Q70" s="9">
        <v>1</v>
      </c>
    </row>
    <row r="71" spans="1:17" ht="15.5" x14ac:dyDescent="0.3">
      <c r="A71" s="10">
        <v>76</v>
      </c>
      <c r="B71" s="6">
        <v>1</v>
      </c>
      <c r="C71" s="6">
        <v>28</v>
      </c>
      <c r="D71" s="9">
        <v>1</v>
      </c>
      <c r="E71" s="17">
        <v>24</v>
      </c>
      <c r="F71" s="9">
        <v>3</v>
      </c>
      <c r="G71" s="9">
        <v>0</v>
      </c>
      <c r="H71" s="9">
        <v>0</v>
      </c>
      <c r="I71" s="18">
        <f t="shared" si="1"/>
        <v>0</v>
      </c>
      <c r="J71" s="9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9">
        <v>1</v>
      </c>
    </row>
    <row r="72" spans="1:17" ht="15.5" x14ac:dyDescent="0.3">
      <c r="A72" s="10">
        <v>77</v>
      </c>
      <c r="B72" s="6">
        <v>1</v>
      </c>
      <c r="C72" s="6">
        <v>30</v>
      </c>
      <c r="D72" s="9">
        <v>0</v>
      </c>
      <c r="E72" s="17">
        <v>168</v>
      </c>
      <c r="F72" s="9">
        <v>12</v>
      </c>
      <c r="G72" s="9">
        <v>0</v>
      </c>
      <c r="H72" s="9">
        <v>0</v>
      </c>
      <c r="I72" s="18">
        <f t="shared" si="1"/>
        <v>0</v>
      </c>
      <c r="J72" s="9">
        <v>1</v>
      </c>
      <c r="K72" s="9">
        <v>0</v>
      </c>
      <c r="L72" s="9">
        <v>1</v>
      </c>
      <c r="M72" s="9">
        <v>0</v>
      </c>
      <c r="N72" s="9">
        <v>0</v>
      </c>
      <c r="O72" s="9">
        <v>0</v>
      </c>
      <c r="P72" s="9">
        <v>1</v>
      </c>
      <c r="Q72" s="9">
        <v>0</v>
      </c>
    </row>
    <row r="73" spans="1:17" ht="15.5" x14ac:dyDescent="0.3">
      <c r="A73" s="10">
        <v>78</v>
      </c>
      <c r="B73" s="6">
        <v>0</v>
      </c>
      <c r="C73" s="6">
        <v>51</v>
      </c>
      <c r="D73" s="9">
        <v>0</v>
      </c>
      <c r="E73" s="9">
        <v>1</v>
      </c>
      <c r="F73" s="34">
        <v>6</v>
      </c>
      <c r="G73" s="9">
        <v>0</v>
      </c>
      <c r="H73" s="9">
        <v>0</v>
      </c>
      <c r="I73" s="18">
        <f t="shared" si="1"/>
        <v>0</v>
      </c>
      <c r="J73" s="9">
        <v>1</v>
      </c>
      <c r="K73" s="9">
        <v>0</v>
      </c>
      <c r="L73" s="10">
        <v>0</v>
      </c>
      <c r="M73" s="10">
        <v>0</v>
      </c>
      <c r="N73" s="10">
        <v>0</v>
      </c>
      <c r="O73" s="9">
        <v>0</v>
      </c>
      <c r="P73" s="9">
        <v>0</v>
      </c>
      <c r="Q73" s="9">
        <v>0</v>
      </c>
    </row>
    <row r="74" spans="1:17" ht="15.5" x14ac:dyDescent="0.3">
      <c r="A74" s="10">
        <v>79</v>
      </c>
      <c r="B74" s="6">
        <v>1</v>
      </c>
      <c r="C74" s="6">
        <v>22</v>
      </c>
      <c r="D74" s="9">
        <v>1</v>
      </c>
      <c r="E74" s="9">
        <v>6</v>
      </c>
      <c r="F74" s="34">
        <v>7</v>
      </c>
      <c r="G74" s="9">
        <v>1</v>
      </c>
      <c r="H74" s="9">
        <v>0</v>
      </c>
      <c r="I74" s="18">
        <f t="shared" si="1"/>
        <v>0</v>
      </c>
      <c r="J74" s="9">
        <v>1</v>
      </c>
      <c r="K74" s="9">
        <v>0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9">
        <v>1</v>
      </c>
    </row>
    <row r="75" spans="1:17" ht="15.5" x14ac:dyDescent="0.3">
      <c r="A75" s="10">
        <v>80</v>
      </c>
      <c r="B75" s="6">
        <v>1</v>
      </c>
      <c r="C75" s="6">
        <v>34</v>
      </c>
      <c r="D75" s="9">
        <v>0</v>
      </c>
      <c r="E75" s="20">
        <v>9</v>
      </c>
      <c r="F75" s="9">
        <v>13</v>
      </c>
      <c r="G75" s="9">
        <v>1</v>
      </c>
      <c r="H75" s="9">
        <v>0</v>
      </c>
      <c r="I75" s="18">
        <v>1</v>
      </c>
      <c r="J75" s="9">
        <v>1</v>
      </c>
      <c r="K75" s="9">
        <v>0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5.5" x14ac:dyDescent="0.3">
      <c r="A76" s="10">
        <v>81</v>
      </c>
      <c r="B76" s="6">
        <v>1</v>
      </c>
      <c r="C76" s="6">
        <v>70</v>
      </c>
      <c r="D76" s="9">
        <v>0</v>
      </c>
      <c r="E76" s="17">
        <v>23</v>
      </c>
      <c r="F76" s="9">
        <v>4</v>
      </c>
      <c r="G76" s="9">
        <v>0</v>
      </c>
      <c r="H76" s="9">
        <v>0</v>
      </c>
      <c r="I76" s="18">
        <f t="shared" ref="I76:I138" si="2">AK76+AL76</f>
        <v>0</v>
      </c>
      <c r="J76" s="9">
        <v>1</v>
      </c>
      <c r="K76" s="9">
        <v>0</v>
      </c>
      <c r="L76" s="10">
        <v>0</v>
      </c>
      <c r="M76" s="10">
        <v>0</v>
      </c>
      <c r="N76" s="10">
        <v>0</v>
      </c>
      <c r="O76" s="9">
        <v>0</v>
      </c>
      <c r="P76" s="9">
        <v>0</v>
      </c>
      <c r="Q76" s="9">
        <v>0</v>
      </c>
    </row>
    <row r="77" spans="1:17" ht="15.5" x14ac:dyDescent="0.3">
      <c r="A77" s="10">
        <v>82</v>
      </c>
      <c r="B77" s="6">
        <v>0</v>
      </c>
      <c r="C77" s="6">
        <v>24</v>
      </c>
      <c r="D77" s="9">
        <v>0</v>
      </c>
      <c r="E77" s="11">
        <v>72</v>
      </c>
      <c r="F77" s="34">
        <v>5</v>
      </c>
      <c r="G77" s="9">
        <v>0</v>
      </c>
      <c r="H77" s="9">
        <v>0</v>
      </c>
      <c r="I77" s="18">
        <f t="shared" si="2"/>
        <v>0</v>
      </c>
      <c r="J77" s="8">
        <v>2</v>
      </c>
      <c r="K77" s="9">
        <v>0</v>
      </c>
      <c r="L77" s="10">
        <v>0</v>
      </c>
      <c r="M77" s="10">
        <v>1</v>
      </c>
      <c r="N77" s="10">
        <v>0</v>
      </c>
      <c r="O77" s="9">
        <v>0</v>
      </c>
      <c r="P77" s="9">
        <v>0</v>
      </c>
      <c r="Q77" s="9">
        <v>0</v>
      </c>
    </row>
    <row r="78" spans="1:17" ht="15.5" x14ac:dyDescent="0.3">
      <c r="A78" s="10">
        <v>83</v>
      </c>
      <c r="B78" s="6">
        <v>0</v>
      </c>
      <c r="C78" s="6">
        <v>18</v>
      </c>
      <c r="D78" s="9">
        <v>1</v>
      </c>
      <c r="E78" s="17">
        <v>60</v>
      </c>
      <c r="F78" s="9">
        <v>11</v>
      </c>
      <c r="G78" s="9">
        <v>0</v>
      </c>
      <c r="H78" s="9">
        <v>0</v>
      </c>
      <c r="I78" s="18">
        <f t="shared" si="2"/>
        <v>0</v>
      </c>
      <c r="J78" s="9">
        <v>3</v>
      </c>
      <c r="K78" s="9">
        <v>0</v>
      </c>
      <c r="L78" s="10">
        <v>0</v>
      </c>
      <c r="M78" s="10">
        <v>0</v>
      </c>
      <c r="N78" s="10">
        <v>0</v>
      </c>
      <c r="O78" s="9">
        <v>0</v>
      </c>
      <c r="P78" s="9">
        <v>0</v>
      </c>
      <c r="Q78" s="9">
        <v>1</v>
      </c>
    </row>
    <row r="79" spans="1:17" ht="15.5" x14ac:dyDescent="0.3">
      <c r="A79" s="10">
        <v>84</v>
      </c>
      <c r="B79" s="6">
        <v>1</v>
      </c>
      <c r="C79" s="6">
        <v>21</v>
      </c>
      <c r="D79" s="9">
        <v>0</v>
      </c>
      <c r="E79" s="17">
        <v>2</v>
      </c>
      <c r="F79" s="34">
        <v>6</v>
      </c>
      <c r="G79" s="9">
        <v>0</v>
      </c>
      <c r="H79" s="9">
        <v>0</v>
      </c>
      <c r="I79" s="18">
        <f t="shared" si="2"/>
        <v>0</v>
      </c>
      <c r="J79" s="9">
        <v>3</v>
      </c>
      <c r="K79" s="9">
        <v>0</v>
      </c>
      <c r="L79" s="10">
        <v>0</v>
      </c>
      <c r="M79" s="10">
        <v>1</v>
      </c>
      <c r="N79" s="10">
        <v>0</v>
      </c>
      <c r="O79" s="9">
        <v>1</v>
      </c>
      <c r="P79" s="9">
        <v>1</v>
      </c>
      <c r="Q79" s="9">
        <v>1</v>
      </c>
    </row>
    <row r="80" spans="1:17" ht="15.5" x14ac:dyDescent="0.3">
      <c r="A80" s="10">
        <v>85</v>
      </c>
      <c r="B80" s="6">
        <v>1</v>
      </c>
      <c r="C80" s="6">
        <v>55</v>
      </c>
      <c r="D80" s="9">
        <v>0</v>
      </c>
      <c r="E80" s="17">
        <v>72</v>
      </c>
      <c r="F80" s="34">
        <v>5</v>
      </c>
      <c r="G80" s="9">
        <v>1</v>
      </c>
      <c r="H80" s="9">
        <v>0</v>
      </c>
      <c r="I80" s="18">
        <f t="shared" si="2"/>
        <v>0</v>
      </c>
      <c r="J80" s="9">
        <v>1</v>
      </c>
      <c r="K80" s="9">
        <v>0</v>
      </c>
      <c r="L80" s="10">
        <v>0</v>
      </c>
      <c r="M80" s="10">
        <v>0</v>
      </c>
      <c r="N80" s="10">
        <v>1</v>
      </c>
      <c r="O80" s="9">
        <v>1</v>
      </c>
      <c r="P80" s="9">
        <v>0</v>
      </c>
      <c r="Q80" s="9">
        <v>1</v>
      </c>
    </row>
    <row r="81" spans="1:17" ht="15.5" x14ac:dyDescent="0.3">
      <c r="A81" s="10">
        <v>86</v>
      </c>
      <c r="B81" s="6">
        <v>0</v>
      </c>
      <c r="C81" s="6">
        <v>56</v>
      </c>
      <c r="D81" s="9">
        <v>0</v>
      </c>
      <c r="E81" s="17">
        <v>4</v>
      </c>
      <c r="F81" s="9">
        <v>2</v>
      </c>
      <c r="G81" s="9">
        <v>0</v>
      </c>
      <c r="H81" s="9">
        <v>0</v>
      </c>
      <c r="I81" s="18">
        <f t="shared" si="2"/>
        <v>0</v>
      </c>
      <c r="J81" s="9">
        <v>3</v>
      </c>
      <c r="K81" s="9">
        <v>0</v>
      </c>
      <c r="L81" s="10">
        <v>0</v>
      </c>
      <c r="M81" s="10">
        <v>0</v>
      </c>
      <c r="N81" s="10">
        <v>0</v>
      </c>
      <c r="O81" s="9">
        <v>1</v>
      </c>
      <c r="P81" s="9">
        <v>1</v>
      </c>
      <c r="Q81" s="9">
        <v>1</v>
      </c>
    </row>
    <row r="82" spans="1:17" ht="15.5" x14ac:dyDescent="0.3">
      <c r="A82" s="10">
        <v>87</v>
      </c>
      <c r="B82" s="6">
        <v>1</v>
      </c>
      <c r="C82" s="6">
        <v>47</v>
      </c>
      <c r="D82" s="9">
        <v>0</v>
      </c>
      <c r="E82" s="17">
        <v>8</v>
      </c>
      <c r="F82" s="9">
        <v>4</v>
      </c>
      <c r="G82" s="9">
        <v>0</v>
      </c>
      <c r="H82" s="9">
        <v>0</v>
      </c>
      <c r="I82" s="18">
        <f t="shared" si="2"/>
        <v>0</v>
      </c>
      <c r="J82" s="9">
        <v>1</v>
      </c>
      <c r="K82" s="9">
        <v>0</v>
      </c>
      <c r="L82" s="10">
        <v>0</v>
      </c>
      <c r="M82" s="10">
        <v>1</v>
      </c>
      <c r="N82" s="10">
        <v>0</v>
      </c>
      <c r="O82" s="9">
        <v>0</v>
      </c>
      <c r="P82" s="9">
        <v>1</v>
      </c>
      <c r="Q82" s="9">
        <v>0</v>
      </c>
    </row>
    <row r="83" spans="1:17" ht="15.5" x14ac:dyDescent="0.3">
      <c r="A83" s="10">
        <v>88</v>
      </c>
      <c r="B83" s="6">
        <v>1</v>
      </c>
      <c r="C83" s="6">
        <v>36</v>
      </c>
      <c r="D83" s="9">
        <v>0</v>
      </c>
      <c r="E83" s="17">
        <v>25</v>
      </c>
      <c r="F83" s="34">
        <v>6</v>
      </c>
      <c r="G83" s="9">
        <v>0</v>
      </c>
      <c r="H83" s="9">
        <v>0</v>
      </c>
      <c r="I83" s="18">
        <f t="shared" si="2"/>
        <v>0</v>
      </c>
      <c r="J83" s="9">
        <v>1</v>
      </c>
      <c r="K83" s="9">
        <v>0</v>
      </c>
      <c r="L83" s="10">
        <v>0</v>
      </c>
      <c r="M83" s="10">
        <v>1</v>
      </c>
      <c r="N83" s="10">
        <v>0</v>
      </c>
      <c r="O83" s="9">
        <v>1</v>
      </c>
      <c r="P83" s="9">
        <v>0</v>
      </c>
      <c r="Q83" s="9">
        <v>0</v>
      </c>
    </row>
    <row r="84" spans="1:17" ht="15.5" x14ac:dyDescent="0.3">
      <c r="A84" s="10">
        <v>90</v>
      </c>
      <c r="B84" s="6">
        <v>1</v>
      </c>
      <c r="C84" s="6">
        <v>18</v>
      </c>
      <c r="D84" s="9">
        <v>1</v>
      </c>
      <c r="E84" s="17">
        <v>12</v>
      </c>
      <c r="F84" s="9">
        <v>4</v>
      </c>
      <c r="G84" s="9">
        <v>0</v>
      </c>
      <c r="H84" s="9">
        <v>0</v>
      </c>
      <c r="I84" s="18">
        <f t="shared" si="2"/>
        <v>0</v>
      </c>
      <c r="J84" s="9">
        <v>3</v>
      </c>
      <c r="K84" s="9">
        <v>0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9">
        <v>1</v>
      </c>
    </row>
    <row r="85" spans="1:17" ht="15.5" x14ac:dyDescent="0.3">
      <c r="A85" s="10">
        <v>91</v>
      </c>
      <c r="B85" s="6">
        <v>1</v>
      </c>
      <c r="C85" s="6">
        <v>25</v>
      </c>
      <c r="D85" s="9">
        <v>0</v>
      </c>
      <c r="E85" s="20">
        <v>24</v>
      </c>
      <c r="F85" s="9">
        <v>9</v>
      </c>
      <c r="G85" s="9">
        <v>0</v>
      </c>
      <c r="H85" s="9">
        <v>0</v>
      </c>
      <c r="I85" s="18">
        <f t="shared" si="2"/>
        <v>0</v>
      </c>
      <c r="J85" s="9">
        <v>1</v>
      </c>
      <c r="K85" s="9">
        <v>0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  <row r="86" spans="1:17" ht="15.5" x14ac:dyDescent="0.3">
      <c r="A86" s="10">
        <v>92</v>
      </c>
      <c r="B86" s="6">
        <v>1</v>
      </c>
      <c r="C86" s="6">
        <v>21</v>
      </c>
      <c r="D86" s="9">
        <v>1</v>
      </c>
      <c r="E86" s="17">
        <v>6</v>
      </c>
      <c r="F86" s="34">
        <v>6</v>
      </c>
      <c r="G86" s="9">
        <v>0</v>
      </c>
      <c r="H86" s="9">
        <v>0</v>
      </c>
      <c r="I86" s="18">
        <f t="shared" si="2"/>
        <v>0</v>
      </c>
      <c r="J86" s="9">
        <v>1</v>
      </c>
      <c r="K86" s="9">
        <v>0</v>
      </c>
      <c r="L86" s="9">
        <v>1</v>
      </c>
      <c r="M86" s="9">
        <v>1</v>
      </c>
      <c r="N86" s="9">
        <v>0</v>
      </c>
      <c r="O86" s="9">
        <v>1</v>
      </c>
      <c r="P86" s="9">
        <v>0</v>
      </c>
      <c r="Q86" s="9">
        <v>1</v>
      </c>
    </row>
    <row r="87" spans="1:17" ht="15.5" x14ac:dyDescent="0.3">
      <c r="A87" s="10">
        <v>93</v>
      </c>
      <c r="B87" s="6">
        <v>0</v>
      </c>
      <c r="C87" s="6">
        <v>34</v>
      </c>
      <c r="D87" s="9">
        <v>0</v>
      </c>
      <c r="E87" s="17">
        <v>8</v>
      </c>
      <c r="F87" s="34">
        <v>9</v>
      </c>
      <c r="G87" s="9">
        <v>0</v>
      </c>
      <c r="H87" s="9">
        <v>1</v>
      </c>
      <c r="I87" s="18">
        <f t="shared" si="2"/>
        <v>0</v>
      </c>
      <c r="J87" s="9">
        <v>1</v>
      </c>
      <c r="K87" s="9">
        <v>0</v>
      </c>
      <c r="L87" s="10">
        <v>0</v>
      </c>
      <c r="M87" s="10">
        <v>0</v>
      </c>
      <c r="N87" s="10">
        <v>0</v>
      </c>
      <c r="O87" s="9">
        <v>0</v>
      </c>
      <c r="P87" s="9">
        <v>1</v>
      </c>
      <c r="Q87" s="9">
        <v>0</v>
      </c>
    </row>
    <row r="88" spans="1:17" ht="15.5" x14ac:dyDescent="0.3">
      <c r="A88" s="10">
        <v>94</v>
      </c>
      <c r="B88" s="6">
        <v>1</v>
      </c>
      <c r="C88" s="6">
        <v>33</v>
      </c>
      <c r="D88" s="9">
        <v>0</v>
      </c>
      <c r="E88" s="9">
        <v>48</v>
      </c>
      <c r="F88" s="9">
        <v>15</v>
      </c>
      <c r="G88" s="9">
        <v>0</v>
      </c>
      <c r="H88" s="9">
        <v>0</v>
      </c>
      <c r="I88" s="18">
        <f t="shared" si="2"/>
        <v>0</v>
      </c>
      <c r="J88" s="9">
        <v>1</v>
      </c>
      <c r="K88" s="9">
        <v>0</v>
      </c>
      <c r="L88" s="9">
        <v>1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1:17" ht="15.5" x14ac:dyDescent="0.3">
      <c r="A89" s="10">
        <v>95</v>
      </c>
      <c r="B89" s="6">
        <v>1</v>
      </c>
      <c r="C89" s="6">
        <v>29</v>
      </c>
      <c r="D89" s="9">
        <v>0</v>
      </c>
      <c r="E89" s="17">
        <v>2</v>
      </c>
      <c r="F89" s="34">
        <v>9</v>
      </c>
      <c r="G89" s="9">
        <v>1</v>
      </c>
      <c r="H89" s="9">
        <v>0</v>
      </c>
      <c r="I89" s="18">
        <f t="shared" si="2"/>
        <v>0</v>
      </c>
      <c r="J89" s="9">
        <v>2</v>
      </c>
      <c r="K89" s="9">
        <v>0</v>
      </c>
      <c r="L89" s="10">
        <v>0</v>
      </c>
      <c r="M89" s="10">
        <v>1</v>
      </c>
      <c r="N89" s="10">
        <v>0</v>
      </c>
      <c r="O89" s="9">
        <v>0</v>
      </c>
      <c r="P89" s="9">
        <v>0</v>
      </c>
      <c r="Q89" s="9">
        <v>0</v>
      </c>
    </row>
    <row r="90" spans="1:17" ht="15.5" x14ac:dyDescent="0.3">
      <c r="A90" s="10">
        <v>96</v>
      </c>
      <c r="B90" s="6">
        <v>0</v>
      </c>
      <c r="C90" s="6">
        <v>54</v>
      </c>
      <c r="D90" s="9">
        <v>0</v>
      </c>
      <c r="E90" s="17">
        <v>36</v>
      </c>
      <c r="F90" s="34">
        <v>5</v>
      </c>
      <c r="G90" s="9">
        <v>0</v>
      </c>
      <c r="H90" s="9">
        <v>0</v>
      </c>
      <c r="I90" s="18">
        <f t="shared" si="2"/>
        <v>0</v>
      </c>
      <c r="J90" s="9">
        <v>1</v>
      </c>
      <c r="K90" s="9">
        <v>0</v>
      </c>
      <c r="L90" s="10">
        <v>0</v>
      </c>
      <c r="M90" s="10">
        <v>0</v>
      </c>
      <c r="N90" s="10">
        <v>0</v>
      </c>
      <c r="O90" s="9">
        <v>0</v>
      </c>
      <c r="P90" s="9">
        <v>0</v>
      </c>
      <c r="Q90" s="9">
        <v>0</v>
      </c>
    </row>
    <row r="91" spans="1:17" ht="15.5" x14ac:dyDescent="0.3">
      <c r="A91" s="10">
        <v>97</v>
      </c>
      <c r="B91" s="6">
        <v>1</v>
      </c>
      <c r="C91" s="6">
        <v>57</v>
      </c>
      <c r="D91" s="9">
        <v>0</v>
      </c>
      <c r="E91" s="11">
        <v>120</v>
      </c>
      <c r="F91" s="9">
        <v>9</v>
      </c>
      <c r="G91" s="9">
        <v>0</v>
      </c>
      <c r="H91" s="9">
        <v>0</v>
      </c>
      <c r="I91" s="18">
        <f t="shared" si="2"/>
        <v>0</v>
      </c>
      <c r="J91" s="9">
        <v>1</v>
      </c>
      <c r="K91" s="9">
        <v>0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9">
        <v>1</v>
      </c>
    </row>
    <row r="92" spans="1:17" ht="15.5" x14ac:dyDescent="0.3">
      <c r="A92" s="10">
        <v>98</v>
      </c>
      <c r="B92" s="6">
        <v>1</v>
      </c>
      <c r="C92" s="6">
        <v>16</v>
      </c>
      <c r="D92" s="9">
        <v>1</v>
      </c>
      <c r="E92" s="17">
        <v>12</v>
      </c>
      <c r="F92" s="9">
        <v>4</v>
      </c>
      <c r="G92" s="9">
        <v>0</v>
      </c>
      <c r="H92" s="9">
        <v>0</v>
      </c>
      <c r="I92" s="18">
        <f t="shared" si="2"/>
        <v>0</v>
      </c>
      <c r="J92" s="9">
        <v>3</v>
      </c>
      <c r="K92" s="9">
        <v>0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9">
        <v>1</v>
      </c>
    </row>
    <row r="93" spans="1:17" ht="15.5" x14ac:dyDescent="0.3">
      <c r="A93" s="10">
        <v>99</v>
      </c>
      <c r="B93" s="6">
        <v>1</v>
      </c>
      <c r="C93" s="6">
        <v>22</v>
      </c>
      <c r="D93" s="9">
        <v>0</v>
      </c>
      <c r="E93" s="11">
        <v>12</v>
      </c>
      <c r="F93" s="9">
        <v>2</v>
      </c>
      <c r="G93" s="9">
        <v>0</v>
      </c>
      <c r="H93" s="9">
        <v>0</v>
      </c>
      <c r="I93" s="18">
        <f t="shared" si="2"/>
        <v>0</v>
      </c>
      <c r="J93" s="9">
        <v>2</v>
      </c>
      <c r="K93" s="9">
        <v>0</v>
      </c>
      <c r="L93" s="10">
        <v>0</v>
      </c>
      <c r="M93" s="10">
        <v>1</v>
      </c>
      <c r="N93" s="10">
        <v>0</v>
      </c>
      <c r="O93" s="9">
        <v>0</v>
      </c>
      <c r="P93" s="9">
        <v>0</v>
      </c>
      <c r="Q93" s="9">
        <v>0</v>
      </c>
    </row>
    <row r="94" spans="1:17" ht="15.5" x14ac:dyDescent="0.3">
      <c r="A94" s="10">
        <v>100</v>
      </c>
      <c r="B94" s="6">
        <v>1</v>
      </c>
      <c r="C94" s="6">
        <v>28</v>
      </c>
      <c r="D94" s="9">
        <v>0</v>
      </c>
      <c r="E94" s="17">
        <v>108</v>
      </c>
      <c r="F94" s="9">
        <v>11</v>
      </c>
      <c r="G94" s="9">
        <v>1</v>
      </c>
      <c r="H94" s="9">
        <v>0</v>
      </c>
      <c r="I94" s="18">
        <f t="shared" si="2"/>
        <v>0</v>
      </c>
      <c r="J94" s="9">
        <v>2</v>
      </c>
      <c r="K94" s="9">
        <v>0</v>
      </c>
      <c r="L94" s="10">
        <v>0</v>
      </c>
      <c r="M94" s="10">
        <v>1</v>
      </c>
      <c r="N94" s="10">
        <v>0</v>
      </c>
      <c r="O94" s="9">
        <v>0</v>
      </c>
      <c r="P94" s="9">
        <v>0</v>
      </c>
      <c r="Q94" s="9">
        <v>0</v>
      </c>
    </row>
    <row r="95" spans="1:17" ht="15.5" x14ac:dyDescent="0.3">
      <c r="A95" s="10">
        <v>101</v>
      </c>
      <c r="B95" s="6">
        <v>0</v>
      </c>
      <c r="C95" s="6">
        <v>21</v>
      </c>
      <c r="D95" s="9">
        <v>1</v>
      </c>
      <c r="E95" s="11">
        <v>1</v>
      </c>
      <c r="F95" s="34">
        <v>5</v>
      </c>
      <c r="G95" s="9">
        <v>0</v>
      </c>
      <c r="H95" s="9">
        <v>0</v>
      </c>
      <c r="I95" s="18">
        <f t="shared" si="2"/>
        <v>0</v>
      </c>
      <c r="J95" s="9">
        <v>2</v>
      </c>
      <c r="K95" s="9">
        <v>0</v>
      </c>
      <c r="L95" s="10">
        <v>0</v>
      </c>
      <c r="M95" s="10">
        <v>0</v>
      </c>
      <c r="N95" s="10">
        <v>0</v>
      </c>
      <c r="O95" s="9">
        <v>0</v>
      </c>
      <c r="P95" s="9">
        <v>0</v>
      </c>
      <c r="Q95" s="9">
        <v>0</v>
      </c>
    </row>
    <row r="96" spans="1:17" ht="15.5" x14ac:dyDescent="0.3">
      <c r="A96" s="10">
        <v>102</v>
      </c>
      <c r="B96" s="6">
        <v>0</v>
      </c>
      <c r="C96" s="6">
        <v>29</v>
      </c>
      <c r="D96" s="9">
        <v>0</v>
      </c>
      <c r="E96" s="17">
        <v>120</v>
      </c>
      <c r="F96" s="9">
        <v>9</v>
      </c>
      <c r="G96" s="9">
        <v>0</v>
      </c>
      <c r="H96" s="9">
        <v>0</v>
      </c>
      <c r="I96" s="18">
        <f t="shared" si="2"/>
        <v>0</v>
      </c>
      <c r="J96" s="9">
        <v>1</v>
      </c>
      <c r="K96" s="9">
        <v>0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</row>
    <row r="97" spans="1:17" ht="15.5" x14ac:dyDescent="0.3">
      <c r="A97" s="10">
        <v>103</v>
      </c>
      <c r="B97" s="6">
        <v>1</v>
      </c>
      <c r="C97" s="6">
        <v>33</v>
      </c>
      <c r="D97" s="9">
        <v>1</v>
      </c>
      <c r="E97" s="9">
        <v>12</v>
      </c>
      <c r="F97" s="9">
        <v>1</v>
      </c>
      <c r="G97" s="9">
        <v>1</v>
      </c>
      <c r="H97" s="9">
        <v>0</v>
      </c>
      <c r="I97" s="18">
        <f t="shared" si="2"/>
        <v>0</v>
      </c>
      <c r="J97" s="9">
        <v>3</v>
      </c>
      <c r="K97" s="9">
        <v>0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9">
        <v>1</v>
      </c>
    </row>
    <row r="98" spans="1:17" ht="15.5" x14ac:dyDescent="0.3">
      <c r="A98" s="10">
        <v>104</v>
      </c>
      <c r="B98" s="6">
        <v>0</v>
      </c>
      <c r="C98" s="6">
        <v>28</v>
      </c>
      <c r="D98" s="9">
        <v>1</v>
      </c>
      <c r="E98" s="17">
        <v>24</v>
      </c>
      <c r="F98" s="9">
        <v>2</v>
      </c>
      <c r="G98" s="9">
        <v>0</v>
      </c>
      <c r="H98" s="9">
        <v>0</v>
      </c>
      <c r="I98" s="18">
        <f t="shared" si="2"/>
        <v>0</v>
      </c>
      <c r="J98" s="9">
        <v>1</v>
      </c>
      <c r="K98" s="9">
        <v>0</v>
      </c>
      <c r="L98" s="10">
        <v>0</v>
      </c>
      <c r="M98" s="10">
        <v>0</v>
      </c>
      <c r="N98" s="10">
        <v>0</v>
      </c>
      <c r="O98" s="9">
        <v>0</v>
      </c>
      <c r="P98" s="9">
        <v>0</v>
      </c>
      <c r="Q98" s="9">
        <v>1</v>
      </c>
    </row>
    <row r="99" spans="1:17" ht="15.5" x14ac:dyDescent="0.3">
      <c r="A99" s="10">
        <v>105</v>
      </c>
      <c r="B99" s="6">
        <v>1</v>
      </c>
      <c r="C99" s="6">
        <v>20</v>
      </c>
      <c r="D99" s="9">
        <v>1</v>
      </c>
      <c r="E99" s="17">
        <v>60</v>
      </c>
      <c r="F99" s="9">
        <v>4</v>
      </c>
      <c r="G99" s="9">
        <v>0</v>
      </c>
      <c r="H99" s="9">
        <v>0</v>
      </c>
      <c r="I99" s="18">
        <f t="shared" si="2"/>
        <v>0</v>
      </c>
      <c r="J99" s="9">
        <v>3</v>
      </c>
      <c r="K99" s="9">
        <v>0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9">
        <v>1</v>
      </c>
    </row>
    <row r="100" spans="1:17" ht="15.5" x14ac:dyDescent="0.3">
      <c r="A100" s="10">
        <v>106</v>
      </c>
      <c r="B100" s="6">
        <v>0</v>
      </c>
      <c r="C100" s="6">
        <v>48</v>
      </c>
      <c r="D100" s="9">
        <v>0</v>
      </c>
      <c r="E100" s="17">
        <v>120</v>
      </c>
      <c r="F100" s="34">
        <v>6</v>
      </c>
      <c r="G100" s="9">
        <v>0</v>
      </c>
      <c r="H100" s="9">
        <v>0</v>
      </c>
      <c r="I100" s="18">
        <f t="shared" si="2"/>
        <v>0</v>
      </c>
      <c r="J100" s="8">
        <v>1</v>
      </c>
      <c r="K100" s="9">
        <v>0</v>
      </c>
      <c r="L100" s="10">
        <v>0</v>
      </c>
      <c r="M100" s="10">
        <v>0</v>
      </c>
      <c r="N100" s="10">
        <v>0</v>
      </c>
      <c r="O100" s="9">
        <v>0</v>
      </c>
      <c r="P100" s="9">
        <v>0</v>
      </c>
      <c r="Q100" s="9">
        <v>0</v>
      </c>
    </row>
    <row r="101" spans="1:17" ht="15.5" x14ac:dyDescent="0.3">
      <c r="A101" s="10">
        <v>107</v>
      </c>
      <c r="B101" s="6">
        <v>1</v>
      </c>
      <c r="C101" s="6">
        <v>32</v>
      </c>
      <c r="D101" s="9">
        <v>1</v>
      </c>
      <c r="E101" s="17">
        <v>48</v>
      </c>
      <c r="F101" s="9">
        <v>2</v>
      </c>
      <c r="G101" s="9">
        <v>1</v>
      </c>
      <c r="H101" s="9">
        <v>0</v>
      </c>
      <c r="I101" s="18">
        <f t="shared" si="2"/>
        <v>0</v>
      </c>
      <c r="J101" s="9">
        <v>3</v>
      </c>
      <c r="K101" s="9">
        <v>0</v>
      </c>
      <c r="L101" s="10">
        <v>0</v>
      </c>
      <c r="M101" s="10">
        <v>0</v>
      </c>
      <c r="N101" s="10">
        <v>0</v>
      </c>
      <c r="O101" s="9">
        <v>0</v>
      </c>
      <c r="P101" s="9">
        <v>0</v>
      </c>
      <c r="Q101" s="9">
        <v>1</v>
      </c>
    </row>
    <row r="102" spans="1:17" ht="15.5" x14ac:dyDescent="0.3">
      <c r="A102" s="10">
        <v>108</v>
      </c>
      <c r="B102" s="6">
        <v>0</v>
      </c>
      <c r="C102" s="6">
        <v>50</v>
      </c>
      <c r="D102" s="9">
        <v>0</v>
      </c>
      <c r="E102" s="17">
        <v>12</v>
      </c>
      <c r="F102" s="34">
        <v>8</v>
      </c>
      <c r="G102" s="9">
        <v>0</v>
      </c>
      <c r="H102" s="9">
        <v>0</v>
      </c>
      <c r="I102" s="18">
        <f t="shared" si="2"/>
        <v>0</v>
      </c>
      <c r="J102" s="9">
        <v>3</v>
      </c>
      <c r="K102" s="9">
        <v>0</v>
      </c>
      <c r="L102" s="10">
        <v>0</v>
      </c>
      <c r="M102" s="10">
        <v>0</v>
      </c>
      <c r="N102" s="10">
        <v>0</v>
      </c>
      <c r="O102" s="9">
        <v>1</v>
      </c>
      <c r="P102" s="9">
        <v>1</v>
      </c>
      <c r="Q102" s="9">
        <v>1</v>
      </c>
    </row>
    <row r="103" spans="1:17" ht="15.5" x14ac:dyDescent="0.3">
      <c r="A103" s="10">
        <v>109</v>
      </c>
      <c r="B103" s="6">
        <v>0</v>
      </c>
      <c r="C103" s="6">
        <v>46</v>
      </c>
      <c r="D103" s="9">
        <v>0</v>
      </c>
      <c r="E103" s="17">
        <v>24</v>
      </c>
      <c r="F103" s="34">
        <v>7</v>
      </c>
      <c r="G103" s="9">
        <v>0</v>
      </c>
      <c r="H103" s="9">
        <v>0</v>
      </c>
      <c r="I103" s="18">
        <f t="shared" si="2"/>
        <v>0</v>
      </c>
      <c r="J103" s="9">
        <v>3</v>
      </c>
      <c r="K103" s="9">
        <v>0</v>
      </c>
      <c r="L103" s="9">
        <v>1</v>
      </c>
      <c r="M103" s="9">
        <v>0</v>
      </c>
      <c r="N103" s="9">
        <v>0</v>
      </c>
      <c r="O103" s="9">
        <v>1</v>
      </c>
      <c r="P103" s="9">
        <v>1</v>
      </c>
      <c r="Q103" s="9">
        <v>0</v>
      </c>
    </row>
    <row r="104" spans="1:17" ht="15.5" x14ac:dyDescent="0.3">
      <c r="A104" s="10">
        <v>110</v>
      </c>
      <c r="B104" s="6">
        <v>1</v>
      </c>
      <c r="C104" s="6">
        <v>44</v>
      </c>
      <c r="D104" s="9">
        <v>0</v>
      </c>
      <c r="E104" s="17">
        <v>39</v>
      </c>
      <c r="F104" s="9">
        <v>2</v>
      </c>
      <c r="G104" s="9">
        <v>0</v>
      </c>
      <c r="H104" s="9">
        <v>0</v>
      </c>
      <c r="I104" s="18">
        <f t="shared" si="2"/>
        <v>0</v>
      </c>
      <c r="J104" s="8">
        <v>1</v>
      </c>
      <c r="K104" s="9">
        <v>0</v>
      </c>
      <c r="L104" s="10">
        <v>0</v>
      </c>
      <c r="M104" s="10">
        <v>0</v>
      </c>
      <c r="N104" s="10">
        <v>0</v>
      </c>
      <c r="O104" s="9">
        <v>0</v>
      </c>
      <c r="P104" s="9">
        <v>0</v>
      </c>
      <c r="Q104" s="9">
        <v>1</v>
      </c>
    </row>
    <row r="105" spans="1:17" ht="15.5" x14ac:dyDescent="0.3">
      <c r="A105" s="10">
        <v>111</v>
      </c>
      <c r="B105" s="6">
        <v>1</v>
      </c>
      <c r="C105" s="6">
        <v>26</v>
      </c>
      <c r="D105" s="9">
        <v>0</v>
      </c>
      <c r="E105" s="17">
        <v>12</v>
      </c>
      <c r="F105" s="34">
        <v>10</v>
      </c>
      <c r="G105" s="9">
        <v>0</v>
      </c>
      <c r="H105" s="9">
        <v>0</v>
      </c>
      <c r="I105" s="18">
        <f t="shared" si="2"/>
        <v>0</v>
      </c>
      <c r="J105" s="8">
        <v>2</v>
      </c>
      <c r="K105" s="9">
        <v>0</v>
      </c>
      <c r="L105" s="10">
        <v>0</v>
      </c>
      <c r="M105" s="10">
        <v>1</v>
      </c>
      <c r="N105" s="10">
        <v>0</v>
      </c>
      <c r="O105" s="9">
        <v>1</v>
      </c>
      <c r="P105" s="9">
        <v>1</v>
      </c>
      <c r="Q105" s="9">
        <v>0</v>
      </c>
    </row>
    <row r="106" spans="1:17" ht="15.5" x14ac:dyDescent="0.3">
      <c r="A106" s="10">
        <v>112</v>
      </c>
      <c r="B106" s="6">
        <v>1</v>
      </c>
      <c r="C106" s="6">
        <v>26</v>
      </c>
      <c r="D106" s="9">
        <v>1</v>
      </c>
      <c r="E106" s="17">
        <v>12</v>
      </c>
      <c r="F106" s="34">
        <v>6</v>
      </c>
      <c r="G106" s="9">
        <v>0</v>
      </c>
      <c r="H106" s="9">
        <v>0</v>
      </c>
      <c r="I106" s="18">
        <f t="shared" si="2"/>
        <v>0</v>
      </c>
      <c r="J106" s="8">
        <v>1</v>
      </c>
      <c r="K106" s="9">
        <v>0</v>
      </c>
      <c r="L106" s="9">
        <v>1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</row>
    <row r="107" spans="1:17" ht="15.5" x14ac:dyDescent="0.3">
      <c r="A107" s="10">
        <v>113</v>
      </c>
      <c r="B107" s="6">
        <v>1</v>
      </c>
      <c r="C107" s="6">
        <v>55</v>
      </c>
      <c r="D107" s="9">
        <v>0</v>
      </c>
      <c r="E107" s="17">
        <v>60</v>
      </c>
      <c r="F107" s="9">
        <v>1</v>
      </c>
      <c r="G107" s="9">
        <v>1</v>
      </c>
      <c r="H107" s="9">
        <v>0</v>
      </c>
      <c r="I107" s="18">
        <f t="shared" si="2"/>
        <v>0</v>
      </c>
      <c r="J107" s="9">
        <v>3</v>
      </c>
      <c r="K107" s="9">
        <v>1</v>
      </c>
      <c r="L107" s="10">
        <v>0</v>
      </c>
      <c r="M107" s="10">
        <v>0</v>
      </c>
      <c r="N107" s="10">
        <v>0</v>
      </c>
      <c r="O107" s="9">
        <v>0</v>
      </c>
      <c r="P107" s="9">
        <v>0</v>
      </c>
      <c r="Q107" s="9">
        <v>0</v>
      </c>
    </row>
    <row r="108" spans="1:17" ht="15.5" x14ac:dyDescent="0.3">
      <c r="A108" s="10">
        <v>114</v>
      </c>
      <c r="B108" s="6">
        <v>1</v>
      </c>
      <c r="C108" s="6">
        <v>27</v>
      </c>
      <c r="D108" s="9">
        <v>1</v>
      </c>
      <c r="E108" s="9">
        <v>48</v>
      </c>
      <c r="F108" s="34">
        <v>7</v>
      </c>
      <c r="G108" s="9">
        <v>0</v>
      </c>
      <c r="H108" s="9">
        <v>0</v>
      </c>
      <c r="I108" s="18">
        <f t="shared" si="2"/>
        <v>0</v>
      </c>
      <c r="J108" s="8">
        <v>2</v>
      </c>
      <c r="K108" s="9">
        <v>0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</row>
    <row r="109" spans="1:17" ht="15.5" x14ac:dyDescent="0.3">
      <c r="A109" s="10">
        <v>115</v>
      </c>
      <c r="B109" s="6">
        <v>1</v>
      </c>
      <c r="C109" s="6">
        <v>34</v>
      </c>
      <c r="D109" s="9">
        <v>0</v>
      </c>
      <c r="E109" s="17">
        <v>9</v>
      </c>
      <c r="F109" s="34">
        <v>7</v>
      </c>
      <c r="G109" s="9">
        <v>1</v>
      </c>
      <c r="H109" s="9">
        <v>0</v>
      </c>
      <c r="I109" s="18">
        <f t="shared" si="2"/>
        <v>0</v>
      </c>
      <c r="J109" s="8">
        <v>1</v>
      </c>
      <c r="K109" s="9">
        <v>0</v>
      </c>
      <c r="L109" s="10">
        <v>0</v>
      </c>
      <c r="M109" s="10">
        <v>1</v>
      </c>
      <c r="N109" s="10">
        <v>0</v>
      </c>
      <c r="O109" s="9">
        <v>0</v>
      </c>
      <c r="P109" s="9">
        <v>0</v>
      </c>
      <c r="Q109" s="9">
        <v>0</v>
      </c>
    </row>
    <row r="110" spans="1:17" ht="15.5" x14ac:dyDescent="0.3">
      <c r="A110" s="10">
        <v>116</v>
      </c>
      <c r="B110" s="6">
        <v>1</v>
      </c>
      <c r="C110" s="6">
        <v>53</v>
      </c>
      <c r="D110" s="9">
        <v>0</v>
      </c>
      <c r="E110" s="17">
        <v>29</v>
      </c>
      <c r="F110" s="34">
        <v>6</v>
      </c>
      <c r="G110" s="9">
        <v>0</v>
      </c>
      <c r="H110" s="9">
        <v>0</v>
      </c>
      <c r="I110" s="18">
        <f t="shared" si="2"/>
        <v>0</v>
      </c>
      <c r="J110" s="8">
        <v>2</v>
      </c>
      <c r="K110" s="9">
        <v>1</v>
      </c>
      <c r="L110" s="10">
        <v>0</v>
      </c>
      <c r="M110" s="10">
        <v>1</v>
      </c>
      <c r="N110" s="10">
        <v>0</v>
      </c>
      <c r="O110" s="9">
        <v>1</v>
      </c>
      <c r="P110" s="9">
        <v>0</v>
      </c>
      <c r="Q110" s="9">
        <v>0</v>
      </c>
    </row>
    <row r="111" spans="1:17" ht="15.5" x14ac:dyDescent="0.3">
      <c r="A111" s="10">
        <v>117</v>
      </c>
      <c r="B111" s="6">
        <v>1</v>
      </c>
      <c r="C111" s="6">
        <v>37</v>
      </c>
      <c r="D111" s="9">
        <v>1</v>
      </c>
      <c r="E111" s="17">
        <v>37</v>
      </c>
      <c r="F111" s="9">
        <v>3</v>
      </c>
      <c r="G111" s="9">
        <v>0</v>
      </c>
      <c r="H111" s="9">
        <v>0</v>
      </c>
      <c r="I111" s="18">
        <f t="shared" si="2"/>
        <v>0</v>
      </c>
      <c r="J111" s="8">
        <v>1</v>
      </c>
      <c r="K111" s="9">
        <v>0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</row>
    <row r="112" spans="1:17" ht="15.5" x14ac:dyDescent="0.3">
      <c r="A112" s="10">
        <v>118</v>
      </c>
      <c r="B112" s="6">
        <v>1</v>
      </c>
      <c r="C112" s="6">
        <v>50</v>
      </c>
      <c r="D112" s="9">
        <v>0</v>
      </c>
      <c r="E112" s="9">
        <v>24</v>
      </c>
      <c r="F112" s="9">
        <v>2</v>
      </c>
      <c r="G112" s="9">
        <v>0</v>
      </c>
      <c r="H112" s="9">
        <v>0</v>
      </c>
      <c r="I112" s="18">
        <f t="shared" si="2"/>
        <v>0</v>
      </c>
      <c r="J112" s="8">
        <v>1</v>
      </c>
      <c r="K112" s="9">
        <v>0</v>
      </c>
      <c r="L112" s="9">
        <v>1</v>
      </c>
      <c r="M112" s="9">
        <v>1</v>
      </c>
      <c r="N112" s="9">
        <v>0</v>
      </c>
      <c r="O112" s="9">
        <v>0</v>
      </c>
      <c r="P112" s="9">
        <v>0</v>
      </c>
      <c r="Q112" s="9">
        <v>0</v>
      </c>
    </row>
    <row r="113" spans="1:17" ht="15.5" x14ac:dyDescent="0.3">
      <c r="A113" s="10">
        <v>119</v>
      </c>
      <c r="B113" s="6">
        <v>1</v>
      </c>
      <c r="C113" s="6">
        <v>47</v>
      </c>
      <c r="D113" s="9">
        <v>0</v>
      </c>
      <c r="E113" s="17">
        <v>3</v>
      </c>
      <c r="F113" s="9">
        <v>3</v>
      </c>
      <c r="G113" s="9">
        <v>1</v>
      </c>
      <c r="H113" s="9">
        <v>0</v>
      </c>
      <c r="I113" s="18">
        <f t="shared" si="2"/>
        <v>0</v>
      </c>
      <c r="J113" s="8">
        <v>1</v>
      </c>
      <c r="K113" s="9">
        <v>0</v>
      </c>
      <c r="L113" s="10">
        <v>0</v>
      </c>
      <c r="M113" s="10">
        <v>1</v>
      </c>
      <c r="N113" s="10">
        <v>0</v>
      </c>
      <c r="O113" s="9">
        <v>0</v>
      </c>
      <c r="P113" s="9">
        <v>0</v>
      </c>
      <c r="Q113" s="9">
        <v>0</v>
      </c>
    </row>
    <row r="114" spans="1:17" ht="15.5" x14ac:dyDescent="0.3">
      <c r="A114" s="10">
        <v>121</v>
      </c>
      <c r="B114" s="6">
        <v>0</v>
      </c>
      <c r="C114" s="6">
        <v>58</v>
      </c>
      <c r="D114" s="9">
        <v>0</v>
      </c>
      <c r="E114" s="17">
        <v>24</v>
      </c>
      <c r="F114" s="9">
        <v>9</v>
      </c>
      <c r="G114" s="9">
        <v>0</v>
      </c>
      <c r="H114" s="9">
        <v>0</v>
      </c>
      <c r="I114" s="18">
        <f t="shared" si="2"/>
        <v>0</v>
      </c>
      <c r="J114" s="8">
        <v>2</v>
      </c>
      <c r="K114" s="9">
        <v>1</v>
      </c>
      <c r="L114" s="10">
        <v>0</v>
      </c>
      <c r="M114" s="10">
        <v>0</v>
      </c>
      <c r="N114" s="10">
        <v>0</v>
      </c>
      <c r="O114" s="9">
        <v>0</v>
      </c>
      <c r="P114" s="9">
        <v>0</v>
      </c>
      <c r="Q114" s="9">
        <v>0</v>
      </c>
    </row>
    <row r="115" spans="1:17" ht="15.5" x14ac:dyDescent="0.3">
      <c r="A115" s="10">
        <v>122</v>
      </c>
      <c r="B115" s="6">
        <v>0</v>
      </c>
      <c r="C115" s="6">
        <v>56</v>
      </c>
      <c r="D115" s="9">
        <v>0</v>
      </c>
      <c r="E115" s="19">
        <v>48</v>
      </c>
      <c r="F115" s="9">
        <v>11</v>
      </c>
      <c r="G115" s="9">
        <v>0</v>
      </c>
      <c r="H115" s="9">
        <v>0</v>
      </c>
      <c r="I115" s="18">
        <f t="shared" si="2"/>
        <v>0</v>
      </c>
      <c r="J115" s="8">
        <v>1</v>
      </c>
      <c r="K115" s="9">
        <v>1</v>
      </c>
      <c r="L115" s="10">
        <v>0</v>
      </c>
      <c r="M115" s="10">
        <v>1</v>
      </c>
      <c r="N115" s="10">
        <v>0</v>
      </c>
      <c r="O115" s="9">
        <v>0</v>
      </c>
      <c r="P115" s="9">
        <v>0</v>
      </c>
      <c r="Q115" s="9">
        <v>1</v>
      </c>
    </row>
    <row r="116" spans="1:17" ht="15.5" x14ac:dyDescent="0.3">
      <c r="A116" s="10">
        <v>123</v>
      </c>
      <c r="B116" s="6">
        <v>1</v>
      </c>
      <c r="C116" s="6">
        <v>32</v>
      </c>
      <c r="D116" s="9">
        <v>0</v>
      </c>
      <c r="E116" s="19">
        <v>24</v>
      </c>
      <c r="F116" s="34">
        <v>9</v>
      </c>
      <c r="G116" s="9">
        <v>0</v>
      </c>
      <c r="H116" s="9">
        <v>1</v>
      </c>
      <c r="I116" s="18">
        <f t="shared" si="2"/>
        <v>0</v>
      </c>
      <c r="J116" s="9">
        <v>3</v>
      </c>
      <c r="K116" s="9">
        <v>1</v>
      </c>
      <c r="L116" s="10">
        <v>0</v>
      </c>
      <c r="M116" s="10">
        <v>0</v>
      </c>
      <c r="N116" s="10">
        <v>0</v>
      </c>
      <c r="O116" s="9">
        <v>1</v>
      </c>
      <c r="P116" s="9">
        <v>0</v>
      </c>
      <c r="Q116" s="9">
        <v>0</v>
      </c>
    </row>
    <row r="117" spans="1:17" ht="15.5" x14ac:dyDescent="0.3">
      <c r="A117" s="10">
        <v>124</v>
      </c>
      <c r="B117" s="6">
        <v>0</v>
      </c>
      <c r="C117" s="6">
        <v>27</v>
      </c>
      <c r="D117" s="9">
        <v>1</v>
      </c>
      <c r="E117" s="17">
        <v>13</v>
      </c>
      <c r="F117" s="34">
        <v>5</v>
      </c>
      <c r="G117" s="9">
        <v>0</v>
      </c>
      <c r="H117" s="9">
        <v>0</v>
      </c>
      <c r="I117" s="18">
        <f t="shared" si="2"/>
        <v>0</v>
      </c>
      <c r="J117" s="9">
        <v>3</v>
      </c>
      <c r="K117" s="9">
        <v>0</v>
      </c>
      <c r="L117" s="10">
        <v>0</v>
      </c>
      <c r="M117" s="10">
        <v>1</v>
      </c>
      <c r="N117" s="10">
        <v>0</v>
      </c>
      <c r="O117" s="9">
        <v>0</v>
      </c>
      <c r="P117" s="9">
        <v>0</v>
      </c>
      <c r="Q117" s="9">
        <v>1</v>
      </c>
    </row>
    <row r="118" spans="1:17" ht="15.5" x14ac:dyDescent="0.3">
      <c r="A118" s="10">
        <v>125</v>
      </c>
      <c r="B118" s="6">
        <v>1</v>
      </c>
      <c r="C118" s="6">
        <v>24</v>
      </c>
      <c r="D118" s="9">
        <v>1</v>
      </c>
      <c r="E118" s="17">
        <v>4</v>
      </c>
      <c r="F118" s="34">
        <v>5</v>
      </c>
      <c r="G118" s="9">
        <v>0</v>
      </c>
      <c r="H118" s="9">
        <v>0</v>
      </c>
      <c r="I118" s="18">
        <f t="shared" si="2"/>
        <v>0</v>
      </c>
      <c r="J118" s="10">
        <v>2</v>
      </c>
      <c r="K118" s="9">
        <v>0</v>
      </c>
      <c r="L118" s="10">
        <v>0</v>
      </c>
      <c r="M118" s="10">
        <v>0</v>
      </c>
      <c r="N118" s="10">
        <v>0</v>
      </c>
      <c r="O118" s="9">
        <v>0</v>
      </c>
      <c r="P118" s="9">
        <v>0</v>
      </c>
      <c r="Q118" s="9">
        <v>1</v>
      </c>
    </row>
    <row r="119" spans="1:17" ht="15.5" x14ac:dyDescent="0.3">
      <c r="A119" s="10">
        <v>126</v>
      </c>
      <c r="B119" s="6">
        <v>1</v>
      </c>
      <c r="C119" s="6">
        <v>47</v>
      </c>
      <c r="D119" s="9">
        <v>0</v>
      </c>
      <c r="E119" s="17">
        <v>12</v>
      </c>
      <c r="F119" s="34">
        <v>7</v>
      </c>
      <c r="G119" s="9">
        <v>1</v>
      </c>
      <c r="H119" s="9">
        <v>0</v>
      </c>
      <c r="I119" s="18">
        <f t="shared" si="2"/>
        <v>0</v>
      </c>
      <c r="J119" s="10">
        <v>1</v>
      </c>
      <c r="K119" s="9">
        <v>0</v>
      </c>
      <c r="L119" s="10">
        <v>0</v>
      </c>
      <c r="M119" s="10">
        <v>0</v>
      </c>
      <c r="N119" s="10">
        <v>0</v>
      </c>
      <c r="O119" s="9">
        <v>0</v>
      </c>
      <c r="P119" s="9">
        <v>0</v>
      </c>
      <c r="Q119" s="9">
        <v>1</v>
      </c>
    </row>
    <row r="120" spans="1:17" ht="15.5" x14ac:dyDescent="0.3">
      <c r="A120" s="10">
        <v>127</v>
      </c>
      <c r="B120" s="6">
        <v>1</v>
      </c>
      <c r="C120" s="6">
        <v>41</v>
      </c>
      <c r="D120" s="9">
        <v>0</v>
      </c>
      <c r="E120" s="19">
        <v>24</v>
      </c>
      <c r="F120" s="9">
        <v>4</v>
      </c>
      <c r="G120" s="9">
        <v>0</v>
      </c>
      <c r="H120" s="9">
        <v>0</v>
      </c>
      <c r="I120" s="18">
        <f t="shared" si="2"/>
        <v>0</v>
      </c>
      <c r="J120" s="10">
        <v>1</v>
      </c>
      <c r="K120" s="9">
        <v>1</v>
      </c>
      <c r="L120" s="10">
        <v>0</v>
      </c>
      <c r="M120" s="10">
        <v>1</v>
      </c>
      <c r="N120" s="10">
        <v>0</v>
      </c>
      <c r="O120" s="9">
        <v>0</v>
      </c>
      <c r="P120" s="9">
        <v>0</v>
      </c>
      <c r="Q120" s="9">
        <v>0</v>
      </c>
    </row>
    <row r="121" spans="1:17" ht="15.5" x14ac:dyDescent="0.3">
      <c r="A121" s="10">
        <v>128</v>
      </c>
      <c r="B121" s="6">
        <v>1</v>
      </c>
      <c r="C121" s="6">
        <v>16</v>
      </c>
      <c r="D121" s="9">
        <v>1</v>
      </c>
      <c r="E121" s="17">
        <v>12</v>
      </c>
      <c r="F121" s="34">
        <v>6</v>
      </c>
      <c r="G121" s="9">
        <v>0</v>
      </c>
      <c r="H121" s="9">
        <v>0</v>
      </c>
      <c r="I121" s="18">
        <f t="shared" si="2"/>
        <v>0</v>
      </c>
      <c r="J121" s="10">
        <v>1</v>
      </c>
      <c r="K121" s="9">
        <v>0</v>
      </c>
      <c r="L121" s="9">
        <v>1</v>
      </c>
      <c r="M121" s="9">
        <v>1</v>
      </c>
      <c r="N121" s="9">
        <v>0</v>
      </c>
      <c r="O121" s="9">
        <v>0</v>
      </c>
      <c r="P121" s="9">
        <v>0</v>
      </c>
      <c r="Q121" s="9">
        <v>1</v>
      </c>
    </row>
    <row r="122" spans="1:17" ht="15.5" x14ac:dyDescent="0.3">
      <c r="A122" s="10">
        <v>129</v>
      </c>
      <c r="B122" s="6">
        <v>0</v>
      </c>
      <c r="C122" s="6">
        <v>56</v>
      </c>
      <c r="D122" s="9">
        <v>0</v>
      </c>
      <c r="E122" s="17">
        <v>72</v>
      </c>
      <c r="F122" s="34">
        <v>6</v>
      </c>
      <c r="G122" s="9">
        <v>0</v>
      </c>
      <c r="H122" s="9">
        <v>0</v>
      </c>
      <c r="I122" s="18">
        <f t="shared" si="2"/>
        <v>0</v>
      </c>
      <c r="J122" s="10">
        <v>2</v>
      </c>
      <c r="K122" s="9">
        <v>0</v>
      </c>
      <c r="L122" s="10">
        <v>0</v>
      </c>
      <c r="M122" s="10">
        <v>0</v>
      </c>
      <c r="N122" s="10">
        <v>0</v>
      </c>
      <c r="O122" s="9">
        <v>0</v>
      </c>
      <c r="P122" s="9">
        <v>0</v>
      </c>
      <c r="Q122" s="9">
        <v>1</v>
      </c>
    </row>
    <row r="123" spans="1:17" ht="15.5" x14ac:dyDescent="0.3">
      <c r="A123" s="10">
        <v>130</v>
      </c>
      <c r="B123" s="6">
        <v>0</v>
      </c>
      <c r="C123" s="6">
        <v>52</v>
      </c>
      <c r="D123" s="9">
        <v>0</v>
      </c>
      <c r="E123" s="17">
        <v>15</v>
      </c>
      <c r="F123" s="9">
        <v>4</v>
      </c>
      <c r="G123" s="9">
        <v>0</v>
      </c>
      <c r="H123" s="9">
        <v>0</v>
      </c>
      <c r="I123" s="18">
        <f t="shared" si="2"/>
        <v>0</v>
      </c>
      <c r="J123" s="10">
        <v>1</v>
      </c>
      <c r="K123" s="9">
        <v>0</v>
      </c>
      <c r="L123" s="10">
        <v>0</v>
      </c>
      <c r="M123" s="10">
        <v>0</v>
      </c>
      <c r="N123" s="10">
        <v>0</v>
      </c>
      <c r="O123" s="9">
        <v>1</v>
      </c>
      <c r="P123" s="9">
        <v>1</v>
      </c>
      <c r="Q123" s="9">
        <v>1</v>
      </c>
    </row>
    <row r="124" spans="1:17" ht="15.5" x14ac:dyDescent="0.3">
      <c r="A124" s="10">
        <v>131</v>
      </c>
      <c r="B124" s="6">
        <v>1</v>
      </c>
      <c r="C124" s="6">
        <v>24</v>
      </c>
      <c r="D124" s="9">
        <v>1</v>
      </c>
      <c r="E124" s="9">
        <v>36</v>
      </c>
      <c r="F124" s="34">
        <v>7</v>
      </c>
      <c r="G124" s="9">
        <v>0</v>
      </c>
      <c r="H124" s="9">
        <v>0</v>
      </c>
      <c r="I124" s="18">
        <f t="shared" si="2"/>
        <v>0</v>
      </c>
      <c r="J124" s="10">
        <v>1</v>
      </c>
      <c r="K124" s="9">
        <v>1</v>
      </c>
      <c r="L124" s="9">
        <v>1</v>
      </c>
      <c r="M124" s="9">
        <v>0</v>
      </c>
      <c r="N124" s="9">
        <v>0</v>
      </c>
      <c r="O124" s="9">
        <v>0</v>
      </c>
      <c r="P124" s="9">
        <v>0</v>
      </c>
      <c r="Q124" s="9">
        <v>1</v>
      </c>
    </row>
    <row r="125" spans="1:17" ht="15.5" x14ac:dyDescent="0.3">
      <c r="A125" s="10">
        <v>132</v>
      </c>
      <c r="B125" s="6">
        <v>1</v>
      </c>
      <c r="C125" s="6">
        <v>35</v>
      </c>
      <c r="D125" s="9">
        <v>0</v>
      </c>
      <c r="E125" s="20">
        <v>1</v>
      </c>
      <c r="F125" s="34">
        <v>7</v>
      </c>
      <c r="G125" s="9">
        <v>0</v>
      </c>
      <c r="H125" s="9">
        <v>0</v>
      </c>
      <c r="I125" s="18">
        <f t="shared" si="2"/>
        <v>0</v>
      </c>
      <c r="J125" s="10">
        <v>1</v>
      </c>
      <c r="K125" s="9">
        <v>0</v>
      </c>
      <c r="L125" s="10">
        <v>0</v>
      </c>
      <c r="M125" s="10">
        <v>0</v>
      </c>
      <c r="N125" s="10">
        <v>0</v>
      </c>
      <c r="O125" s="9">
        <v>0</v>
      </c>
      <c r="P125" s="9">
        <v>0</v>
      </c>
      <c r="Q125" s="9">
        <v>0</v>
      </c>
    </row>
    <row r="126" spans="1:17" ht="15.5" x14ac:dyDescent="0.3">
      <c r="A126" s="10">
        <v>133</v>
      </c>
      <c r="B126" s="6">
        <v>1</v>
      </c>
      <c r="C126" s="6">
        <v>32</v>
      </c>
      <c r="D126" s="9">
        <v>0</v>
      </c>
      <c r="E126" s="9">
        <v>48</v>
      </c>
      <c r="F126" s="9">
        <v>11</v>
      </c>
      <c r="G126" s="9">
        <v>0</v>
      </c>
      <c r="H126" s="9">
        <v>0</v>
      </c>
      <c r="I126" s="18">
        <f t="shared" si="2"/>
        <v>0</v>
      </c>
      <c r="J126" s="9">
        <v>3</v>
      </c>
      <c r="K126" s="9">
        <v>0</v>
      </c>
      <c r="L126" s="10">
        <v>0</v>
      </c>
      <c r="M126" s="10">
        <v>1</v>
      </c>
      <c r="N126" s="10">
        <v>0</v>
      </c>
      <c r="O126" s="9">
        <v>0</v>
      </c>
      <c r="P126" s="9">
        <v>0</v>
      </c>
      <c r="Q126" s="9">
        <v>0</v>
      </c>
    </row>
    <row r="127" spans="1:17" ht="15.5" x14ac:dyDescent="0.3">
      <c r="A127" s="10">
        <v>134</v>
      </c>
      <c r="B127" s="6">
        <v>1</v>
      </c>
      <c r="C127" s="6">
        <v>27</v>
      </c>
      <c r="D127" s="9">
        <v>0</v>
      </c>
      <c r="E127" s="9">
        <v>2</v>
      </c>
      <c r="F127" s="9">
        <v>11</v>
      </c>
      <c r="G127" s="9">
        <v>0</v>
      </c>
      <c r="H127" s="9">
        <v>0</v>
      </c>
      <c r="I127" s="18">
        <f t="shared" si="2"/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1</v>
      </c>
      <c r="P127" s="9">
        <v>1</v>
      </c>
      <c r="Q127" s="9">
        <v>0</v>
      </c>
    </row>
    <row r="128" spans="1:17" ht="15.5" x14ac:dyDescent="0.3">
      <c r="A128" s="10">
        <v>135</v>
      </c>
      <c r="B128" s="6">
        <v>1</v>
      </c>
      <c r="C128" s="6">
        <v>24</v>
      </c>
      <c r="D128" s="9">
        <v>1</v>
      </c>
      <c r="E128" s="9">
        <v>6</v>
      </c>
      <c r="F128" s="34">
        <v>5</v>
      </c>
      <c r="G128" s="9">
        <v>1</v>
      </c>
      <c r="H128" s="9">
        <v>0</v>
      </c>
      <c r="I128" s="18">
        <f t="shared" si="2"/>
        <v>0</v>
      </c>
      <c r="J128" s="9">
        <v>3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9">
        <v>0</v>
      </c>
      <c r="Q128" s="9">
        <v>1</v>
      </c>
    </row>
    <row r="129" spans="1:17" ht="15.5" x14ac:dyDescent="0.3">
      <c r="A129" s="10">
        <v>137</v>
      </c>
      <c r="B129" s="6">
        <v>1</v>
      </c>
      <c r="C129" s="6">
        <v>19</v>
      </c>
      <c r="D129" s="9">
        <v>1</v>
      </c>
      <c r="E129" s="17">
        <v>1</v>
      </c>
      <c r="F129" s="34">
        <v>7</v>
      </c>
      <c r="G129" s="9">
        <v>0</v>
      </c>
      <c r="H129" s="9">
        <v>0</v>
      </c>
      <c r="I129" s="18">
        <f t="shared" si="2"/>
        <v>0</v>
      </c>
      <c r="J129" s="9">
        <v>3</v>
      </c>
      <c r="K129" s="9">
        <v>1</v>
      </c>
      <c r="L129" s="9">
        <v>1</v>
      </c>
      <c r="M129" s="9">
        <v>0</v>
      </c>
      <c r="N129" s="9">
        <v>0</v>
      </c>
      <c r="O129" s="9">
        <v>0</v>
      </c>
      <c r="P129" s="9">
        <v>0</v>
      </c>
      <c r="Q129" s="9">
        <v>1</v>
      </c>
    </row>
    <row r="130" spans="1:17" ht="15.5" x14ac:dyDescent="0.3">
      <c r="A130" s="10">
        <v>138</v>
      </c>
      <c r="B130" s="6">
        <v>1</v>
      </c>
      <c r="C130" s="6">
        <v>20</v>
      </c>
      <c r="D130" s="9">
        <v>1</v>
      </c>
      <c r="E130" s="9">
        <v>12</v>
      </c>
      <c r="F130" s="9">
        <v>2</v>
      </c>
      <c r="G130" s="9">
        <v>0</v>
      </c>
      <c r="H130" s="9">
        <v>0</v>
      </c>
      <c r="I130" s="18">
        <f t="shared" si="2"/>
        <v>0</v>
      </c>
      <c r="J130" s="9">
        <v>3</v>
      </c>
      <c r="K130" s="9">
        <v>0</v>
      </c>
      <c r="L130" s="9">
        <v>1</v>
      </c>
      <c r="M130" s="9">
        <v>0</v>
      </c>
      <c r="N130" s="9">
        <v>0</v>
      </c>
      <c r="O130" s="9">
        <v>0</v>
      </c>
      <c r="P130" s="9">
        <v>0</v>
      </c>
      <c r="Q130" s="9">
        <v>1</v>
      </c>
    </row>
    <row r="131" spans="1:17" ht="15.5" x14ac:dyDescent="0.3">
      <c r="A131" s="10">
        <v>139</v>
      </c>
      <c r="B131" s="6">
        <v>1</v>
      </c>
      <c r="C131" s="6">
        <v>27</v>
      </c>
      <c r="D131" s="9">
        <v>1</v>
      </c>
      <c r="E131" s="17">
        <v>120</v>
      </c>
      <c r="F131" s="9">
        <v>11</v>
      </c>
      <c r="G131" s="9">
        <v>1</v>
      </c>
      <c r="H131" s="9">
        <v>0</v>
      </c>
      <c r="I131" s="18">
        <f t="shared" si="2"/>
        <v>0</v>
      </c>
      <c r="J131" s="10">
        <v>1</v>
      </c>
      <c r="K131" s="9">
        <v>0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</row>
    <row r="132" spans="1:17" ht="15.5" x14ac:dyDescent="0.3">
      <c r="A132" s="10">
        <v>140</v>
      </c>
      <c r="B132" s="6">
        <v>1</v>
      </c>
      <c r="C132" s="6">
        <v>21</v>
      </c>
      <c r="D132" s="9">
        <v>0</v>
      </c>
      <c r="E132" s="17">
        <v>4</v>
      </c>
      <c r="F132" s="9">
        <v>2</v>
      </c>
      <c r="G132" s="9">
        <v>0</v>
      </c>
      <c r="H132" s="9">
        <v>0</v>
      </c>
      <c r="I132" s="18">
        <f t="shared" si="2"/>
        <v>0</v>
      </c>
      <c r="J132" s="9">
        <v>2</v>
      </c>
      <c r="K132" s="9">
        <v>1</v>
      </c>
      <c r="L132" s="10">
        <v>0</v>
      </c>
      <c r="M132" s="10">
        <v>0</v>
      </c>
      <c r="N132" s="10">
        <v>0</v>
      </c>
      <c r="O132" s="9">
        <v>1</v>
      </c>
      <c r="P132" s="9">
        <v>1</v>
      </c>
      <c r="Q132" s="9">
        <v>0</v>
      </c>
    </row>
    <row r="133" spans="1:17" ht="15.5" x14ac:dyDescent="0.3">
      <c r="A133" s="10">
        <v>141</v>
      </c>
      <c r="B133" s="6">
        <v>1</v>
      </c>
      <c r="C133" s="6">
        <v>17</v>
      </c>
      <c r="D133" s="9">
        <v>0</v>
      </c>
      <c r="E133" s="17">
        <v>1</v>
      </c>
      <c r="F133" s="34">
        <v>6</v>
      </c>
      <c r="G133" s="9">
        <v>0</v>
      </c>
      <c r="H133" s="9">
        <v>0</v>
      </c>
      <c r="I133" s="18">
        <f t="shared" si="2"/>
        <v>0</v>
      </c>
      <c r="J133" s="9">
        <v>3</v>
      </c>
      <c r="K133" s="9">
        <v>0</v>
      </c>
      <c r="L133" s="10">
        <v>0</v>
      </c>
      <c r="M133" s="10">
        <v>0</v>
      </c>
      <c r="N133" s="10">
        <v>0</v>
      </c>
      <c r="O133" s="9">
        <v>0</v>
      </c>
      <c r="P133" s="9">
        <v>0</v>
      </c>
      <c r="Q133" s="9">
        <v>0</v>
      </c>
    </row>
    <row r="134" spans="1:17" ht="15.5" x14ac:dyDescent="0.3">
      <c r="A134" s="10">
        <v>142</v>
      </c>
      <c r="B134" s="6">
        <v>1</v>
      </c>
      <c r="C134" s="6">
        <v>19</v>
      </c>
      <c r="D134" s="9">
        <v>0</v>
      </c>
      <c r="E134" s="17">
        <v>24</v>
      </c>
      <c r="F134" s="9">
        <v>2</v>
      </c>
      <c r="G134" s="9">
        <v>0</v>
      </c>
      <c r="H134" s="9">
        <v>0</v>
      </c>
      <c r="I134" s="18">
        <f t="shared" si="2"/>
        <v>0</v>
      </c>
      <c r="J134" s="9">
        <v>3</v>
      </c>
      <c r="K134" s="9">
        <v>0</v>
      </c>
      <c r="L134" s="10">
        <v>0</v>
      </c>
      <c r="M134" s="10">
        <v>0</v>
      </c>
      <c r="N134" s="10">
        <v>0</v>
      </c>
      <c r="O134" s="9">
        <v>0</v>
      </c>
      <c r="P134" s="9">
        <v>0</v>
      </c>
      <c r="Q134" s="9">
        <v>0</v>
      </c>
    </row>
    <row r="135" spans="1:17" ht="15.5" x14ac:dyDescent="0.3">
      <c r="A135" s="10">
        <v>143</v>
      </c>
      <c r="B135" s="6">
        <v>0</v>
      </c>
      <c r="C135" s="6">
        <v>18</v>
      </c>
      <c r="D135" s="9">
        <v>0</v>
      </c>
      <c r="E135" s="17">
        <v>6</v>
      </c>
      <c r="F135" s="9">
        <v>13</v>
      </c>
      <c r="G135" s="9">
        <v>0</v>
      </c>
      <c r="H135" s="9">
        <v>0</v>
      </c>
      <c r="I135" s="18">
        <f t="shared" si="2"/>
        <v>0</v>
      </c>
      <c r="J135" s="9">
        <v>3</v>
      </c>
      <c r="K135" s="9">
        <v>0</v>
      </c>
      <c r="L135" s="10">
        <v>0</v>
      </c>
      <c r="M135" s="10">
        <v>0</v>
      </c>
      <c r="N135" s="10">
        <v>0</v>
      </c>
      <c r="O135" s="9">
        <v>1</v>
      </c>
      <c r="P135" s="9">
        <v>1</v>
      </c>
      <c r="Q135" s="9">
        <v>0</v>
      </c>
    </row>
    <row r="136" spans="1:17" ht="15.5" x14ac:dyDescent="0.3">
      <c r="A136" s="10">
        <v>144</v>
      </c>
      <c r="B136" s="6">
        <v>0</v>
      </c>
      <c r="C136" s="6">
        <v>47</v>
      </c>
      <c r="D136" s="9">
        <v>0</v>
      </c>
      <c r="E136" s="9">
        <v>48</v>
      </c>
      <c r="F136" s="34">
        <v>5</v>
      </c>
      <c r="G136" s="9">
        <v>0</v>
      </c>
      <c r="H136" s="9">
        <v>0</v>
      </c>
      <c r="I136" s="18">
        <f t="shared" si="2"/>
        <v>0</v>
      </c>
      <c r="J136" s="9">
        <v>2</v>
      </c>
      <c r="K136" s="9">
        <v>0</v>
      </c>
      <c r="L136" s="10">
        <v>0</v>
      </c>
      <c r="M136" s="10">
        <v>0</v>
      </c>
      <c r="N136" s="10">
        <v>0</v>
      </c>
      <c r="O136" s="9">
        <v>0</v>
      </c>
      <c r="P136" s="9">
        <v>0</v>
      </c>
      <c r="Q136" s="9">
        <v>0</v>
      </c>
    </row>
    <row r="137" spans="1:17" ht="15.5" x14ac:dyDescent="0.3">
      <c r="A137" s="10">
        <v>145</v>
      </c>
      <c r="B137" s="6">
        <v>1</v>
      </c>
      <c r="C137" s="6">
        <v>33</v>
      </c>
      <c r="D137" s="9">
        <v>0</v>
      </c>
      <c r="E137" s="9">
        <v>36</v>
      </c>
      <c r="F137" s="34">
        <v>7</v>
      </c>
      <c r="G137" s="9">
        <v>0</v>
      </c>
      <c r="H137" s="9">
        <v>0</v>
      </c>
      <c r="I137" s="18">
        <f t="shared" si="2"/>
        <v>0</v>
      </c>
      <c r="J137" s="9">
        <v>3</v>
      </c>
      <c r="K137" s="9">
        <v>0</v>
      </c>
      <c r="L137" s="9">
        <v>1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</row>
    <row r="138" spans="1:17" ht="15.5" x14ac:dyDescent="0.3">
      <c r="A138" s="10">
        <v>146</v>
      </c>
      <c r="B138" s="6">
        <v>1</v>
      </c>
      <c r="C138" s="6">
        <v>36</v>
      </c>
      <c r="D138" s="9">
        <v>0</v>
      </c>
      <c r="E138" s="17">
        <v>84</v>
      </c>
      <c r="F138" s="34">
        <v>7</v>
      </c>
      <c r="G138" s="9">
        <v>0</v>
      </c>
      <c r="H138" s="9">
        <v>0</v>
      </c>
      <c r="I138" s="18">
        <f t="shared" si="2"/>
        <v>0</v>
      </c>
      <c r="J138" s="9">
        <v>1</v>
      </c>
      <c r="K138" s="9">
        <v>0</v>
      </c>
      <c r="L138" s="9">
        <v>1</v>
      </c>
      <c r="M138" s="9">
        <v>0</v>
      </c>
      <c r="N138" s="9">
        <v>1</v>
      </c>
      <c r="O138" s="9">
        <v>0</v>
      </c>
      <c r="P138" s="9">
        <v>1</v>
      </c>
      <c r="Q138" s="9">
        <v>1</v>
      </c>
    </row>
    <row r="139" spans="1:17" ht="15.5" x14ac:dyDescent="0.3">
      <c r="A139" s="10">
        <v>147</v>
      </c>
      <c r="B139" s="6">
        <v>1</v>
      </c>
      <c r="C139" s="6">
        <v>31</v>
      </c>
      <c r="D139" s="9">
        <v>0</v>
      </c>
      <c r="E139" s="17">
        <v>36</v>
      </c>
      <c r="F139" s="9">
        <v>3</v>
      </c>
      <c r="G139" s="9">
        <v>0</v>
      </c>
      <c r="H139" s="9">
        <v>0</v>
      </c>
      <c r="I139" s="18">
        <v>1</v>
      </c>
      <c r="J139" s="9">
        <v>2</v>
      </c>
      <c r="K139" s="9">
        <v>0</v>
      </c>
      <c r="L139" s="9">
        <v>1</v>
      </c>
      <c r="M139" s="9">
        <v>1</v>
      </c>
      <c r="N139" s="9">
        <v>0</v>
      </c>
      <c r="O139" s="9">
        <v>0</v>
      </c>
      <c r="P139" s="9">
        <v>0</v>
      </c>
      <c r="Q139" s="9">
        <v>0</v>
      </c>
    </row>
    <row r="140" spans="1:17" ht="15.5" x14ac:dyDescent="0.3">
      <c r="A140" s="10">
        <v>148</v>
      </c>
      <c r="B140" s="6">
        <v>0</v>
      </c>
      <c r="C140" s="6">
        <v>41</v>
      </c>
      <c r="D140" s="9">
        <v>0</v>
      </c>
      <c r="E140" s="9">
        <v>2</v>
      </c>
      <c r="F140" s="34">
        <v>6</v>
      </c>
      <c r="G140" s="9">
        <v>0</v>
      </c>
      <c r="H140" s="9">
        <v>0</v>
      </c>
      <c r="I140" s="18">
        <f t="shared" ref="I140:I148" si="3">AK140+AL140</f>
        <v>0</v>
      </c>
      <c r="J140" s="9">
        <v>3</v>
      </c>
      <c r="K140" s="9">
        <v>1</v>
      </c>
      <c r="L140" s="10">
        <v>0</v>
      </c>
      <c r="M140" s="10">
        <v>1</v>
      </c>
      <c r="N140" s="10">
        <v>0</v>
      </c>
      <c r="O140" s="9">
        <v>0</v>
      </c>
      <c r="P140" s="9">
        <v>0</v>
      </c>
      <c r="Q140" s="9">
        <v>0</v>
      </c>
    </row>
    <row r="141" spans="1:17" ht="15.5" x14ac:dyDescent="0.3">
      <c r="A141" s="10">
        <v>149</v>
      </c>
      <c r="B141" s="6">
        <v>1</v>
      </c>
      <c r="C141" s="6">
        <v>31</v>
      </c>
      <c r="D141" s="9">
        <v>0</v>
      </c>
      <c r="E141" s="17">
        <v>12</v>
      </c>
      <c r="F141" s="34">
        <v>6</v>
      </c>
      <c r="G141" s="9">
        <v>0</v>
      </c>
      <c r="H141" s="9">
        <v>0</v>
      </c>
      <c r="I141" s="18">
        <f t="shared" si="3"/>
        <v>0</v>
      </c>
      <c r="J141" s="9">
        <v>1</v>
      </c>
      <c r="K141" s="9">
        <v>0</v>
      </c>
      <c r="L141" s="10">
        <v>0</v>
      </c>
      <c r="M141" s="10">
        <v>0</v>
      </c>
      <c r="N141" s="10">
        <v>0</v>
      </c>
      <c r="O141" s="9">
        <v>1</v>
      </c>
      <c r="P141" s="9">
        <v>0</v>
      </c>
      <c r="Q141" s="9">
        <v>1</v>
      </c>
    </row>
    <row r="142" spans="1:17" ht="15.5" x14ac:dyDescent="0.3">
      <c r="A142" s="10">
        <v>150</v>
      </c>
      <c r="B142" s="6">
        <v>1</v>
      </c>
      <c r="C142" s="6">
        <v>22</v>
      </c>
      <c r="D142" s="9">
        <v>0</v>
      </c>
      <c r="E142" s="17">
        <v>3</v>
      </c>
      <c r="F142" s="34">
        <v>9</v>
      </c>
      <c r="G142" s="9">
        <v>0</v>
      </c>
      <c r="H142" s="9">
        <v>0</v>
      </c>
      <c r="I142" s="18">
        <f t="shared" si="3"/>
        <v>0</v>
      </c>
      <c r="J142" s="9">
        <v>3</v>
      </c>
      <c r="K142" s="9">
        <v>1</v>
      </c>
      <c r="L142" s="9">
        <v>1</v>
      </c>
      <c r="M142" s="9">
        <v>1</v>
      </c>
      <c r="N142" s="9">
        <v>0</v>
      </c>
      <c r="O142" s="9">
        <v>0</v>
      </c>
      <c r="P142" s="9">
        <v>0</v>
      </c>
      <c r="Q142" s="9">
        <v>0</v>
      </c>
    </row>
    <row r="143" spans="1:17" ht="15.5" x14ac:dyDescent="0.3">
      <c r="A143" s="10">
        <v>151</v>
      </c>
      <c r="B143" s="6">
        <v>1</v>
      </c>
      <c r="C143" s="6">
        <v>44</v>
      </c>
      <c r="D143" s="9">
        <v>0</v>
      </c>
      <c r="E143" s="17">
        <v>12</v>
      </c>
      <c r="F143" s="9">
        <v>2</v>
      </c>
      <c r="G143" s="9">
        <v>0</v>
      </c>
      <c r="H143" s="9">
        <v>0</v>
      </c>
      <c r="I143" s="18">
        <f t="shared" si="3"/>
        <v>0</v>
      </c>
      <c r="J143" s="9">
        <v>1</v>
      </c>
      <c r="K143" s="9">
        <v>0</v>
      </c>
      <c r="L143" s="10">
        <v>0</v>
      </c>
      <c r="M143" s="10">
        <v>1</v>
      </c>
      <c r="N143" s="10">
        <v>0</v>
      </c>
      <c r="O143" s="9">
        <v>1</v>
      </c>
      <c r="P143" s="9">
        <v>1</v>
      </c>
      <c r="Q143" s="9">
        <v>0</v>
      </c>
    </row>
    <row r="144" spans="1:17" ht="15.5" x14ac:dyDescent="0.3">
      <c r="A144" s="10">
        <v>152</v>
      </c>
      <c r="B144" s="6">
        <v>1</v>
      </c>
      <c r="C144" s="6">
        <v>54</v>
      </c>
      <c r="D144" s="9">
        <v>1</v>
      </c>
      <c r="E144" s="17">
        <v>12</v>
      </c>
      <c r="F144" s="9">
        <v>4</v>
      </c>
      <c r="G144" s="9">
        <v>1</v>
      </c>
      <c r="H144" s="9">
        <v>0</v>
      </c>
      <c r="I144" s="18">
        <f t="shared" si="3"/>
        <v>0</v>
      </c>
      <c r="J144" s="9">
        <v>3</v>
      </c>
      <c r="K144" s="9">
        <v>0</v>
      </c>
      <c r="L144" s="10">
        <v>0</v>
      </c>
      <c r="M144" s="10">
        <v>0</v>
      </c>
      <c r="N144" s="10">
        <v>0</v>
      </c>
      <c r="O144" s="9">
        <v>0</v>
      </c>
      <c r="P144" s="9">
        <v>0</v>
      </c>
      <c r="Q144" s="9">
        <v>1</v>
      </c>
    </row>
    <row r="145" spans="1:17" ht="15.5" x14ac:dyDescent="0.3">
      <c r="A145" s="10">
        <v>153</v>
      </c>
      <c r="B145" s="6">
        <v>1</v>
      </c>
      <c r="C145" s="6">
        <v>46</v>
      </c>
      <c r="D145" s="9">
        <v>1</v>
      </c>
      <c r="E145" s="17">
        <v>2</v>
      </c>
      <c r="F145" s="9">
        <v>4</v>
      </c>
      <c r="G145" s="9">
        <v>1</v>
      </c>
      <c r="H145" s="9">
        <v>0</v>
      </c>
      <c r="I145" s="18">
        <f t="shared" si="3"/>
        <v>0</v>
      </c>
      <c r="J145" s="9">
        <v>1</v>
      </c>
      <c r="K145" s="9">
        <v>1</v>
      </c>
      <c r="L145" s="10">
        <v>0</v>
      </c>
      <c r="M145" s="10">
        <v>0</v>
      </c>
      <c r="N145" s="10">
        <v>0</v>
      </c>
      <c r="O145" s="9">
        <v>0</v>
      </c>
      <c r="P145" s="9">
        <v>1</v>
      </c>
      <c r="Q145" s="9">
        <v>1</v>
      </c>
    </row>
    <row r="146" spans="1:17" ht="15.5" x14ac:dyDescent="0.3">
      <c r="A146" s="10">
        <v>154</v>
      </c>
      <c r="B146" s="6">
        <v>0</v>
      </c>
      <c r="C146" s="6">
        <v>30</v>
      </c>
      <c r="D146" s="9">
        <v>0</v>
      </c>
      <c r="E146" s="9">
        <v>12</v>
      </c>
      <c r="F146" s="34">
        <v>6</v>
      </c>
      <c r="G146" s="9">
        <v>0</v>
      </c>
      <c r="H146" s="9">
        <v>0</v>
      </c>
      <c r="I146" s="18">
        <f t="shared" si="3"/>
        <v>0</v>
      </c>
      <c r="J146" s="9">
        <v>1</v>
      </c>
      <c r="K146" s="9">
        <v>0</v>
      </c>
      <c r="L146" s="9">
        <v>1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</row>
    <row r="147" spans="1:17" ht="15.5" x14ac:dyDescent="0.3">
      <c r="A147" s="10">
        <v>155</v>
      </c>
      <c r="B147" s="6">
        <v>1</v>
      </c>
      <c r="C147" s="6">
        <v>33</v>
      </c>
      <c r="D147" s="9">
        <v>0</v>
      </c>
      <c r="E147" s="17">
        <v>24</v>
      </c>
      <c r="F147" s="9">
        <v>4</v>
      </c>
      <c r="G147" s="9">
        <v>0</v>
      </c>
      <c r="H147" s="9">
        <v>0</v>
      </c>
      <c r="I147" s="18">
        <f t="shared" si="3"/>
        <v>0</v>
      </c>
      <c r="J147" s="9">
        <v>3</v>
      </c>
      <c r="K147" s="9">
        <v>1</v>
      </c>
      <c r="L147" s="9">
        <v>1</v>
      </c>
      <c r="M147" s="9">
        <v>0</v>
      </c>
      <c r="N147" s="9">
        <v>0</v>
      </c>
      <c r="O147" s="9">
        <v>1</v>
      </c>
      <c r="P147" s="9">
        <v>1</v>
      </c>
      <c r="Q147" s="9">
        <v>0</v>
      </c>
    </row>
    <row r="148" spans="1:17" ht="15.5" x14ac:dyDescent="0.3">
      <c r="A148" s="10">
        <v>156</v>
      </c>
      <c r="B148" s="6">
        <v>1</v>
      </c>
      <c r="C148" s="6">
        <v>22</v>
      </c>
      <c r="D148" s="9">
        <v>1</v>
      </c>
      <c r="E148" s="17">
        <v>24</v>
      </c>
      <c r="F148" s="9">
        <v>2</v>
      </c>
      <c r="G148" s="9">
        <v>0</v>
      </c>
      <c r="H148" s="9">
        <v>0</v>
      </c>
      <c r="I148" s="18">
        <f t="shared" si="3"/>
        <v>0</v>
      </c>
      <c r="J148" s="9">
        <v>3</v>
      </c>
      <c r="K148" s="9">
        <v>1</v>
      </c>
      <c r="L148" s="10">
        <v>0</v>
      </c>
      <c r="M148" s="10">
        <v>0</v>
      </c>
      <c r="N148" s="10">
        <v>0</v>
      </c>
      <c r="O148" s="9">
        <v>0</v>
      </c>
      <c r="P148" s="9">
        <v>0</v>
      </c>
      <c r="Q148" s="9">
        <v>1</v>
      </c>
    </row>
    <row r="149" spans="1:17" ht="15.5" x14ac:dyDescent="0.3">
      <c r="A149" s="10">
        <v>157</v>
      </c>
      <c r="B149" s="6">
        <v>1</v>
      </c>
      <c r="C149" s="6">
        <v>37</v>
      </c>
      <c r="D149" s="9">
        <v>1</v>
      </c>
      <c r="E149" s="17">
        <v>6</v>
      </c>
      <c r="F149" s="34">
        <v>6</v>
      </c>
      <c r="G149" s="9">
        <v>0</v>
      </c>
      <c r="H149" s="9">
        <v>0</v>
      </c>
      <c r="I149" s="18">
        <v>1</v>
      </c>
      <c r="J149" s="9">
        <v>3</v>
      </c>
      <c r="K149" s="9">
        <v>0</v>
      </c>
      <c r="L149" s="9">
        <v>1</v>
      </c>
      <c r="M149" s="9">
        <v>1</v>
      </c>
      <c r="N149" s="9">
        <v>0</v>
      </c>
      <c r="O149" s="9">
        <v>0</v>
      </c>
      <c r="P149" s="9">
        <v>0</v>
      </c>
      <c r="Q149" s="9">
        <v>0</v>
      </c>
    </row>
    <row r="150" spans="1:17" ht="15.5" x14ac:dyDescent="0.3">
      <c r="A150" s="10">
        <v>158</v>
      </c>
      <c r="B150" s="6">
        <v>1</v>
      </c>
      <c r="C150" s="6">
        <v>18</v>
      </c>
      <c r="D150" s="9">
        <v>1</v>
      </c>
      <c r="E150" s="17">
        <v>2</v>
      </c>
      <c r="F150" s="34">
        <v>6</v>
      </c>
      <c r="G150" s="9">
        <v>0</v>
      </c>
      <c r="H150" s="9">
        <v>0</v>
      </c>
      <c r="I150" s="18">
        <f>AK150+AL150</f>
        <v>0</v>
      </c>
      <c r="J150" s="9">
        <v>3</v>
      </c>
      <c r="K150" s="9">
        <v>0</v>
      </c>
      <c r="L150" s="9">
        <v>1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</row>
    <row r="151" spans="1:17" ht="15.5" x14ac:dyDescent="0.3">
      <c r="A151" s="10">
        <v>159</v>
      </c>
      <c r="B151" s="6">
        <v>0</v>
      </c>
      <c r="C151" s="6">
        <v>54</v>
      </c>
      <c r="D151" s="9">
        <v>0</v>
      </c>
      <c r="E151" s="17">
        <v>6</v>
      </c>
      <c r="F151" s="9">
        <v>14</v>
      </c>
      <c r="G151" s="9">
        <v>0</v>
      </c>
      <c r="H151" s="9">
        <v>0</v>
      </c>
      <c r="I151" s="18">
        <f>I152</f>
        <v>0</v>
      </c>
      <c r="J151" s="9">
        <v>2</v>
      </c>
      <c r="K151" s="9">
        <v>0</v>
      </c>
      <c r="L151" s="9">
        <v>1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</row>
    <row r="152" spans="1:17" ht="15.5" x14ac:dyDescent="0.3">
      <c r="A152" s="10">
        <v>160</v>
      </c>
      <c r="B152" s="6">
        <v>0</v>
      </c>
      <c r="C152" s="6">
        <v>54</v>
      </c>
      <c r="D152" s="9">
        <v>0</v>
      </c>
      <c r="E152" s="17">
        <v>6</v>
      </c>
      <c r="F152" s="9">
        <v>11</v>
      </c>
      <c r="G152" s="9">
        <v>0</v>
      </c>
      <c r="H152" s="9">
        <v>0</v>
      </c>
      <c r="I152" s="18">
        <f t="shared" ref="I152:I215" si="4">AK152+AL152</f>
        <v>0</v>
      </c>
      <c r="J152" s="9">
        <v>3</v>
      </c>
      <c r="K152" s="9">
        <v>0</v>
      </c>
      <c r="L152" s="10">
        <v>0</v>
      </c>
      <c r="M152" s="10">
        <v>0</v>
      </c>
      <c r="N152" s="10">
        <v>0</v>
      </c>
      <c r="O152" s="9">
        <v>1</v>
      </c>
      <c r="P152" s="9">
        <v>1</v>
      </c>
      <c r="Q152" s="9">
        <v>0</v>
      </c>
    </row>
    <row r="153" spans="1:17" ht="15.5" x14ac:dyDescent="0.3">
      <c r="A153" s="10">
        <v>162</v>
      </c>
      <c r="B153" s="6">
        <v>1</v>
      </c>
      <c r="C153" s="6">
        <v>21</v>
      </c>
      <c r="D153" s="9">
        <v>0</v>
      </c>
      <c r="E153" s="17">
        <v>1</v>
      </c>
      <c r="F153" s="34">
        <v>8</v>
      </c>
      <c r="G153" s="9">
        <v>0</v>
      </c>
      <c r="H153" s="9">
        <v>0</v>
      </c>
      <c r="I153" s="18">
        <f t="shared" si="4"/>
        <v>0</v>
      </c>
      <c r="J153" s="9">
        <v>3</v>
      </c>
      <c r="K153" s="9">
        <v>0</v>
      </c>
      <c r="L153" s="9">
        <v>1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</row>
    <row r="154" spans="1:17" ht="15.5" x14ac:dyDescent="0.3">
      <c r="A154" s="10">
        <v>163</v>
      </c>
      <c r="B154" s="6">
        <v>1</v>
      </c>
      <c r="C154" s="6">
        <v>15</v>
      </c>
      <c r="D154" s="9">
        <v>1</v>
      </c>
      <c r="E154" s="11">
        <v>2</v>
      </c>
      <c r="F154" s="34">
        <v>7</v>
      </c>
      <c r="G154" s="9">
        <v>0</v>
      </c>
      <c r="H154" s="9">
        <v>0</v>
      </c>
      <c r="I154" s="18">
        <f t="shared" si="4"/>
        <v>0</v>
      </c>
      <c r="J154" s="9">
        <v>3</v>
      </c>
      <c r="K154" s="9">
        <v>1</v>
      </c>
      <c r="L154" s="10">
        <v>0</v>
      </c>
      <c r="M154" s="10">
        <v>0</v>
      </c>
      <c r="N154" s="10">
        <v>0</v>
      </c>
      <c r="O154" s="9">
        <v>0</v>
      </c>
      <c r="P154" s="9">
        <v>0</v>
      </c>
      <c r="Q154" s="9">
        <v>0</v>
      </c>
    </row>
    <row r="155" spans="1:17" ht="15.5" x14ac:dyDescent="0.3">
      <c r="A155" s="10">
        <v>164</v>
      </c>
      <c r="B155" s="6">
        <v>1</v>
      </c>
      <c r="C155" s="6">
        <v>21</v>
      </c>
      <c r="D155" s="9">
        <v>0</v>
      </c>
      <c r="E155" s="17">
        <v>12</v>
      </c>
      <c r="F155" s="9">
        <v>4</v>
      </c>
      <c r="G155" s="9">
        <v>0</v>
      </c>
      <c r="H155" s="9">
        <v>0</v>
      </c>
      <c r="I155" s="18">
        <f t="shared" si="4"/>
        <v>0</v>
      </c>
      <c r="J155" s="9">
        <v>3</v>
      </c>
      <c r="K155" s="9">
        <v>0</v>
      </c>
      <c r="L155" s="10">
        <v>0</v>
      </c>
      <c r="M155" s="10">
        <v>0</v>
      </c>
      <c r="N155" s="10">
        <v>0</v>
      </c>
      <c r="O155" s="9">
        <v>0</v>
      </c>
      <c r="P155" s="9">
        <v>0</v>
      </c>
      <c r="Q155" s="9">
        <v>0</v>
      </c>
    </row>
    <row r="156" spans="1:17" ht="15.5" x14ac:dyDescent="0.3">
      <c r="A156" s="10">
        <v>165</v>
      </c>
      <c r="B156" s="6">
        <v>0</v>
      </c>
      <c r="C156" s="6">
        <v>57</v>
      </c>
      <c r="D156" s="9">
        <v>0</v>
      </c>
      <c r="E156" s="20">
        <v>7</v>
      </c>
      <c r="F156" s="34">
        <v>8</v>
      </c>
      <c r="G156" s="9">
        <v>0</v>
      </c>
      <c r="H156" s="9">
        <v>0</v>
      </c>
      <c r="I156" s="18">
        <f t="shared" si="4"/>
        <v>0</v>
      </c>
      <c r="J156" s="9">
        <v>3</v>
      </c>
      <c r="K156" s="9">
        <v>0</v>
      </c>
      <c r="L156" s="10">
        <v>0</v>
      </c>
      <c r="M156" s="10">
        <v>1</v>
      </c>
      <c r="N156" s="10">
        <v>0</v>
      </c>
      <c r="O156" s="9">
        <v>0</v>
      </c>
      <c r="P156" s="9">
        <v>0</v>
      </c>
      <c r="Q156" s="9">
        <v>0</v>
      </c>
    </row>
    <row r="157" spans="1:17" ht="15.5" x14ac:dyDescent="0.3">
      <c r="A157" s="10">
        <v>166</v>
      </c>
      <c r="B157" s="6">
        <v>1</v>
      </c>
      <c r="C157" s="6">
        <v>18</v>
      </c>
      <c r="D157" s="9">
        <v>0</v>
      </c>
      <c r="E157" s="17">
        <v>2</v>
      </c>
      <c r="F157" s="34">
        <v>6</v>
      </c>
      <c r="G157" s="9">
        <v>0</v>
      </c>
      <c r="H157" s="9">
        <v>0</v>
      </c>
      <c r="I157" s="18">
        <f t="shared" si="4"/>
        <v>0</v>
      </c>
      <c r="J157" s="9">
        <v>3</v>
      </c>
      <c r="K157" s="9">
        <v>0</v>
      </c>
      <c r="L157" s="10">
        <v>0</v>
      </c>
      <c r="M157" s="10">
        <v>0</v>
      </c>
      <c r="N157" s="10">
        <v>0</v>
      </c>
      <c r="O157" s="9">
        <v>0</v>
      </c>
      <c r="P157" s="9">
        <v>0</v>
      </c>
      <c r="Q157" s="9">
        <v>0</v>
      </c>
    </row>
    <row r="158" spans="1:17" ht="15.5" x14ac:dyDescent="0.3">
      <c r="A158" s="10">
        <v>167</v>
      </c>
      <c r="B158" s="6">
        <v>1</v>
      </c>
      <c r="C158" s="6">
        <v>23</v>
      </c>
      <c r="D158" s="9">
        <v>1</v>
      </c>
      <c r="E158" s="9">
        <v>6</v>
      </c>
      <c r="F158" s="34">
        <v>6</v>
      </c>
      <c r="G158" s="9">
        <v>0</v>
      </c>
      <c r="H158" s="9">
        <v>0</v>
      </c>
      <c r="I158" s="18">
        <f t="shared" si="4"/>
        <v>0</v>
      </c>
      <c r="J158" s="9">
        <v>1</v>
      </c>
      <c r="K158" s="9">
        <v>1</v>
      </c>
      <c r="L158" s="9">
        <v>1</v>
      </c>
      <c r="M158" s="9">
        <v>0</v>
      </c>
      <c r="N158" s="9">
        <v>0</v>
      </c>
      <c r="O158" s="9">
        <v>0</v>
      </c>
      <c r="P158" s="9">
        <v>0</v>
      </c>
      <c r="Q158" s="9">
        <v>1</v>
      </c>
    </row>
    <row r="159" spans="1:17" ht="15.5" x14ac:dyDescent="0.3">
      <c r="A159" s="10">
        <v>168</v>
      </c>
      <c r="B159" s="6">
        <v>0</v>
      </c>
      <c r="C159" s="6">
        <v>20</v>
      </c>
      <c r="D159" s="9">
        <v>1</v>
      </c>
      <c r="E159" s="17">
        <v>72</v>
      </c>
      <c r="F159" s="34">
        <v>7</v>
      </c>
      <c r="G159" s="9">
        <v>0</v>
      </c>
      <c r="H159" s="9">
        <v>0</v>
      </c>
      <c r="I159" s="18">
        <f t="shared" si="4"/>
        <v>0</v>
      </c>
      <c r="J159" s="9">
        <v>3</v>
      </c>
      <c r="K159" s="9">
        <v>0</v>
      </c>
      <c r="L159" s="10">
        <v>0</v>
      </c>
      <c r="M159" s="10">
        <v>0</v>
      </c>
      <c r="N159" s="10">
        <v>0</v>
      </c>
      <c r="O159" s="9">
        <v>0</v>
      </c>
      <c r="P159" s="9">
        <v>0</v>
      </c>
      <c r="Q159" s="9">
        <v>1</v>
      </c>
    </row>
    <row r="160" spans="1:17" ht="15.5" x14ac:dyDescent="0.3">
      <c r="A160" s="10">
        <v>169</v>
      </c>
      <c r="B160" s="6">
        <v>0</v>
      </c>
      <c r="C160" s="6">
        <v>30</v>
      </c>
      <c r="D160" s="9">
        <v>0</v>
      </c>
      <c r="E160" s="17">
        <v>1</v>
      </c>
      <c r="F160" s="9">
        <v>2</v>
      </c>
      <c r="G160" s="9">
        <v>0</v>
      </c>
      <c r="H160" s="9">
        <v>0</v>
      </c>
      <c r="I160" s="18">
        <f t="shared" si="4"/>
        <v>0</v>
      </c>
      <c r="J160" s="9">
        <v>1</v>
      </c>
      <c r="K160" s="9">
        <v>0</v>
      </c>
      <c r="L160" s="10">
        <v>0</v>
      </c>
      <c r="M160" s="10">
        <v>0</v>
      </c>
      <c r="N160" s="10">
        <v>0</v>
      </c>
      <c r="O160" s="9">
        <v>1</v>
      </c>
      <c r="P160" s="9">
        <v>1</v>
      </c>
      <c r="Q160" s="9">
        <v>1</v>
      </c>
    </row>
    <row r="161" spans="1:17" ht="15.5" x14ac:dyDescent="0.3">
      <c r="A161" s="10">
        <v>170</v>
      </c>
      <c r="B161" s="6">
        <v>1</v>
      </c>
      <c r="C161" s="6">
        <v>28</v>
      </c>
      <c r="D161" s="9">
        <v>0</v>
      </c>
      <c r="E161" s="17">
        <v>60</v>
      </c>
      <c r="F161" s="9">
        <v>4</v>
      </c>
      <c r="G161" s="9">
        <v>0</v>
      </c>
      <c r="H161" s="9">
        <v>0</v>
      </c>
      <c r="I161" s="18">
        <f t="shared" si="4"/>
        <v>0</v>
      </c>
      <c r="J161" s="9">
        <v>3</v>
      </c>
      <c r="K161" s="9">
        <v>0</v>
      </c>
      <c r="L161" s="9">
        <v>1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</row>
    <row r="162" spans="1:17" ht="15.5" x14ac:dyDescent="0.3">
      <c r="A162" s="10">
        <v>171</v>
      </c>
      <c r="B162" s="6">
        <v>1</v>
      </c>
      <c r="C162" s="6">
        <v>36</v>
      </c>
      <c r="D162" s="9">
        <v>1</v>
      </c>
      <c r="E162" s="17">
        <v>1</v>
      </c>
      <c r="F162" s="9">
        <v>4</v>
      </c>
      <c r="G162" s="9">
        <v>0</v>
      </c>
      <c r="H162" s="9">
        <v>0</v>
      </c>
      <c r="I162" s="18">
        <f t="shared" si="4"/>
        <v>0</v>
      </c>
      <c r="J162" s="9">
        <v>3</v>
      </c>
      <c r="K162" s="9">
        <v>0</v>
      </c>
      <c r="L162" s="9">
        <v>1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</row>
    <row r="163" spans="1:17" ht="15.5" x14ac:dyDescent="0.3">
      <c r="A163" s="10">
        <v>172</v>
      </c>
      <c r="B163" s="6">
        <v>1</v>
      </c>
      <c r="C163" s="6">
        <v>29</v>
      </c>
      <c r="D163" s="9">
        <v>0</v>
      </c>
      <c r="E163" s="21">
        <v>53</v>
      </c>
      <c r="F163" s="34">
        <v>6</v>
      </c>
      <c r="G163" s="9">
        <v>1</v>
      </c>
      <c r="H163" s="9">
        <v>0</v>
      </c>
      <c r="I163" s="18">
        <f t="shared" si="4"/>
        <v>0</v>
      </c>
      <c r="J163" s="9">
        <v>1</v>
      </c>
      <c r="K163" s="9">
        <v>0</v>
      </c>
      <c r="L163" s="10">
        <v>0</v>
      </c>
      <c r="M163" s="10">
        <v>0</v>
      </c>
      <c r="N163" s="10">
        <v>0</v>
      </c>
      <c r="O163" s="9">
        <v>0</v>
      </c>
      <c r="P163" s="9">
        <v>0</v>
      </c>
      <c r="Q163" s="9">
        <v>0</v>
      </c>
    </row>
    <row r="164" spans="1:17" ht="15.5" x14ac:dyDescent="0.3">
      <c r="A164" s="10">
        <v>173</v>
      </c>
      <c r="B164" s="6">
        <v>1</v>
      </c>
      <c r="C164" s="6">
        <v>32</v>
      </c>
      <c r="D164" s="9">
        <v>1</v>
      </c>
      <c r="E164" s="17">
        <v>6</v>
      </c>
      <c r="F164" s="34">
        <v>7</v>
      </c>
      <c r="G164" s="9">
        <v>0</v>
      </c>
      <c r="H164" s="9">
        <v>0</v>
      </c>
      <c r="I164" s="18">
        <f t="shared" si="4"/>
        <v>0</v>
      </c>
      <c r="J164" s="9">
        <v>3</v>
      </c>
      <c r="K164" s="9">
        <v>0</v>
      </c>
      <c r="L164" s="10">
        <v>0</v>
      </c>
      <c r="M164" s="10">
        <v>0</v>
      </c>
      <c r="N164" s="10">
        <v>0</v>
      </c>
      <c r="O164" s="9">
        <v>0</v>
      </c>
      <c r="P164" s="9">
        <v>0</v>
      </c>
      <c r="Q164" s="9">
        <v>1</v>
      </c>
    </row>
    <row r="165" spans="1:17" ht="15.5" x14ac:dyDescent="0.3">
      <c r="A165" s="10">
        <v>174</v>
      </c>
      <c r="B165" s="6">
        <v>0</v>
      </c>
      <c r="C165" s="6">
        <v>29</v>
      </c>
      <c r="D165" s="9">
        <v>1</v>
      </c>
      <c r="E165" s="17">
        <v>48</v>
      </c>
      <c r="F165" s="34">
        <v>8</v>
      </c>
      <c r="G165" s="9">
        <v>0</v>
      </c>
      <c r="H165" s="9">
        <v>0</v>
      </c>
      <c r="I165" s="18">
        <f t="shared" si="4"/>
        <v>0</v>
      </c>
      <c r="J165" s="9">
        <v>3</v>
      </c>
      <c r="K165" s="9">
        <v>0</v>
      </c>
      <c r="L165" s="10">
        <v>0</v>
      </c>
      <c r="M165" s="10">
        <v>0</v>
      </c>
      <c r="N165" s="10">
        <v>0</v>
      </c>
      <c r="O165" s="9">
        <v>0</v>
      </c>
      <c r="P165" s="9">
        <v>0</v>
      </c>
      <c r="Q165" s="9">
        <v>1</v>
      </c>
    </row>
    <row r="166" spans="1:17" ht="15.5" x14ac:dyDescent="0.3">
      <c r="A166" s="10">
        <v>175</v>
      </c>
      <c r="B166" s="6">
        <v>0</v>
      </c>
      <c r="C166" s="6">
        <v>22</v>
      </c>
      <c r="D166" s="9">
        <v>0</v>
      </c>
      <c r="E166" s="17">
        <v>12</v>
      </c>
      <c r="F166" s="34">
        <v>8</v>
      </c>
      <c r="G166" s="9">
        <v>0</v>
      </c>
      <c r="H166" s="9">
        <v>0</v>
      </c>
      <c r="I166" s="18">
        <f t="shared" si="4"/>
        <v>0</v>
      </c>
      <c r="J166" s="9">
        <v>3</v>
      </c>
      <c r="K166" s="9">
        <v>0</v>
      </c>
      <c r="L166" s="10">
        <v>0</v>
      </c>
      <c r="M166" s="10">
        <v>1</v>
      </c>
      <c r="N166" s="10">
        <v>0</v>
      </c>
      <c r="O166" s="9">
        <v>0</v>
      </c>
      <c r="P166" s="9">
        <v>1</v>
      </c>
      <c r="Q166" s="9">
        <v>0</v>
      </c>
    </row>
    <row r="167" spans="1:17" ht="15.5" x14ac:dyDescent="0.3">
      <c r="A167" s="10">
        <v>176</v>
      </c>
      <c r="B167" s="6">
        <v>1</v>
      </c>
      <c r="C167" s="6">
        <v>46</v>
      </c>
      <c r="D167" s="9">
        <v>0</v>
      </c>
      <c r="E167" s="17">
        <v>10</v>
      </c>
      <c r="F167" s="9">
        <v>2</v>
      </c>
      <c r="G167" s="9">
        <v>1</v>
      </c>
      <c r="H167" s="9">
        <v>0</v>
      </c>
      <c r="I167" s="18">
        <f t="shared" si="4"/>
        <v>0</v>
      </c>
      <c r="J167" s="9">
        <v>3</v>
      </c>
      <c r="K167" s="9">
        <v>0</v>
      </c>
      <c r="L167" s="10">
        <v>0</v>
      </c>
      <c r="M167" s="10">
        <v>0</v>
      </c>
      <c r="N167" s="10">
        <v>0</v>
      </c>
      <c r="O167" s="9">
        <v>0</v>
      </c>
      <c r="P167" s="9">
        <v>1</v>
      </c>
      <c r="Q167" s="9">
        <v>0</v>
      </c>
    </row>
    <row r="168" spans="1:17" ht="15.5" x14ac:dyDescent="0.3">
      <c r="A168" s="10">
        <v>177</v>
      </c>
      <c r="B168" s="6">
        <v>1</v>
      </c>
      <c r="C168" s="6">
        <v>36</v>
      </c>
      <c r="D168" s="9">
        <v>1</v>
      </c>
      <c r="E168" s="9">
        <v>4</v>
      </c>
      <c r="F168" s="34">
        <v>9</v>
      </c>
      <c r="G168" s="9">
        <v>0</v>
      </c>
      <c r="H168" s="9">
        <v>0</v>
      </c>
      <c r="I168" s="18">
        <f t="shared" si="4"/>
        <v>0</v>
      </c>
      <c r="J168" s="9">
        <v>3</v>
      </c>
      <c r="K168" s="9">
        <v>0</v>
      </c>
      <c r="L168" s="10">
        <v>0</v>
      </c>
      <c r="M168" s="10">
        <v>0</v>
      </c>
      <c r="N168" s="10">
        <v>0</v>
      </c>
      <c r="O168" s="9">
        <v>0</v>
      </c>
      <c r="P168" s="9">
        <v>0</v>
      </c>
      <c r="Q168" s="9">
        <v>0</v>
      </c>
    </row>
    <row r="169" spans="1:17" ht="15.5" x14ac:dyDescent="0.3">
      <c r="A169" s="10">
        <v>178</v>
      </c>
      <c r="B169" s="6">
        <v>1</v>
      </c>
      <c r="C169" s="6">
        <v>19</v>
      </c>
      <c r="D169" s="9">
        <v>1</v>
      </c>
      <c r="E169" s="9">
        <v>24</v>
      </c>
      <c r="F169" s="34">
        <v>5</v>
      </c>
      <c r="G169" s="9">
        <v>0</v>
      </c>
      <c r="H169" s="9">
        <v>0</v>
      </c>
      <c r="I169" s="18">
        <f t="shared" si="4"/>
        <v>0</v>
      </c>
      <c r="J169" s="9">
        <v>3</v>
      </c>
      <c r="K169" s="9">
        <v>0</v>
      </c>
      <c r="L169" s="9">
        <v>1</v>
      </c>
      <c r="M169" s="9">
        <v>0</v>
      </c>
      <c r="N169" s="9">
        <v>0</v>
      </c>
      <c r="O169" s="9">
        <v>0</v>
      </c>
      <c r="P169" s="9">
        <v>0</v>
      </c>
      <c r="Q169" s="9">
        <v>1</v>
      </c>
    </row>
    <row r="170" spans="1:17" ht="15.5" x14ac:dyDescent="0.3">
      <c r="A170" s="10">
        <v>179</v>
      </c>
      <c r="B170" s="6">
        <v>1</v>
      </c>
      <c r="C170" s="6">
        <v>28</v>
      </c>
      <c r="D170" s="9">
        <v>0</v>
      </c>
      <c r="E170" s="9">
        <v>36</v>
      </c>
      <c r="F170" s="34">
        <v>6</v>
      </c>
      <c r="G170" s="9">
        <v>0</v>
      </c>
      <c r="H170" s="9">
        <v>0</v>
      </c>
      <c r="I170" s="18">
        <f t="shared" si="4"/>
        <v>0</v>
      </c>
      <c r="J170" s="9">
        <v>1</v>
      </c>
      <c r="K170" s="9">
        <v>1</v>
      </c>
      <c r="L170" s="9">
        <v>1</v>
      </c>
      <c r="M170" s="9">
        <v>1</v>
      </c>
      <c r="N170" s="9">
        <v>0</v>
      </c>
      <c r="O170" s="9">
        <v>0</v>
      </c>
      <c r="P170" s="9">
        <v>0</v>
      </c>
      <c r="Q170" s="9">
        <v>0</v>
      </c>
    </row>
    <row r="171" spans="1:17" ht="15.5" x14ac:dyDescent="0.3">
      <c r="A171" s="10">
        <v>180</v>
      </c>
      <c r="B171" s="6">
        <v>1</v>
      </c>
      <c r="C171" s="6">
        <v>30</v>
      </c>
      <c r="D171" s="9">
        <v>1</v>
      </c>
      <c r="E171" s="9">
        <v>12</v>
      </c>
      <c r="F171" s="9">
        <v>4</v>
      </c>
      <c r="G171" s="9">
        <v>0</v>
      </c>
      <c r="H171" s="9">
        <v>0</v>
      </c>
      <c r="I171" s="18">
        <f t="shared" si="4"/>
        <v>0</v>
      </c>
      <c r="J171" s="9">
        <v>3</v>
      </c>
      <c r="K171" s="9">
        <v>1</v>
      </c>
      <c r="L171" s="9">
        <v>1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</row>
    <row r="172" spans="1:17" ht="15.5" x14ac:dyDescent="0.3">
      <c r="A172" s="10">
        <v>181</v>
      </c>
      <c r="B172" s="6">
        <v>1</v>
      </c>
      <c r="C172" s="6">
        <v>32</v>
      </c>
      <c r="D172" s="9">
        <v>1</v>
      </c>
      <c r="E172" s="17">
        <v>12</v>
      </c>
      <c r="F172" s="9">
        <v>9</v>
      </c>
      <c r="G172" s="9">
        <v>0</v>
      </c>
      <c r="H172" s="9">
        <v>0</v>
      </c>
      <c r="I172" s="18">
        <f t="shared" si="4"/>
        <v>0</v>
      </c>
      <c r="J172" s="9">
        <v>3</v>
      </c>
      <c r="K172" s="9">
        <v>1</v>
      </c>
      <c r="L172" s="10">
        <v>0</v>
      </c>
      <c r="M172" s="10">
        <v>0</v>
      </c>
      <c r="N172" s="10">
        <v>0</v>
      </c>
      <c r="O172" s="9">
        <v>0</v>
      </c>
      <c r="P172" s="9">
        <v>0</v>
      </c>
      <c r="Q172" s="9">
        <v>1</v>
      </c>
    </row>
    <row r="173" spans="1:17" ht="15.5" x14ac:dyDescent="0.3">
      <c r="A173" s="10">
        <v>182</v>
      </c>
      <c r="B173" s="6">
        <v>1</v>
      </c>
      <c r="C173" s="6">
        <v>37</v>
      </c>
      <c r="D173" s="9">
        <v>0</v>
      </c>
      <c r="E173" s="20">
        <v>120</v>
      </c>
      <c r="F173" s="9">
        <v>2</v>
      </c>
      <c r="G173" s="9">
        <v>0</v>
      </c>
      <c r="H173" s="9">
        <v>0</v>
      </c>
      <c r="I173" s="18">
        <f t="shared" si="4"/>
        <v>0</v>
      </c>
      <c r="J173" s="9">
        <v>3</v>
      </c>
      <c r="K173" s="9">
        <v>0</v>
      </c>
      <c r="L173" s="10">
        <v>0</v>
      </c>
      <c r="M173" s="10">
        <v>1</v>
      </c>
      <c r="N173" s="10">
        <v>0</v>
      </c>
      <c r="O173" s="9">
        <v>0</v>
      </c>
      <c r="P173" s="9">
        <v>0</v>
      </c>
      <c r="Q173" s="9">
        <v>0</v>
      </c>
    </row>
    <row r="174" spans="1:17" ht="15.5" x14ac:dyDescent="0.3">
      <c r="A174" s="10">
        <v>183</v>
      </c>
      <c r="B174" s="6">
        <v>1</v>
      </c>
      <c r="C174" s="6">
        <v>34</v>
      </c>
      <c r="D174" s="9">
        <v>0</v>
      </c>
      <c r="E174" s="9">
        <v>3</v>
      </c>
      <c r="F174" s="9">
        <v>1</v>
      </c>
      <c r="G174" s="9">
        <v>0</v>
      </c>
      <c r="H174" s="9">
        <v>0</v>
      </c>
      <c r="I174" s="18">
        <f t="shared" si="4"/>
        <v>0</v>
      </c>
      <c r="J174" s="9">
        <v>3</v>
      </c>
      <c r="K174" s="9">
        <v>0</v>
      </c>
      <c r="L174" s="9">
        <v>1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</row>
    <row r="175" spans="1:17" ht="15.5" x14ac:dyDescent="0.3">
      <c r="A175" s="10">
        <v>184</v>
      </c>
      <c r="B175" s="6">
        <v>1</v>
      </c>
      <c r="C175" s="6">
        <v>23</v>
      </c>
      <c r="D175" s="9">
        <v>1</v>
      </c>
      <c r="E175" s="17">
        <v>7</v>
      </c>
      <c r="F175" s="34">
        <v>6</v>
      </c>
      <c r="G175" s="9">
        <v>1</v>
      </c>
      <c r="H175" s="9">
        <v>0</v>
      </c>
      <c r="I175" s="18">
        <f t="shared" si="4"/>
        <v>0</v>
      </c>
      <c r="J175" s="9">
        <v>3</v>
      </c>
      <c r="K175" s="9">
        <v>0</v>
      </c>
      <c r="L175" s="9">
        <v>1</v>
      </c>
      <c r="M175" s="9">
        <v>0</v>
      </c>
      <c r="N175" s="9">
        <v>0</v>
      </c>
      <c r="O175" s="9">
        <v>0</v>
      </c>
      <c r="P175" s="9">
        <v>0</v>
      </c>
      <c r="Q175" s="9">
        <v>1</v>
      </c>
    </row>
    <row r="176" spans="1:17" ht="15.5" x14ac:dyDescent="0.3">
      <c r="A176" s="10">
        <v>185</v>
      </c>
      <c r="B176" s="6">
        <v>1</v>
      </c>
      <c r="C176" s="6">
        <v>28</v>
      </c>
      <c r="D176" s="9">
        <v>1</v>
      </c>
      <c r="E176" s="17">
        <v>4</v>
      </c>
      <c r="F176" s="34">
        <v>8</v>
      </c>
      <c r="G176" s="9">
        <v>0</v>
      </c>
      <c r="H176" s="9">
        <v>0</v>
      </c>
      <c r="I176" s="18">
        <f t="shared" si="4"/>
        <v>0</v>
      </c>
      <c r="J176" s="9">
        <v>3</v>
      </c>
      <c r="K176" s="9">
        <v>1</v>
      </c>
      <c r="L176" s="9">
        <v>1</v>
      </c>
      <c r="M176" s="9">
        <v>0</v>
      </c>
      <c r="N176" s="9">
        <v>0</v>
      </c>
      <c r="O176" s="9">
        <v>0</v>
      </c>
      <c r="P176" s="9">
        <v>0</v>
      </c>
      <c r="Q176" s="9">
        <v>1</v>
      </c>
    </row>
    <row r="177" spans="1:17" ht="15.5" x14ac:dyDescent="0.3">
      <c r="A177" s="10">
        <v>188</v>
      </c>
      <c r="B177" s="6">
        <v>1</v>
      </c>
      <c r="C177" s="6">
        <v>27</v>
      </c>
      <c r="D177" s="9">
        <v>0</v>
      </c>
      <c r="E177" s="17">
        <v>72</v>
      </c>
      <c r="F177" s="9">
        <v>4</v>
      </c>
      <c r="G177" s="9">
        <v>1</v>
      </c>
      <c r="H177" s="9">
        <v>0</v>
      </c>
      <c r="I177" s="18">
        <f t="shared" si="4"/>
        <v>0</v>
      </c>
      <c r="J177" s="9">
        <v>1</v>
      </c>
      <c r="K177" s="9">
        <v>1</v>
      </c>
      <c r="L177" s="10">
        <v>0</v>
      </c>
      <c r="M177" s="10">
        <v>0</v>
      </c>
      <c r="N177" s="10">
        <v>0</v>
      </c>
      <c r="O177" s="9">
        <v>1</v>
      </c>
      <c r="P177" s="9">
        <v>1</v>
      </c>
      <c r="Q177" s="9">
        <v>0</v>
      </c>
    </row>
    <row r="178" spans="1:17" ht="15.5" x14ac:dyDescent="0.3">
      <c r="A178" s="10">
        <v>189</v>
      </c>
      <c r="B178" s="6">
        <v>1</v>
      </c>
      <c r="C178" s="6">
        <v>31</v>
      </c>
      <c r="D178" s="9">
        <v>1</v>
      </c>
      <c r="E178" s="11">
        <v>72</v>
      </c>
      <c r="F178" s="34">
        <v>7</v>
      </c>
      <c r="G178" s="9">
        <v>0</v>
      </c>
      <c r="H178" s="9">
        <v>0</v>
      </c>
      <c r="I178" s="18">
        <f t="shared" si="4"/>
        <v>0</v>
      </c>
      <c r="J178" s="9">
        <v>3</v>
      </c>
      <c r="K178" s="9">
        <v>0</v>
      </c>
      <c r="L178" s="10">
        <v>0</v>
      </c>
      <c r="M178" s="10">
        <v>0</v>
      </c>
      <c r="N178" s="10">
        <v>0</v>
      </c>
      <c r="O178" s="9">
        <v>0</v>
      </c>
      <c r="P178" s="9">
        <v>0</v>
      </c>
      <c r="Q178" s="9">
        <v>1</v>
      </c>
    </row>
    <row r="179" spans="1:17" ht="15.5" x14ac:dyDescent="0.3">
      <c r="A179" s="10">
        <v>190</v>
      </c>
      <c r="B179" s="6">
        <v>0</v>
      </c>
      <c r="C179" s="6">
        <v>64</v>
      </c>
      <c r="D179" s="9">
        <v>0</v>
      </c>
      <c r="E179" s="17">
        <v>36</v>
      </c>
      <c r="F179" s="9">
        <v>1</v>
      </c>
      <c r="G179" s="9">
        <v>0</v>
      </c>
      <c r="H179" s="9">
        <v>0</v>
      </c>
      <c r="I179" s="18">
        <f t="shared" si="4"/>
        <v>0</v>
      </c>
      <c r="J179" s="9">
        <v>1</v>
      </c>
      <c r="K179" s="9">
        <v>1</v>
      </c>
      <c r="L179" s="10">
        <v>0</v>
      </c>
      <c r="M179" s="10">
        <v>0</v>
      </c>
      <c r="N179" s="10">
        <v>0</v>
      </c>
      <c r="O179" s="9">
        <v>0</v>
      </c>
      <c r="P179" s="9">
        <v>0</v>
      </c>
      <c r="Q179" s="9">
        <v>0</v>
      </c>
    </row>
    <row r="180" spans="1:17" ht="15.5" x14ac:dyDescent="0.3">
      <c r="A180" s="10">
        <v>191</v>
      </c>
      <c r="B180" s="6">
        <v>1</v>
      </c>
      <c r="C180" s="6">
        <v>29</v>
      </c>
      <c r="D180" s="9">
        <v>0</v>
      </c>
      <c r="E180" s="9">
        <v>1</v>
      </c>
      <c r="F180" s="9">
        <v>4</v>
      </c>
      <c r="G180" s="9">
        <v>0</v>
      </c>
      <c r="H180" s="9">
        <v>0</v>
      </c>
      <c r="I180" s="18">
        <f t="shared" si="4"/>
        <v>0</v>
      </c>
      <c r="J180" s="9">
        <v>3</v>
      </c>
      <c r="K180" s="9">
        <v>0</v>
      </c>
      <c r="L180" s="10">
        <v>0</v>
      </c>
      <c r="M180" s="10">
        <v>0</v>
      </c>
      <c r="N180" s="10">
        <v>0</v>
      </c>
      <c r="O180" s="9">
        <v>0</v>
      </c>
      <c r="P180" s="9">
        <v>0</v>
      </c>
      <c r="Q180" s="9">
        <v>0</v>
      </c>
    </row>
    <row r="181" spans="1:17" ht="15.5" x14ac:dyDescent="0.3">
      <c r="A181" s="10">
        <v>192</v>
      </c>
      <c r="B181" s="6">
        <v>0</v>
      </c>
      <c r="C181" s="6">
        <v>19</v>
      </c>
      <c r="D181" s="9">
        <v>1</v>
      </c>
      <c r="E181" s="17">
        <v>3</v>
      </c>
      <c r="F181" s="34">
        <v>7</v>
      </c>
      <c r="G181" s="9">
        <v>0</v>
      </c>
      <c r="H181" s="9">
        <v>0</v>
      </c>
      <c r="I181" s="18">
        <f t="shared" si="4"/>
        <v>0</v>
      </c>
      <c r="J181" s="9">
        <v>3</v>
      </c>
      <c r="K181" s="9">
        <v>0</v>
      </c>
      <c r="L181" s="10">
        <v>0</v>
      </c>
      <c r="M181" s="10">
        <v>0</v>
      </c>
      <c r="N181" s="10">
        <v>0</v>
      </c>
      <c r="O181" s="9">
        <v>0</v>
      </c>
      <c r="P181" s="9">
        <v>0</v>
      </c>
      <c r="Q181" s="9">
        <v>0</v>
      </c>
    </row>
    <row r="182" spans="1:17" ht="15.5" x14ac:dyDescent="0.3">
      <c r="A182" s="10">
        <v>193</v>
      </c>
      <c r="B182" s="6">
        <v>1</v>
      </c>
      <c r="C182" s="6">
        <v>39</v>
      </c>
      <c r="D182" s="9">
        <v>0</v>
      </c>
      <c r="E182" s="11">
        <v>24</v>
      </c>
      <c r="F182" s="9">
        <v>0</v>
      </c>
      <c r="G182" s="9">
        <v>0</v>
      </c>
      <c r="H182" s="9">
        <v>0</v>
      </c>
      <c r="I182" s="18">
        <f t="shared" si="4"/>
        <v>0</v>
      </c>
      <c r="J182" s="9">
        <v>1</v>
      </c>
      <c r="K182" s="9">
        <v>0</v>
      </c>
      <c r="L182" s="10">
        <v>0</v>
      </c>
      <c r="M182" s="10">
        <v>1</v>
      </c>
      <c r="N182" s="10">
        <v>0</v>
      </c>
      <c r="O182" s="9">
        <v>0</v>
      </c>
      <c r="P182" s="9">
        <v>0</v>
      </c>
      <c r="Q182" s="9">
        <v>0</v>
      </c>
    </row>
    <row r="183" spans="1:17" ht="15.5" x14ac:dyDescent="0.3">
      <c r="A183" s="10">
        <v>194</v>
      </c>
      <c r="B183" s="6">
        <v>1</v>
      </c>
      <c r="C183" s="6">
        <v>37</v>
      </c>
      <c r="D183" s="9">
        <v>0</v>
      </c>
      <c r="E183" s="17">
        <v>12</v>
      </c>
      <c r="F183" s="34">
        <v>5</v>
      </c>
      <c r="G183" s="9">
        <v>0</v>
      </c>
      <c r="H183" s="9">
        <v>0</v>
      </c>
      <c r="I183" s="18">
        <f t="shared" si="4"/>
        <v>0</v>
      </c>
      <c r="J183" s="9">
        <v>3</v>
      </c>
      <c r="K183" s="9">
        <v>0</v>
      </c>
      <c r="L183" s="9">
        <v>1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</row>
    <row r="184" spans="1:17" ht="15.5" x14ac:dyDescent="0.3">
      <c r="A184" s="10">
        <v>195</v>
      </c>
      <c r="B184" s="6">
        <v>1</v>
      </c>
      <c r="C184" s="6">
        <v>29</v>
      </c>
      <c r="D184" s="9">
        <v>0</v>
      </c>
      <c r="E184" s="17">
        <v>12</v>
      </c>
      <c r="F184" s="9">
        <v>3</v>
      </c>
      <c r="G184" s="9">
        <v>1</v>
      </c>
      <c r="H184" s="9">
        <v>0</v>
      </c>
      <c r="I184" s="18">
        <f t="shared" si="4"/>
        <v>0</v>
      </c>
      <c r="J184" s="9">
        <v>3</v>
      </c>
      <c r="K184" s="9">
        <v>1</v>
      </c>
      <c r="L184" s="10">
        <v>0</v>
      </c>
      <c r="M184" s="10">
        <v>1</v>
      </c>
      <c r="N184" s="10">
        <v>0</v>
      </c>
      <c r="O184" s="9">
        <v>1</v>
      </c>
      <c r="P184" s="9">
        <v>1</v>
      </c>
      <c r="Q184" s="9">
        <v>0</v>
      </c>
    </row>
    <row r="185" spans="1:17" ht="15.5" x14ac:dyDescent="0.3">
      <c r="A185" s="10">
        <v>196</v>
      </c>
      <c r="B185" s="6">
        <v>1</v>
      </c>
      <c r="C185" s="6">
        <v>24</v>
      </c>
      <c r="D185" s="9">
        <v>0</v>
      </c>
      <c r="E185" s="17">
        <v>24</v>
      </c>
      <c r="F185" s="9">
        <v>3</v>
      </c>
      <c r="G185" s="9">
        <v>0</v>
      </c>
      <c r="H185" s="9">
        <v>0</v>
      </c>
      <c r="I185" s="18">
        <f t="shared" si="4"/>
        <v>0</v>
      </c>
      <c r="J185" s="9">
        <v>3</v>
      </c>
      <c r="K185" s="9">
        <v>0</v>
      </c>
      <c r="L185" s="10">
        <v>0</v>
      </c>
      <c r="M185" s="10">
        <v>0</v>
      </c>
      <c r="N185" s="10">
        <v>0</v>
      </c>
      <c r="O185" s="9">
        <v>1</v>
      </c>
      <c r="P185" s="9">
        <v>0</v>
      </c>
      <c r="Q185" s="9">
        <v>0</v>
      </c>
    </row>
    <row r="186" spans="1:17" ht="15.5" x14ac:dyDescent="0.3">
      <c r="A186" s="10">
        <v>197</v>
      </c>
      <c r="B186" s="6">
        <v>0</v>
      </c>
      <c r="C186" s="6">
        <v>55</v>
      </c>
      <c r="D186" s="9">
        <v>0</v>
      </c>
      <c r="E186" s="9">
        <v>24</v>
      </c>
      <c r="F186" s="34">
        <v>5</v>
      </c>
      <c r="G186" s="9">
        <v>0</v>
      </c>
      <c r="H186" s="9">
        <v>0</v>
      </c>
      <c r="I186" s="18">
        <f t="shared" si="4"/>
        <v>0</v>
      </c>
      <c r="J186" s="9">
        <v>3</v>
      </c>
      <c r="K186" s="9">
        <v>0</v>
      </c>
      <c r="L186" s="10">
        <v>0</v>
      </c>
      <c r="M186" s="10">
        <v>0</v>
      </c>
      <c r="N186" s="10">
        <v>0</v>
      </c>
      <c r="O186" s="9">
        <v>0</v>
      </c>
      <c r="P186" s="9">
        <v>0</v>
      </c>
      <c r="Q186" s="9">
        <v>0</v>
      </c>
    </row>
    <row r="187" spans="1:17" ht="15.5" x14ac:dyDescent="0.3">
      <c r="A187" s="10">
        <v>198</v>
      </c>
      <c r="B187" s="6">
        <v>1</v>
      </c>
      <c r="C187" s="6">
        <v>24</v>
      </c>
      <c r="D187" s="9">
        <v>1</v>
      </c>
      <c r="E187" s="9">
        <v>6</v>
      </c>
      <c r="F187" s="34">
        <v>7</v>
      </c>
      <c r="G187" s="9">
        <v>1</v>
      </c>
      <c r="H187" s="9">
        <v>0</v>
      </c>
      <c r="I187" s="18">
        <f t="shared" si="4"/>
        <v>0</v>
      </c>
      <c r="J187" s="9">
        <v>3</v>
      </c>
      <c r="K187" s="9">
        <v>0</v>
      </c>
      <c r="L187" s="9">
        <v>1</v>
      </c>
      <c r="M187" s="9">
        <v>0</v>
      </c>
      <c r="N187" s="9">
        <v>0</v>
      </c>
      <c r="O187" s="9">
        <v>0</v>
      </c>
      <c r="P187" s="9">
        <v>0</v>
      </c>
      <c r="Q187" s="9">
        <v>1</v>
      </c>
    </row>
    <row r="188" spans="1:17" ht="15.5" x14ac:dyDescent="0.3">
      <c r="A188" s="10">
        <v>200</v>
      </c>
      <c r="B188" s="6">
        <v>1</v>
      </c>
      <c r="C188" s="6">
        <v>32</v>
      </c>
      <c r="D188" s="9">
        <v>0</v>
      </c>
      <c r="E188" s="9">
        <v>48</v>
      </c>
      <c r="F188" s="34">
        <v>7</v>
      </c>
      <c r="G188" s="9">
        <v>0</v>
      </c>
      <c r="H188" s="9">
        <v>0</v>
      </c>
      <c r="I188" s="18">
        <f t="shared" si="4"/>
        <v>0</v>
      </c>
      <c r="J188" s="9">
        <v>2</v>
      </c>
      <c r="K188" s="9">
        <v>0</v>
      </c>
      <c r="L188" s="9">
        <v>1</v>
      </c>
      <c r="M188" s="9">
        <v>1</v>
      </c>
      <c r="N188" s="9">
        <v>0</v>
      </c>
      <c r="O188" s="9">
        <v>0</v>
      </c>
      <c r="P188" s="9">
        <v>0</v>
      </c>
      <c r="Q188" s="9">
        <v>0</v>
      </c>
    </row>
    <row r="189" spans="1:17" ht="15.5" x14ac:dyDescent="0.3">
      <c r="A189" s="10">
        <v>201</v>
      </c>
      <c r="B189" s="6">
        <v>1</v>
      </c>
      <c r="C189" s="6">
        <v>19</v>
      </c>
      <c r="D189" s="9">
        <v>1</v>
      </c>
      <c r="E189" s="11">
        <v>7</v>
      </c>
      <c r="F189" s="9">
        <v>2</v>
      </c>
      <c r="G189" s="9">
        <v>0</v>
      </c>
      <c r="H189" s="9">
        <v>0</v>
      </c>
      <c r="I189" s="18">
        <f t="shared" si="4"/>
        <v>0</v>
      </c>
      <c r="J189" s="9">
        <v>1</v>
      </c>
      <c r="K189" s="9">
        <v>1</v>
      </c>
      <c r="L189" s="9">
        <v>1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</row>
    <row r="190" spans="1:17" ht="15.5" x14ac:dyDescent="0.3">
      <c r="A190" s="10">
        <v>202</v>
      </c>
      <c r="B190" s="6">
        <v>1</v>
      </c>
      <c r="C190" s="6">
        <v>25</v>
      </c>
      <c r="D190" s="9">
        <v>1</v>
      </c>
      <c r="E190" s="9">
        <v>1</v>
      </c>
      <c r="F190" s="34">
        <v>8</v>
      </c>
      <c r="G190" s="9">
        <v>0</v>
      </c>
      <c r="H190" s="9">
        <v>0</v>
      </c>
      <c r="I190" s="18">
        <f t="shared" si="4"/>
        <v>0</v>
      </c>
      <c r="J190" s="9">
        <v>3</v>
      </c>
      <c r="K190" s="9">
        <v>0</v>
      </c>
      <c r="L190" s="9">
        <v>1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</row>
    <row r="191" spans="1:17" ht="15.5" x14ac:dyDescent="0.3">
      <c r="A191" s="10">
        <v>204</v>
      </c>
      <c r="B191" s="6">
        <v>0</v>
      </c>
      <c r="C191" s="6">
        <v>26</v>
      </c>
      <c r="D191" s="9">
        <v>0</v>
      </c>
      <c r="E191" s="11">
        <v>1</v>
      </c>
      <c r="F191" s="9">
        <v>10</v>
      </c>
      <c r="G191" s="9">
        <v>0</v>
      </c>
      <c r="H191" s="9">
        <v>0</v>
      </c>
      <c r="I191" s="18">
        <f t="shared" si="4"/>
        <v>0</v>
      </c>
      <c r="J191" s="9">
        <v>3</v>
      </c>
      <c r="K191" s="9">
        <v>0</v>
      </c>
      <c r="L191" s="10">
        <v>0</v>
      </c>
      <c r="M191" s="10">
        <v>0</v>
      </c>
      <c r="N191" s="10">
        <v>0</v>
      </c>
      <c r="O191" s="9">
        <v>0</v>
      </c>
      <c r="P191" s="9">
        <v>0</v>
      </c>
      <c r="Q191" s="9">
        <v>0</v>
      </c>
    </row>
    <row r="192" spans="1:17" ht="15.5" x14ac:dyDescent="0.3">
      <c r="A192" s="10">
        <v>205</v>
      </c>
      <c r="B192" s="6">
        <v>1</v>
      </c>
      <c r="C192" s="6">
        <v>18</v>
      </c>
      <c r="D192" s="9">
        <v>0</v>
      </c>
      <c r="E192" s="17">
        <v>36</v>
      </c>
      <c r="F192" s="34">
        <v>7</v>
      </c>
      <c r="G192" s="9">
        <v>0</v>
      </c>
      <c r="H192" s="9">
        <v>0</v>
      </c>
      <c r="I192" s="18">
        <f t="shared" si="4"/>
        <v>0</v>
      </c>
      <c r="J192" s="9">
        <v>3</v>
      </c>
      <c r="K192" s="9">
        <v>0</v>
      </c>
      <c r="L192" s="9">
        <v>1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</row>
    <row r="193" spans="1:17" ht="15.5" x14ac:dyDescent="0.3">
      <c r="A193" s="10">
        <v>206</v>
      </c>
      <c r="B193" s="6">
        <v>1</v>
      </c>
      <c r="C193" s="6">
        <v>38</v>
      </c>
      <c r="D193" s="9">
        <v>0</v>
      </c>
      <c r="E193" s="17">
        <v>96</v>
      </c>
      <c r="F193" s="9">
        <v>3</v>
      </c>
      <c r="G193" s="9">
        <v>0</v>
      </c>
      <c r="H193" s="9">
        <v>0</v>
      </c>
      <c r="I193" s="18">
        <f t="shared" si="4"/>
        <v>0</v>
      </c>
      <c r="J193" s="9">
        <v>1</v>
      </c>
      <c r="K193" s="9">
        <v>0</v>
      </c>
      <c r="L193" s="10">
        <v>0</v>
      </c>
      <c r="M193" s="10">
        <v>0</v>
      </c>
      <c r="N193" s="10">
        <v>0</v>
      </c>
      <c r="O193" s="9">
        <v>0</v>
      </c>
      <c r="P193" s="9">
        <v>1</v>
      </c>
      <c r="Q193" s="9">
        <v>0</v>
      </c>
    </row>
    <row r="194" spans="1:17" ht="15.5" x14ac:dyDescent="0.3">
      <c r="A194" s="10">
        <v>207</v>
      </c>
      <c r="B194" s="6">
        <v>0</v>
      </c>
      <c r="C194" s="6">
        <v>52</v>
      </c>
      <c r="D194" s="9">
        <v>0</v>
      </c>
      <c r="E194" s="17">
        <v>24</v>
      </c>
      <c r="F194" s="9">
        <v>4</v>
      </c>
      <c r="G194" s="9">
        <v>0</v>
      </c>
      <c r="H194" s="9">
        <v>0</v>
      </c>
      <c r="I194" s="18">
        <f t="shared" si="4"/>
        <v>0</v>
      </c>
      <c r="J194" s="9">
        <v>1</v>
      </c>
      <c r="K194" s="9">
        <v>1</v>
      </c>
      <c r="L194" s="10">
        <v>0</v>
      </c>
      <c r="M194" s="10">
        <v>0</v>
      </c>
      <c r="N194" s="10">
        <v>0</v>
      </c>
      <c r="O194" s="9">
        <v>0</v>
      </c>
      <c r="P194" s="9">
        <v>0</v>
      </c>
      <c r="Q194" s="9">
        <v>1</v>
      </c>
    </row>
    <row r="195" spans="1:17" ht="15.5" x14ac:dyDescent="0.3">
      <c r="A195" s="10">
        <v>208</v>
      </c>
      <c r="B195" s="6">
        <v>1</v>
      </c>
      <c r="C195" s="6">
        <v>39</v>
      </c>
      <c r="D195" s="9">
        <v>0</v>
      </c>
      <c r="E195" s="17">
        <v>96</v>
      </c>
      <c r="F195" s="34">
        <v>8</v>
      </c>
      <c r="G195" s="9">
        <v>0</v>
      </c>
      <c r="H195" s="9">
        <v>1</v>
      </c>
      <c r="I195" s="18">
        <f t="shared" si="4"/>
        <v>0</v>
      </c>
      <c r="J195" s="9">
        <v>2</v>
      </c>
      <c r="K195" s="9">
        <v>0</v>
      </c>
      <c r="L195" s="10">
        <v>0</v>
      </c>
      <c r="M195" s="10">
        <v>0</v>
      </c>
      <c r="N195" s="10">
        <v>0</v>
      </c>
      <c r="O195" s="9">
        <v>0</v>
      </c>
      <c r="P195" s="9">
        <v>0</v>
      </c>
      <c r="Q195" s="9">
        <v>1</v>
      </c>
    </row>
    <row r="196" spans="1:17" ht="15.5" x14ac:dyDescent="0.3">
      <c r="A196" s="10">
        <v>209</v>
      </c>
      <c r="B196" s="6">
        <v>0</v>
      </c>
      <c r="C196" s="6">
        <v>52</v>
      </c>
      <c r="D196" s="9">
        <v>0</v>
      </c>
      <c r="E196" s="9">
        <v>15</v>
      </c>
      <c r="F196" s="34">
        <v>7</v>
      </c>
      <c r="G196" s="9">
        <v>0</v>
      </c>
      <c r="H196" s="9">
        <v>0</v>
      </c>
      <c r="I196" s="18">
        <f t="shared" si="4"/>
        <v>0</v>
      </c>
      <c r="J196" s="9">
        <v>2</v>
      </c>
      <c r="K196" s="9">
        <v>0</v>
      </c>
      <c r="L196" s="10">
        <v>0</v>
      </c>
      <c r="M196" s="10">
        <v>0</v>
      </c>
      <c r="N196" s="10">
        <v>0</v>
      </c>
      <c r="O196" s="9">
        <v>0</v>
      </c>
      <c r="P196" s="9">
        <v>0</v>
      </c>
      <c r="Q196" s="9">
        <v>0</v>
      </c>
    </row>
    <row r="197" spans="1:17" ht="15.5" x14ac:dyDescent="0.3">
      <c r="A197" s="10">
        <v>211</v>
      </c>
      <c r="B197" s="6">
        <v>0</v>
      </c>
      <c r="C197" s="6">
        <v>35</v>
      </c>
      <c r="D197" s="9">
        <v>0</v>
      </c>
      <c r="E197" s="20">
        <v>4</v>
      </c>
      <c r="F197" s="9">
        <v>2</v>
      </c>
      <c r="G197" s="9">
        <v>0</v>
      </c>
      <c r="H197" s="9">
        <v>0</v>
      </c>
      <c r="I197" s="18">
        <f t="shared" si="4"/>
        <v>0</v>
      </c>
      <c r="J197" s="9">
        <v>1</v>
      </c>
      <c r="K197" s="9">
        <v>1</v>
      </c>
      <c r="L197" s="10">
        <v>0</v>
      </c>
      <c r="M197" s="10">
        <v>1</v>
      </c>
      <c r="N197" s="10">
        <v>0</v>
      </c>
      <c r="O197" s="9">
        <v>0</v>
      </c>
      <c r="P197" s="9">
        <v>0</v>
      </c>
      <c r="Q197" s="9">
        <v>0</v>
      </c>
    </row>
    <row r="198" spans="1:17" ht="15.5" x14ac:dyDescent="0.3">
      <c r="A198" s="10">
        <v>212</v>
      </c>
      <c r="B198" s="6">
        <v>1</v>
      </c>
      <c r="C198" s="6">
        <v>23</v>
      </c>
      <c r="D198" s="9">
        <v>1</v>
      </c>
      <c r="E198" s="17">
        <v>1</v>
      </c>
      <c r="F198" s="9">
        <v>3</v>
      </c>
      <c r="G198" s="9">
        <v>0</v>
      </c>
      <c r="H198" s="9">
        <v>0</v>
      </c>
      <c r="I198" s="18">
        <f t="shared" si="4"/>
        <v>0</v>
      </c>
      <c r="J198" s="9">
        <v>3</v>
      </c>
      <c r="K198" s="9">
        <v>1</v>
      </c>
      <c r="L198" s="9">
        <v>1</v>
      </c>
      <c r="M198" s="9">
        <v>0</v>
      </c>
      <c r="N198" s="9">
        <v>0</v>
      </c>
      <c r="O198" s="9">
        <v>1</v>
      </c>
      <c r="P198" s="9">
        <v>0</v>
      </c>
      <c r="Q198" s="9">
        <v>1</v>
      </c>
    </row>
    <row r="199" spans="1:17" ht="15.5" x14ac:dyDescent="0.3">
      <c r="A199" s="10">
        <v>213</v>
      </c>
      <c r="B199" s="6">
        <v>0</v>
      </c>
      <c r="C199" s="6">
        <v>54</v>
      </c>
      <c r="D199" s="9">
        <v>0</v>
      </c>
      <c r="E199" s="9">
        <v>5</v>
      </c>
      <c r="F199" s="34">
        <v>7</v>
      </c>
      <c r="G199" s="9">
        <v>0</v>
      </c>
      <c r="H199" s="9">
        <v>0</v>
      </c>
      <c r="I199" s="18">
        <f t="shared" si="4"/>
        <v>0</v>
      </c>
      <c r="J199" s="9">
        <v>1</v>
      </c>
      <c r="K199" s="9">
        <v>0</v>
      </c>
      <c r="L199" s="10">
        <v>0</v>
      </c>
      <c r="M199" s="10">
        <v>1</v>
      </c>
      <c r="N199" s="10">
        <v>1</v>
      </c>
      <c r="O199" s="9">
        <v>0</v>
      </c>
      <c r="P199" s="9">
        <v>0</v>
      </c>
      <c r="Q199" s="9">
        <v>0</v>
      </c>
    </row>
    <row r="200" spans="1:17" ht="15.5" x14ac:dyDescent="0.3">
      <c r="A200" s="10">
        <v>214</v>
      </c>
      <c r="B200" s="6">
        <v>0</v>
      </c>
      <c r="C200" s="6">
        <v>46</v>
      </c>
      <c r="D200" s="9">
        <v>0</v>
      </c>
      <c r="E200" s="17">
        <v>3</v>
      </c>
      <c r="F200" s="34">
        <v>6</v>
      </c>
      <c r="G200" s="9">
        <v>0</v>
      </c>
      <c r="H200" s="9">
        <v>0</v>
      </c>
      <c r="I200" s="18">
        <f t="shared" si="4"/>
        <v>0</v>
      </c>
      <c r="J200" s="9">
        <v>1</v>
      </c>
      <c r="K200" s="9">
        <v>0</v>
      </c>
      <c r="L200" s="10">
        <v>0</v>
      </c>
      <c r="M200" s="10">
        <v>0</v>
      </c>
      <c r="N200" s="10">
        <v>0</v>
      </c>
      <c r="O200" s="9">
        <v>1</v>
      </c>
      <c r="P200" s="9">
        <v>0</v>
      </c>
      <c r="Q200" s="9">
        <v>1</v>
      </c>
    </row>
    <row r="201" spans="1:17" ht="15.5" x14ac:dyDescent="0.3">
      <c r="A201" s="10">
        <v>215</v>
      </c>
      <c r="B201" s="6">
        <v>1</v>
      </c>
      <c r="C201" s="6">
        <v>22</v>
      </c>
      <c r="D201" s="9">
        <v>0</v>
      </c>
      <c r="E201" s="17">
        <v>1</v>
      </c>
      <c r="F201" s="34">
        <v>6</v>
      </c>
      <c r="G201" s="9">
        <v>0</v>
      </c>
      <c r="H201" s="9">
        <v>0</v>
      </c>
      <c r="I201" s="18">
        <f t="shared" si="4"/>
        <v>0</v>
      </c>
      <c r="J201" s="9">
        <v>3</v>
      </c>
      <c r="K201" s="9">
        <v>0</v>
      </c>
      <c r="L201" s="10">
        <v>0</v>
      </c>
      <c r="M201" s="10">
        <v>1</v>
      </c>
      <c r="N201" s="10">
        <v>0</v>
      </c>
      <c r="O201" s="9">
        <v>0</v>
      </c>
      <c r="P201" s="9">
        <v>0</v>
      </c>
      <c r="Q201" s="9">
        <v>0</v>
      </c>
    </row>
    <row r="202" spans="1:17" ht="15.5" x14ac:dyDescent="0.3">
      <c r="A202" s="10">
        <v>216</v>
      </c>
      <c r="B202" s="6">
        <v>0</v>
      </c>
      <c r="C202" s="6">
        <v>19</v>
      </c>
      <c r="D202" s="9">
        <v>0</v>
      </c>
      <c r="E202" s="17">
        <v>52</v>
      </c>
      <c r="F202" s="34">
        <v>7</v>
      </c>
      <c r="G202" s="9">
        <v>0</v>
      </c>
      <c r="H202" s="9">
        <v>0</v>
      </c>
      <c r="I202" s="18">
        <f t="shared" si="4"/>
        <v>0</v>
      </c>
      <c r="J202" s="9">
        <v>3</v>
      </c>
      <c r="K202" s="9">
        <v>0</v>
      </c>
      <c r="L202" s="9">
        <v>1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</row>
    <row r="203" spans="1:17" ht="15.5" x14ac:dyDescent="0.3">
      <c r="A203" s="10">
        <v>217</v>
      </c>
      <c r="B203" s="6">
        <v>0</v>
      </c>
      <c r="C203" s="6">
        <v>24</v>
      </c>
      <c r="D203" s="9">
        <v>1</v>
      </c>
      <c r="E203" s="17">
        <v>48</v>
      </c>
      <c r="F203" s="34">
        <v>7</v>
      </c>
      <c r="G203" s="9">
        <v>0</v>
      </c>
      <c r="H203" s="9">
        <v>0</v>
      </c>
      <c r="I203" s="18">
        <f t="shared" si="4"/>
        <v>0</v>
      </c>
      <c r="J203" s="9">
        <v>3</v>
      </c>
      <c r="K203" s="9">
        <v>0</v>
      </c>
      <c r="L203" s="10">
        <v>0</v>
      </c>
      <c r="M203" s="10">
        <v>0</v>
      </c>
      <c r="N203" s="10">
        <v>0</v>
      </c>
      <c r="O203" s="9">
        <v>0</v>
      </c>
      <c r="P203" s="9">
        <v>0</v>
      </c>
      <c r="Q203" s="9">
        <v>1</v>
      </c>
    </row>
    <row r="204" spans="1:17" ht="15.5" x14ac:dyDescent="0.3">
      <c r="A204" s="10">
        <v>218</v>
      </c>
      <c r="B204" s="6">
        <v>0</v>
      </c>
      <c r="C204" s="6">
        <v>17</v>
      </c>
      <c r="D204" s="9">
        <v>1</v>
      </c>
      <c r="E204" s="17">
        <v>3</v>
      </c>
      <c r="F204" s="9">
        <v>8</v>
      </c>
      <c r="G204" s="9">
        <v>0</v>
      </c>
      <c r="H204" s="9">
        <v>0</v>
      </c>
      <c r="I204" s="18">
        <f t="shared" si="4"/>
        <v>0</v>
      </c>
      <c r="J204" s="9">
        <v>3</v>
      </c>
      <c r="K204" s="9">
        <v>0</v>
      </c>
      <c r="L204" s="9">
        <v>1</v>
      </c>
      <c r="M204" s="9">
        <v>0</v>
      </c>
      <c r="N204" s="9">
        <v>0</v>
      </c>
      <c r="O204" s="9">
        <v>0</v>
      </c>
      <c r="P204" s="9">
        <v>0</v>
      </c>
      <c r="Q204" s="9">
        <v>1</v>
      </c>
    </row>
    <row r="205" spans="1:17" ht="15.5" x14ac:dyDescent="0.3">
      <c r="A205" s="10">
        <v>219</v>
      </c>
      <c r="B205" s="6">
        <v>1</v>
      </c>
      <c r="C205" s="6">
        <v>18</v>
      </c>
      <c r="D205" s="9">
        <v>1</v>
      </c>
      <c r="E205" s="17">
        <v>132</v>
      </c>
      <c r="F205" s="9">
        <v>4</v>
      </c>
      <c r="G205" s="9">
        <v>0</v>
      </c>
      <c r="H205" s="9">
        <v>0</v>
      </c>
      <c r="I205" s="18">
        <f t="shared" si="4"/>
        <v>0</v>
      </c>
      <c r="J205" s="9">
        <v>3</v>
      </c>
      <c r="K205" s="9">
        <v>0</v>
      </c>
      <c r="L205" s="9">
        <v>1</v>
      </c>
      <c r="M205" s="9">
        <v>1</v>
      </c>
      <c r="N205" s="9">
        <v>0</v>
      </c>
      <c r="O205" s="9">
        <v>0</v>
      </c>
      <c r="P205" s="9">
        <v>0</v>
      </c>
      <c r="Q205" s="9">
        <v>1</v>
      </c>
    </row>
    <row r="206" spans="1:17" ht="15.5" x14ac:dyDescent="0.3">
      <c r="A206" s="10">
        <v>220</v>
      </c>
      <c r="B206" s="6">
        <v>1</v>
      </c>
      <c r="C206" s="6">
        <v>24</v>
      </c>
      <c r="D206" s="9">
        <v>1</v>
      </c>
      <c r="E206" s="17">
        <v>6</v>
      </c>
      <c r="F206" s="34">
        <v>6</v>
      </c>
      <c r="G206" s="9">
        <v>0</v>
      </c>
      <c r="H206" s="9">
        <v>0</v>
      </c>
      <c r="I206" s="18">
        <f t="shared" si="4"/>
        <v>0</v>
      </c>
      <c r="J206" s="9">
        <v>3</v>
      </c>
      <c r="K206" s="9">
        <v>0</v>
      </c>
      <c r="L206" s="9">
        <v>1</v>
      </c>
      <c r="M206" s="9">
        <v>0</v>
      </c>
      <c r="N206" s="9">
        <v>0</v>
      </c>
      <c r="O206" s="9">
        <v>0</v>
      </c>
      <c r="P206" s="9">
        <v>0</v>
      </c>
      <c r="Q206" s="9">
        <v>1</v>
      </c>
    </row>
    <row r="207" spans="1:17" ht="15.5" x14ac:dyDescent="0.3">
      <c r="A207" s="10">
        <v>221</v>
      </c>
      <c r="B207" s="6">
        <v>1</v>
      </c>
      <c r="C207" s="6">
        <v>21</v>
      </c>
      <c r="D207" s="9">
        <v>1</v>
      </c>
      <c r="E207" s="9">
        <v>9</v>
      </c>
      <c r="F207" s="34">
        <v>7</v>
      </c>
      <c r="G207" s="9">
        <v>0</v>
      </c>
      <c r="H207" s="9">
        <v>0</v>
      </c>
      <c r="I207" s="18">
        <f t="shared" si="4"/>
        <v>0</v>
      </c>
      <c r="J207" s="9">
        <v>3</v>
      </c>
      <c r="K207" s="9">
        <v>0</v>
      </c>
      <c r="L207" s="9">
        <v>1</v>
      </c>
      <c r="M207" s="9">
        <v>0</v>
      </c>
      <c r="N207" s="9">
        <v>0</v>
      </c>
      <c r="O207" s="9">
        <v>0</v>
      </c>
      <c r="P207" s="9">
        <v>0</v>
      </c>
      <c r="Q207" s="9">
        <v>1</v>
      </c>
    </row>
    <row r="208" spans="1:17" ht="15.5" x14ac:dyDescent="0.3">
      <c r="A208" s="10">
        <v>222</v>
      </c>
      <c r="B208" s="6">
        <v>0</v>
      </c>
      <c r="C208" s="6">
        <v>16</v>
      </c>
      <c r="D208" s="9">
        <v>1</v>
      </c>
      <c r="E208" s="9">
        <v>24</v>
      </c>
      <c r="F208" s="9">
        <v>3</v>
      </c>
      <c r="G208" s="9">
        <v>0</v>
      </c>
      <c r="H208" s="9">
        <v>0</v>
      </c>
      <c r="I208" s="18">
        <f t="shared" si="4"/>
        <v>0</v>
      </c>
      <c r="J208" s="9">
        <v>3</v>
      </c>
      <c r="K208" s="9">
        <v>0</v>
      </c>
      <c r="L208" s="9">
        <v>1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</row>
    <row r="209" spans="1:17" ht="15.5" x14ac:dyDescent="0.3">
      <c r="A209" s="10">
        <v>223</v>
      </c>
      <c r="B209" s="6">
        <v>0</v>
      </c>
      <c r="C209" s="6">
        <v>18</v>
      </c>
      <c r="D209" s="9">
        <v>1</v>
      </c>
      <c r="E209" s="9">
        <v>12</v>
      </c>
      <c r="F209" s="34">
        <v>6</v>
      </c>
      <c r="G209" s="9">
        <v>0</v>
      </c>
      <c r="H209" s="9">
        <v>0</v>
      </c>
      <c r="I209" s="18">
        <f t="shared" si="4"/>
        <v>0</v>
      </c>
      <c r="J209" s="9">
        <v>3</v>
      </c>
      <c r="K209" s="9">
        <v>0</v>
      </c>
      <c r="L209" s="10">
        <v>0</v>
      </c>
      <c r="M209" s="10">
        <v>0</v>
      </c>
      <c r="N209" s="10">
        <v>0</v>
      </c>
      <c r="O209" s="9">
        <v>0</v>
      </c>
      <c r="P209" s="9">
        <v>0</v>
      </c>
      <c r="Q209" s="9">
        <v>0</v>
      </c>
    </row>
    <row r="210" spans="1:17" ht="15.5" x14ac:dyDescent="0.3">
      <c r="A210" s="10">
        <v>224</v>
      </c>
      <c r="B210" s="6">
        <v>1</v>
      </c>
      <c r="C210" s="6">
        <v>19</v>
      </c>
      <c r="D210" s="9">
        <v>1</v>
      </c>
      <c r="E210" s="17">
        <v>24</v>
      </c>
      <c r="F210" s="9">
        <v>9</v>
      </c>
      <c r="G210" s="9">
        <v>0</v>
      </c>
      <c r="H210" s="9">
        <v>0</v>
      </c>
      <c r="I210" s="18">
        <f t="shared" si="4"/>
        <v>0</v>
      </c>
      <c r="J210" s="9">
        <v>3</v>
      </c>
      <c r="K210" s="9">
        <v>0</v>
      </c>
      <c r="L210" s="9">
        <v>1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</row>
    <row r="211" spans="1:17" ht="15.5" x14ac:dyDescent="0.3">
      <c r="A211" s="10">
        <v>225</v>
      </c>
      <c r="B211" s="6">
        <v>1</v>
      </c>
      <c r="C211" s="6">
        <v>24</v>
      </c>
      <c r="D211" s="9">
        <v>0</v>
      </c>
      <c r="E211" s="9">
        <v>120</v>
      </c>
      <c r="F211" s="9">
        <v>9</v>
      </c>
      <c r="G211" s="9">
        <v>0</v>
      </c>
      <c r="H211" s="9">
        <v>0</v>
      </c>
      <c r="I211" s="18">
        <f t="shared" si="4"/>
        <v>0</v>
      </c>
      <c r="J211" s="9">
        <v>3</v>
      </c>
      <c r="K211" s="9">
        <v>0</v>
      </c>
      <c r="L211" s="9">
        <v>1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</row>
    <row r="212" spans="1:17" ht="15.5" x14ac:dyDescent="0.3">
      <c r="A212" s="10">
        <v>226</v>
      </c>
      <c r="B212" s="6">
        <v>1</v>
      </c>
      <c r="C212" s="6">
        <v>25</v>
      </c>
      <c r="D212" s="9">
        <v>0</v>
      </c>
      <c r="E212" s="9">
        <v>84</v>
      </c>
      <c r="F212" s="9">
        <v>8</v>
      </c>
      <c r="G212" s="9">
        <v>0</v>
      </c>
      <c r="H212" s="9">
        <v>0</v>
      </c>
      <c r="I212" s="18">
        <f t="shared" si="4"/>
        <v>0</v>
      </c>
      <c r="J212" s="9">
        <v>3</v>
      </c>
      <c r="K212" s="9">
        <v>0</v>
      </c>
      <c r="L212" s="10">
        <v>0</v>
      </c>
      <c r="M212" s="10">
        <v>0</v>
      </c>
      <c r="N212" s="10">
        <v>1</v>
      </c>
      <c r="O212" s="9">
        <v>0</v>
      </c>
      <c r="P212" s="9">
        <v>0</v>
      </c>
      <c r="Q212" s="9">
        <v>1</v>
      </c>
    </row>
    <row r="213" spans="1:17" ht="15.5" x14ac:dyDescent="0.3">
      <c r="A213" s="10">
        <v>228</v>
      </c>
      <c r="B213" s="6">
        <v>1</v>
      </c>
      <c r="C213" s="6">
        <v>19</v>
      </c>
      <c r="D213" s="9">
        <v>1</v>
      </c>
      <c r="E213" s="9">
        <v>4</v>
      </c>
      <c r="F213" s="9">
        <v>2</v>
      </c>
      <c r="G213" s="9">
        <v>0</v>
      </c>
      <c r="H213" s="9">
        <v>0</v>
      </c>
      <c r="I213" s="18">
        <f t="shared" si="4"/>
        <v>0</v>
      </c>
      <c r="J213" s="9">
        <v>3</v>
      </c>
      <c r="K213" s="9">
        <v>1</v>
      </c>
      <c r="L213" s="9">
        <v>1</v>
      </c>
      <c r="M213" s="9">
        <v>0</v>
      </c>
      <c r="N213" s="9">
        <v>0</v>
      </c>
      <c r="O213" s="9">
        <v>0</v>
      </c>
      <c r="P213" s="9">
        <v>0</v>
      </c>
      <c r="Q213" s="9">
        <v>1</v>
      </c>
    </row>
    <row r="214" spans="1:17" ht="15.5" x14ac:dyDescent="0.3">
      <c r="A214" s="10">
        <v>229</v>
      </c>
      <c r="B214" s="6">
        <v>1</v>
      </c>
      <c r="C214" s="6">
        <v>22</v>
      </c>
      <c r="D214" s="9">
        <v>0</v>
      </c>
      <c r="E214" s="20">
        <v>1</v>
      </c>
      <c r="F214" s="9">
        <v>3</v>
      </c>
      <c r="G214" s="9">
        <v>1</v>
      </c>
      <c r="H214" s="9">
        <v>0</v>
      </c>
      <c r="I214" s="18">
        <f t="shared" si="4"/>
        <v>0</v>
      </c>
      <c r="J214" s="9">
        <v>3</v>
      </c>
      <c r="K214" s="9">
        <v>0</v>
      </c>
      <c r="L214" s="9">
        <v>1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</row>
    <row r="215" spans="1:17" ht="15.5" x14ac:dyDescent="0.3">
      <c r="A215" s="10">
        <v>230</v>
      </c>
      <c r="B215" s="6">
        <v>0</v>
      </c>
      <c r="C215" s="6">
        <v>54</v>
      </c>
      <c r="D215" s="9">
        <v>0</v>
      </c>
      <c r="E215" s="9">
        <v>120</v>
      </c>
      <c r="F215" s="34">
        <v>5</v>
      </c>
      <c r="G215" s="9">
        <v>0</v>
      </c>
      <c r="H215" s="9">
        <v>0</v>
      </c>
      <c r="I215" s="18">
        <f t="shared" si="4"/>
        <v>0</v>
      </c>
      <c r="J215" s="9">
        <v>3</v>
      </c>
      <c r="K215" s="9">
        <v>1</v>
      </c>
      <c r="L215" s="10">
        <v>0</v>
      </c>
      <c r="M215" s="10">
        <v>1</v>
      </c>
      <c r="N215" s="10">
        <v>0</v>
      </c>
      <c r="O215" s="9">
        <v>0</v>
      </c>
      <c r="P215" s="9">
        <v>0</v>
      </c>
      <c r="Q215" s="9">
        <v>0</v>
      </c>
    </row>
    <row r="216" spans="1:17" ht="15.5" x14ac:dyDescent="0.3">
      <c r="A216" s="10">
        <v>231</v>
      </c>
      <c r="B216" s="6">
        <v>0</v>
      </c>
      <c r="C216" s="6">
        <v>25</v>
      </c>
      <c r="D216" s="9">
        <v>0</v>
      </c>
      <c r="E216" s="9">
        <v>1</v>
      </c>
      <c r="F216" s="9">
        <v>14</v>
      </c>
      <c r="G216" s="9">
        <v>0</v>
      </c>
      <c r="H216" s="9">
        <v>0</v>
      </c>
      <c r="I216" s="18">
        <f t="shared" ref="I216:I246" si="5">AK216+AL216</f>
        <v>0</v>
      </c>
      <c r="J216" s="9">
        <v>3</v>
      </c>
      <c r="K216" s="9">
        <v>1</v>
      </c>
      <c r="L216" s="10">
        <v>0</v>
      </c>
      <c r="M216" s="10">
        <v>0</v>
      </c>
      <c r="N216" s="10">
        <v>0</v>
      </c>
      <c r="O216" s="9">
        <v>0</v>
      </c>
      <c r="P216" s="9">
        <v>0</v>
      </c>
      <c r="Q216" s="9">
        <v>0</v>
      </c>
    </row>
    <row r="217" spans="1:17" ht="15.5" x14ac:dyDescent="0.3">
      <c r="A217" s="10">
        <v>232</v>
      </c>
      <c r="B217" s="6">
        <v>1</v>
      </c>
      <c r="C217" s="6">
        <v>37</v>
      </c>
      <c r="D217" s="9">
        <v>0</v>
      </c>
      <c r="E217" s="9">
        <v>2</v>
      </c>
      <c r="F217" s="9">
        <v>3</v>
      </c>
      <c r="G217" s="9">
        <v>0</v>
      </c>
      <c r="H217" s="9">
        <v>0</v>
      </c>
      <c r="I217" s="18">
        <f t="shared" si="5"/>
        <v>0</v>
      </c>
      <c r="J217" s="9">
        <v>1</v>
      </c>
      <c r="K217" s="9">
        <v>0</v>
      </c>
      <c r="L217" s="10">
        <v>0</v>
      </c>
      <c r="M217" s="10">
        <v>1</v>
      </c>
      <c r="N217" s="10">
        <v>0</v>
      </c>
      <c r="O217" s="9">
        <v>0</v>
      </c>
      <c r="P217" s="9">
        <v>0</v>
      </c>
      <c r="Q217" s="9">
        <v>0</v>
      </c>
    </row>
    <row r="218" spans="1:17" ht="15.5" x14ac:dyDescent="0.3">
      <c r="A218" s="10">
        <v>233</v>
      </c>
      <c r="B218" s="6">
        <v>1</v>
      </c>
      <c r="C218" s="6">
        <v>39</v>
      </c>
      <c r="D218" s="9">
        <v>1</v>
      </c>
      <c r="E218" s="9">
        <v>1</v>
      </c>
      <c r="F218" s="9">
        <v>2</v>
      </c>
      <c r="G218" s="9">
        <v>0</v>
      </c>
      <c r="H218" s="9">
        <v>0</v>
      </c>
      <c r="I218" s="18">
        <f t="shared" si="5"/>
        <v>0</v>
      </c>
      <c r="J218" s="9">
        <v>1</v>
      </c>
      <c r="K218" s="9">
        <v>0</v>
      </c>
      <c r="L218" s="10">
        <v>0</v>
      </c>
      <c r="M218" s="10">
        <v>1</v>
      </c>
      <c r="N218" s="10">
        <v>0</v>
      </c>
      <c r="O218" s="9">
        <v>0</v>
      </c>
      <c r="P218" s="9">
        <v>0</v>
      </c>
      <c r="Q218" s="9">
        <v>1</v>
      </c>
    </row>
    <row r="219" spans="1:17" ht="15.5" x14ac:dyDescent="0.3">
      <c r="A219" s="10">
        <v>234</v>
      </c>
      <c r="B219" s="6">
        <v>1</v>
      </c>
      <c r="C219" s="6">
        <v>34</v>
      </c>
      <c r="D219" s="9">
        <v>0</v>
      </c>
      <c r="E219" s="17">
        <v>120</v>
      </c>
      <c r="F219" s="34">
        <v>6</v>
      </c>
      <c r="G219" s="9">
        <v>0</v>
      </c>
      <c r="H219" s="9">
        <v>0</v>
      </c>
      <c r="I219" s="18">
        <f t="shared" si="5"/>
        <v>0</v>
      </c>
      <c r="J219" s="9">
        <v>2</v>
      </c>
      <c r="K219" s="9">
        <v>0</v>
      </c>
      <c r="L219" s="10">
        <v>0</v>
      </c>
      <c r="M219" s="10">
        <v>1</v>
      </c>
      <c r="N219" s="10">
        <v>0</v>
      </c>
      <c r="O219" s="9">
        <v>1</v>
      </c>
      <c r="P219" s="9">
        <v>1</v>
      </c>
      <c r="Q219" s="9">
        <v>0</v>
      </c>
    </row>
    <row r="220" spans="1:17" ht="15.5" x14ac:dyDescent="0.3">
      <c r="A220" s="10">
        <v>235</v>
      </c>
      <c r="B220" s="6">
        <v>0</v>
      </c>
      <c r="C220" s="6">
        <v>26</v>
      </c>
      <c r="D220" s="9">
        <v>0</v>
      </c>
      <c r="E220" s="17">
        <v>1</v>
      </c>
      <c r="F220" s="34">
        <v>6</v>
      </c>
      <c r="G220" s="9">
        <v>0</v>
      </c>
      <c r="H220" s="9">
        <v>0</v>
      </c>
      <c r="I220" s="18">
        <f t="shared" si="5"/>
        <v>0</v>
      </c>
      <c r="J220" s="9">
        <v>2</v>
      </c>
      <c r="K220" s="9">
        <v>0</v>
      </c>
      <c r="L220" s="10">
        <v>0</v>
      </c>
      <c r="M220" s="10">
        <v>0</v>
      </c>
      <c r="N220" s="10">
        <v>0</v>
      </c>
      <c r="O220" s="9">
        <v>0</v>
      </c>
      <c r="P220" s="9">
        <v>0</v>
      </c>
      <c r="Q220" s="9">
        <v>0</v>
      </c>
    </row>
    <row r="221" spans="1:17" ht="15.5" x14ac:dyDescent="0.3">
      <c r="A221" s="10">
        <v>236</v>
      </c>
      <c r="B221" s="6">
        <v>0</v>
      </c>
      <c r="C221" s="6">
        <v>53</v>
      </c>
      <c r="D221" s="9">
        <v>0</v>
      </c>
      <c r="E221" s="17">
        <v>1</v>
      </c>
      <c r="F221" s="9">
        <v>10</v>
      </c>
      <c r="G221" s="9">
        <v>0</v>
      </c>
      <c r="H221" s="9">
        <v>0</v>
      </c>
      <c r="I221" s="18">
        <f t="shared" si="5"/>
        <v>0</v>
      </c>
      <c r="J221" s="9">
        <v>2</v>
      </c>
      <c r="K221" s="9">
        <v>0</v>
      </c>
      <c r="L221" s="10">
        <v>0</v>
      </c>
      <c r="M221" s="10">
        <v>0</v>
      </c>
      <c r="N221" s="10">
        <v>0</v>
      </c>
      <c r="O221" s="9">
        <v>0</v>
      </c>
      <c r="P221" s="9">
        <v>0</v>
      </c>
      <c r="Q221" s="9">
        <v>0</v>
      </c>
    </row>
    <row r="222" spans="1:17" ht="15.5" x14ac:dyDescent="0.3">
      <c r="A222" s="10">
        <v>238</v>
      </c>
      <c r="B222" s="6">
        <v>1</v>
      </c>
      <c r="C222" s="6">
        <v>54</v>
      </c>
      <c r="D222" s="9">
        <v>0</v>
      </c>
      <c r="E222" s="9">
        <v>6</v>
      </c>
      <c r="F222" s="9">
        <v>4</v>
      </c>
      <c r="G222" s="9">
        <v>1</v>
      </c>
      <c r="H222" s="9">
        <v>0</v>
      </c>
      <c r="I222" s="18">
        <f t="shared" si="5"/>
        <v>0</v>
      </c>
      <c r="J222" s="9">
        <v>3</v>
      </c>
      <c r="K222" s="9">
        <v>0</v>
      </c>
      <c r="L222" s="9">
        <v>1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</row>
    <row r="223" spans="1:17" ht="15.5" x14ac:dyDescent="0.3">
      <c r="A223" s="10">
        <v>240</v>
      </c>
      <c r="B223" s="6">
        <v>0</v>
      </c>
      <c r="C223" s="6">
        <v>25</v>
      </c>
      <c r="D223" s="9">
        <v>1</v>
      </c>
      <c r="E223" s="17">
        <v>24</v>
      </c>
      <c r="F223" s="34">
        <v>5</v>
      </c>
      <c r="G223" s="9">
        <v>0</v>
      </c>
      <c r="H223" s="9">
        <v>0</v>
      </c>
      <c r="I223" s="18">
        <f t="shared" si="5"/>
        <v>0</v>
      </c>
      <c r="J223" s="9">
        <v>3</v>
      </c>
      <c r="K223" s="9">
        <v>0</v>
      </c>
      <c r="L223" s="10">
        <v>0</v>
      </c>
      <c r="M223" s="10">
        <v>0</v>
      </c>
      <c r="N223" s="10">
        <v>0</v>
      </c>
      <c r="O223" s="9">
        <v>0</v>
      </c>
      <c r="P223" s="9">
        <v>1</v>
      </c>
      <c r="Q223" s="9">
        <v>1</v>
      </c>
    </row>
    <row r="224" spans="1:17" ht="15.5" x14ac:dyDescent="0.3">
      <c r="A224" s="10">
        <v>241</v>
      </c>
      <c r="B224" s="6">
        <v>1</v>
      </c>
      <c r="C224" s="6">
        <v>20</v>
      </c>
      <c r="D224" s="9">
        <v>0</v>
      </c>
      <c r="E224" s="11">
        <v>12</v>
      </c>
      <c r="F224" s="9">
        <v>4</v>
      </c>
      <c r="G224" s="9">
        <v>0</v>
      </c>
      <c r="H224" s="9">
        <v>0</v>
      </c>
      <c r="I224" s="18">
        <f t="shared" si="5"/>
        <v>0</v>
      </c>
      <c r="J224" s="9">
        <v>2</v>
      </c>
      <c r="K224" s="9">
        <v>0</v>
      </c>
      <c r="L224" s="10">
        <v>0</v>
      </c>
      <c r="M224" s="10">
        <v>0</v>
      </c>
      <c r="N224" s="10">
        <v>0</v>
      </c>
      <c r="O224" s="9">
        <v>0</v>
      </c>
      <c r="P224" s="9">
        <v>0</v>
      </c>
      <c r="Q224" s="9">
        <v>0</v>
      </c>
    </row>
    <row r="225" spans="1:17" ht="15.5" x14ac:dyDescent="0.3">
      <c r="A225" s="10">
        <v>242</v>
      </c>
      <c r="B225" s="6">
        <v>1</v>
      </c>
      <c r="C225" s="6">
        <v>21</v>
      </c>
      <c r="D225" s="9">
        <v>1</v>
      </c>
      <c r="E225" s="17">
        <v>1</v>
      </c>
      <c r="F225" s="9">
        <v>4</v>
      </c>
      <c r="G225" s="9">
        <v>0</v>
      </c>
      <c r="H225" s="9">
        <v>0</v>
      </c>
      <c r="I225" s="18">
        <f t="shared" si="5"/>
        <v>0</v>
      </c>
      <c r="J225" s="9">
        <v>3</v>
      </c>
      <c r="K225" s="9">
        <v>0</v>
      </c>
      <c r="L225" s="9">
        <v>1</v>
      </c>
      <c r="M225" s="9">
        <v>1</v>
      </c>
      <c r="N225" s="9">
        <v>0</v>
      </c>
      <c r="O225" s="9">
        <v>0</v>
      </c>
      <c r="P225" s="9">
        <v>0</v>
      </c>
      <c r="Q225" s="9">
        <v>0</v>
      </c>
    </row>
    <row r="226" spans="1:17" ht="15.5" x14ac:dyDescent="0.3">
      <c r="A226" s="10">
        <v>243</v>
      </c>
      <c r="B226" s="6">
        <v>1</v>
      </c>
      <c r="C226" s="6">
        <v>23</v>
      </c>
      <c r="D226" s="9">
        <v>0</v>
      </c>
      <c r="E226" s="17">
        <v>1</v>
      </c>
      <c r="F226" s="34">
        <v>7</v>
      </c>
      <c r="G226" s="9">
        <v>0</v>
      </c>
      <c r="H226" s="9">
        <v>0</v>
      </c>
      <c r="I226" s="18">
        <f t="shared" si="5"/>
        <v>0</v>
      </c>
      <c r="J226" s="9">
        <v>3</v>
      </c>
      <c r="K226" s="9">
        <v>0</v>
      </c>
      <c r="L226" s="10">
        <v>0</v>
      </c>
      <c r="M226" s="10">
        <v>0</v>
      </c>
      <c r="N226" s="10">
        <v>0</v>
      </c>
      <c r="O226" s="9">
        <v>0</v>
      </c>
      <c r="P226" s="9">
        <v>1</v>
      </c>
      <c r="Q226" s="9">
        <v>0</v>
      </c>
    </row>
    <row r="227" spans="1:17" ht="15.5" x14ac:dyDescent="0.3">
      <c r="A227" s="10">
        <v>244</v>
      </c>
      <c r="B227" s="2">
        <v>1</v>
      </c>
      <c r="C227" s="6">
        <v>25</v>
      </c>
      <c r="D227" s="9">
        <v>0</v>
      </c>
      <c r="E227" s="17">
        <v>3</v>
      </c>
      <c r="F227" s="9">
        <v>1</v>
      </c>
      <c r="G227" s="9">
        <v>1</v>
      </c>
      <c r="H227" s="9">
        <v>0</v>
      </c>
      <c r="I227" s="18">
        <f t="shared" si="5"/>
        <v>0</v>
      </c>
      <c r="J227" s="9">
        <v>3</v>
      </c>
      <c r="K227" s="9">
        <v>0</v>
      </c>
      <c r="L227" s="10">
        <v>0</v>
      </c>
      <c r="M227" s="10">
        <v>0</v>
      </c>
      <c r="N227" s="10">
        <v>0</v>
      </c>
      <c r="O227" s="9">
        <v>0</v>
      </c>
      <c r="P227" s="9">
        <v>0</v>
      </c>
      <c r="Q227" s="9">
        <v>1</v>
      </c>
    </row>
    <row r="228" spans="1:17" ht="15.5" x14ac:dyDescent="0.3">
      <c r="A228" s="10">
        <v>245</v>
      </c>
      <c r="B228" s="6">
        <v>1</v>
      </c>
      <c r="C228" s="6">
        <v>20</v>
      </c>
      <c r="D228" s="9">
        <v>1</v>
      </c>
      <c r="E228" s="17">
        <v>12</v>
      </c>
      <c r="F228" s="34">
        <v>5</v>
      </c>
      <c r="G228" s="9">
        <v>1</v>
      </c>
      <c r="H228" s="9">
        <v>0</v>
      </c>
      <c r="I228" s="18">
        <f t="shared" si="5"/>
        <v>0</v>
      </c>
      <c r="J228" s="9">
        <v>3</v>
      </c>
      <c r="K228" s="9">
        <v>0</v>
      </c>
      <c r="L228" s="10">
        <v>0</v>
      </c>
      <c r="M228" s="10">
        <v>1</v>
      </c>
      <c r="N228" s="10">
        <v>0</v>
      </c>
      <c r="O228" s="9">
        <v>0</v>
      </c>
      <c r="P228" s="9">
        <v>0</v>
      </c>
      <c r="Q228" s="9">
        <v>0</v>
      </c>
    </row>
    <row r="229" spans="1:17" ht="15.5" x14ac:dyDescent="0.3">
      <c r="A229" s="10">
        <v>246</v>
      </c>
      <c r="B229" s="6">
        <v>1</v>
      </c>
      <c r="C229" s="6">
        <v>43</v>
      </c>
      <c r="D229" s="9">
        <v>0</v>
      </c>
      <c r="E229" s="20">
        <v>36</v>
      </c>
      <c r="F229" s="9">
        <v>3</v>
      </c>
      <c r="G229" s="9">
        <v>1</v>
      </c>
      <c r="H229" s="9">
        <v>0</v>
      </c>
      <c r="I229" s="18">
        <f t="shared" si="5"/>
        <v>0</v>
      </c>
      <c r="J229" s="9">
        <v>3</v>
      </c>
      <c r="K229" s="9">
        <v>0</v>
      </c>
      <c r="L229" s="10">
        <v>0</v>
      </c>
      <c r="M229" s="10">
        <v>1</v>
      </c>
      <c r="N229" s="10">
        <v>0</v>
      </c>
      <c r="O229" s="9">
        <v>0</v>
      </c>
      <c r="P229" s="9">
        <v>0</v>
      </c>
      <c r="Q229" s="9">
        <v>0</v>
      </c>
    </row>
    <row r="230" spans="1:17" ht="15.5" x14ac:dyDescent="0.3">
      <c r="A230" s="10">
        <v>247</v>
      </c>
      <c r="B230" s="6">
        <v>0</v>
      </c>
      <c r="C230" s="6">
        <v>28</v>
      </c>
      <c r="D230" s="9">
        <v>0</v>
      </c>
      <c r="E230" s="17">
        <v>12</v>
      </c>
      <c r="F230" s="9">
        <v>1</v>
      </c>
      <c r="G230" s="9">
        <v>0</v>
      </c>
      <c r="H230" s="9">
        <v>0</v>
      </c>
      <c r="I230" s="18">
        <f t="shared" si="5"/>
        <v>0</v>
      </c>
      <c r="J230" s="9">
        <v>3</v>
      </c>
      <c r="K230" s="9">
        <v>0</v>
      </c>
      <c r="L230" s="10">
        <v>0</v>
      </c>
      <c r="M230" s="10">
        <v>0</v>
      </c>
      <c r="N230" s="10">
        <v>0</v>
      </c>
      <c r="O230" s="9">
        <v>0</v>
      </c>
      <c r="P230" s="9">
        <v>0</v>
      </c>
      <c r="Q230" s="9">
        <v>0</v>
      </c>
    </row>
    <row r="231" spans="1:17" ht="15.5" x14ac:dyDescent="0.3">
      <c r="A231" s="10">
        <v>248</v>
      </c>
      <c r="B231" s="6">
        <v>1</v>
      </c>
      <c r="C231" s="6">
        <v>36</v>
      </c>
      <c r="D231" s="9">
        <v>0</v>
      </c>
      <c r="E231" s="17">
        <v>1</v>
      </c>
      <c r="F231" s="9">
        <v>4</v>
      </c>
      <c r="G231" s="9">
        <v>0</v>
      </c>
      <c r="H231" s="9">
        <v>0</v>
      </c>
      <c r="I231" s="18">
        <f t="shared" si="5"/>
        <v>0</v>
      </c>
      <c r="J231" s="9">
        <v>2</v>
      </c>
      <c r="K231" s="9">
        <v>0</v>
      </c>
      <c r="L231" s="10">
        <v>0</v>
      </c>
      <c r="M231" s="10">
        <v>1</v>
      </c>
      <c r="N231" s="10">
        <v>0</v>
      </c>
      <c r="O231" s="9">
        <v>0</v>
      </c>
      <c r="P231" s="9">
        <v>0</v>
      </c>
      <c r="Q231" s="9">
        <v>0</v>
      </c>
    </row>
    <row r="232" spans="1:17" ht="15.5" x14ac:dyDescent="0.3">
      <c r="A232" s="10">
        <v>249</v>
      </c>
      <c r="B232" s="6">
        <v>0</v>
      </c>
      <c r="C232" s="6">
        <v>40</v>
      </c>
      <c r="D232" s="9">
        <v>1</v>
      </c>
      <c r="E232" s="17">
        <v>1</v>
      </c>
      <c r="F232" s="9">
        <v>9</v>
      </c>
      <c r="G232" s="9">
        <v>0</v>
      </c>
      <c r="H232" s="9">
        <v>0</v>
      </c>
      <c r="I232" s="18">
        <f t="shared" si="5"/>
        <v>0</v>
      </c>
      <c r="J232" s="9">
        <v>1</v>
      </c>
      <c r="K232" s="9">
        <v>1</v>
      </c>
      <c r="L232" s="10">
        <v>0</v>
      </c>
      <c r="M232" s="10">
        <v>1</v>
      </c>
      <c r="N232" s="10">
        <v>0</v>
      </c>
      <c r="O232" s="9">
        <v>1</v>
      </c>
      <c r="P232" s="9">
        <v>0</v>
      </c>
      <c r="Q232" s="9">
        <v>0</v>
      </c>
    </row>
    <row r="233" spans="1:17" ht="15.5" x14ac:dyDescent="0.3">
      <c r="A233" s="10">
        <v>250</v>
      </c>
      <c r="B233" s="6">
        <v>0</v>
      </c>
      <c r="C233" s="6">
        <v>24</v>
      </c>
      <c r="D233" s="9">
        <v>1</v>
      </c>
      <c r="E233" s="17">
        <v>1</v>
      </c>
      <c r="F233" s="9">
        <v>11</v>
      </c>
      <c r="G233" s="9">
        <v>0</v>
      </c>
      <c r="H233" s="9">
        <v>0</v>
      </c>
      <c r="I233" s="18">
        <f t="shared" si="5"/>
        <v>0</v>
      </c>
      <c r="J233" s="9">
        <v>3</v>
      </c>
      <c r="K233" s="9">
        <v>0</v>
      </c>
      <c r="L233" s="9">
        <v>1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</row>
    <row r="234" spans="1:17" ht="15.5" x14ac:dyDescent="0.3">
      <c r="A234" s="10">
        <v>251</v>
      </c>
      <c r="B234" s="6">
        <v>1</v>
      </c>
      <c r="C234" s="6">
        <v>16</v>
      </c>
      <c r="D234" s="9">
        <v>1</v>
      </c>
      <c r="E234" s="17">
        <v>2</v>
      </c>
      <c r="F234" s="9">
        <v>4</v>
      </c>
      <c r="G234" s="9">
        <v>0</v>
      </c>
      <c r="H234" s="9">
        <v>0</v>
      </c>
      <c r="I234" s="18">
        <f t="shared" si="5"/>
        <v>0</v>
      </c>
      <c r="J234" s="9">
        <v>2</v>
      </c>
      <c r="K234" s="9">
        <v>0</v>
      </c>
      <c r="L234" s="10">
        <v>0</v>
      </c>
      <c r="M234" s="10">
        <v>1</v>
      </c>
      <c r="N234" s="10">
        <v>0</v>
      </c>
      <c r="O234" s="9">
        <v>0</v>
      </c>
      <c r="P234" s="9">
        <v>1</v>
      </c>
      <c r="Q234" s="9">
        <v>0</v>
      </c>
    </row>
    <row r="235" spans="1:17" ht="15.5" x14ac:dyDescent="0.3">
      <c r="A235" s="10">
        <v>252</v>
      </c>
      <c r="B235" s="6">
        <v>0</v>
      </c>
      <c r="C235" s="6">
        <v>64</v>
      </c>
      <c r="D235" s="9">
        <v>0</v>
      </c>
      <c r="E235" s="17">
        <v>36</v>
      </c>
      <c r="F235" s="9">
        <v>3</v>
      </c>
      <c r="G235" s="9">
        <v>0</v>
      </c>
      <c r="H235" s="9">
        <v>0</v>
      </c>
      <c r="I235" s="18">
        <f t="shared" si="5"/>
        <v>0</v>
      </c>
      <c r="J235" s="9">
        <v>1</v>
      </c>
      <c r="K235" s="9">
        <v>0</v>
      </c>
      <c r="L235" s="10">
        <v>0</v>
      </c>
      <c r="M235" s="10">
        <v>1</v>
      </c>
      <c r="N235" s="10">
        <v>0</v>
      </c>
      <c r="O235" s="9">
        <v>0</v>
      </c>
      <c r="P235" s="9">
        <v>0</v>
      </c>
      <c r="Q235" s="9">
        <v>0</v>
      </c>
    </row>
    <row r="236" spans="1:17" ht="15.5" x14ac:dyDescent="0.3">
      <c r="A236" s="10">
        <v>253</v>
      </c>
      <c r="B236" s="6">
        <v>1</v>
      </c>
      <c r="C236" s="6">
        <v>29</v>
      </c>
      <c r="D236" s="9">
        <v>0</v>
      </c>
      <c r="E236" s="17">
        <v>1</v>
      </c>
      <c r="F236" s="34">
        <v>7</v>
      </c>
      <c r="G236" s="9">
        <v>0</v>
      </c>
      <c r="H236" s="9">
        <v>0</v>
      </c>
      <c r="I236" s="18">
        <f t="shared" si="5"/>
        <v>0</v>
      </c>
      <c r="J236" s="9">
        <v>3</v>
      </c>
      <c r="K236" s="9">
        <v>0</v>
      </c>
      <c r="L236" s="10">
        <v>0</v>
      </c>
      <c r="M236" s="10">
        <v>0</v>
      </c>
      <c r="N236" s="10">
        <v>0</v>
      </c>
      <c r="O236" s="9">
        <v>0</v>
      </c>
      <c r="P236" s="9">
        <v>1</v>
      </c>
      <c r="Q236" s="9">
        <v>1</v>
      </c>
    </row>
    <row r="237" spans="1:17" ht="15.5" x14ac:dyDescent="0.3">
      <c r="A237" s="10">
        <v>254</v>
      </c>
      <c r="B237" s="6">
        <v>1</v>
      </c>
      <c r="C237" s="6">
        <v>29</v>
      </c>
      <c r="D237" s="9">
        <v>0</v>
      </c>
      <c r="E237" s="17">
        <v>1</v>
      </c>
      <c r="F237" s="34">
        <v>5</v>
      </c>
      <c r="G237" s="9">
        <v>0</v>
      </c>
      <c r="H237" s="9">
        <v>0</v>
      </c>
      <c r="I237" s="18">
        <f t="shared" si="5"/>
        <v>0</v>
      </c>
      <c r="J237" s="8">
        <v>2</v>
      </c>
      <c r="K237" s="9">
        <v>0</v>
      </c>
      <c r="L237" s="10">
        <v>0</v>
      </c>
      <c r="M237" s="10">
        <v>1</v>
      </c>
      <c r="N237" s="10">
        <v>0</v>
      </c>
      <c r="O237" s="10">
        <v>0</v>
      </c>
      <c r="P237" s="9">
        <v>0</v>
      </c>
      <c r="Q237" s="9">
        <v>1</v>
      </c>
    </row>
    <row r="238" spans="1:17" ht="15.5" x14ac:dyDescent="0.3">
      <c r="A238" s="10">
        <v>255</v>
      </c>
      <c r="B238" s="6">
        <v>1</v>
      </c>
      <c r="C238" s="6">
        <v>54</v>
      </c>
      <c r="D238" s="9">
        <v>0</v>
      </c>
      <c r="E238" s="11">
        <v>1</v>
      </c>
      <c r="F238" s="34">
        <v>0</v>
      </c>
      <c r="G238" s="9">
        <v>0</v>
      </c>
      <c r="H238" s="9">
        <v>0</v>
      </c>
      <c r="I238" s="18">
        <f t="shared" si="5"/>
        <v>0</v>
      </c>
      <c r="J238" s="9">
        <v>3</v>
      </c>
      <c r="K238" s="9">
        <v>0</v>
      </c>
      <c r="L238" s="10">
        <v>0</v>
      </c>
      <c r="M238" s="10">
        <v>1</v>
      </c>
      <c r="N238" s="10">
        <v>0</v>
      </c>
      <c r="O238" s="10">
        <v>0</v>
      </c>
      <c r="P238" s="9">
        <v>0</v>
      </c>
      <c r="Q238" s="9">
        <v>0</v>
      </c>
    </row>
    <row r="239" spans="1:17" ht="15.5" x14ac:dyDescent="0.3">
      <c r="A239" s="9">
        <v>257</v>
      </c>
      <c r="B239" s="6">
        <v>1</v>
      </c>
      <c r="C239" s="6">
        <v>29</v>
      </c>
      <c r="D239" s="9">
        <v>0</v>
      </c>
      <c r="E239" s="17">
        <v>12</v>
      </c>
      <c r="F239" s="34">
        <v>7</v>
      </c>
      <c r="G239" s="9">
        <v>0</v>
      </c>
      <c r="H239" s="9">
        <v>0</v>
      </c>
      <c r="I239" s="9">
        <f t="shared" si="5"/>
        <v>0</v>
      </c>
      <c r="J239" s="8">
        <v>2</v>
      </c>
      <c r="K239" s="8">
        <v>0</v>
      </c>
      <c r="L239" s="9">
        <v>1</v>
      </c>
      <c r="M239" s="9">
        <v>0</v>
      </c>
      <c r="N239" s="9">
        <v>0</v>
      </c>
      <c r="O239" s="10">
        <v>0</v>
      </c>
      <c r="P239" s="9">
        <v>0</v>
      </c>
      <c r="Q239" s="9">
        <v>0</v>
      </c>
    </row>
    <row r="240" spans="1:17" ht="15.5" x14ac:dyDescent="0.3">
      <c r="A240" s="9">
        <v>259</v>
      </c>
      <c r="B240" s="6">
        <v>0</v>
      </c>
      <c r="C240" s="6">
        <v>47</v>
      </c>
      <c r="D240" s="9">
        <v>0</v>
      </c>
      <c r="E240" s="17">
        <v>3</v>
      </c>
      <c r="F240" s="34">
        <v>7</v>
      </c>
      <c r="G240" s="9">
        <v>0</v>
      </c>
      <c r="H240" s="9">
        <v>0</v>
      </c>
      <c r="I240" s="9">
        <f t="shared" si="5"/>
        <v>0</v>
      </c>
      <c r="J240" s="9">
        <v>3</v>
      </c>
      <c r="K240" s="8">
        <v>0</v>
      </c>
      <c r="L240" s="10">
        <v>0</v>
      </c>
      <c r="M240" s="10">
        <v>1</v>
      </c>
      <c r="N240" s="10">
        <v>0</v>
      </c>
      <c r="O240" s="10">
        <v>1</v>
      </c>
      <c r="P240" s="9">
        <v>0</v>
      </c>
      <c r="Q240" s="9">
        <v>0</v>
      </c>
    </row>
    <row r="241" spans="1:17" ht="15.5" x14ac:dyDescent="0.3">
      <c r="A241" s="9">
        <v>260</v>
      </c>
      <c r="B241" s="6">
        <v>0</v>
      </c>
      <c r="C241" s="6">
        <v>22</v>
      </c>
      <c r="D241" s="10">
        <v>0</v>
      </c>
      <c r="E241" s="9">
        <v>5</v>
      </c>
      <c r="F241" s="34">
        <v>9</v>
      </c>
      <c r="G241" s="9">
        <v>0</v>
      </c>
      <c r="H241" s="9">
        <v>0</v>
      </c>
      <c r="I241" s="9">
        <f t="shared" si="5"/>
        <v>0</v>
      </c>
      <c r="J241" s="8">
        <v>2</v>
      </c>
      <c r="K241" s="8">
        <v>0</v>
      </c>
      <c r="L241" s="10">
        <v>0</v>
      </c>
      <c r="M241" s="10">
        <v>1</v>
      </c>
      <c r="N241" s="10">
        <v>0</v>
      </c>
      <c r="O241" s="10">
        <v>0</v>
      </c>
      <c r="P241" s="9">
        <v>0</v>
      </c>
      <c r="Q241" s="9">
        <v>0</v>
      </c>
    </row>
    <row r="242" spans="1:17" ht="15.5" x14ac:dyDescent="0.3">
      <c r="A242" s="9">
        <v>262</v>
      </c>
      <c r="B242" s="6">
        <v>1</v>
      </c>
      <c r="C242" s="6">
        <v>31</v>
      </c>
      <c r="D242" s="10">
        <v>0</v>
      </c>
      <c r="E242" s="17">
        <v>48</v>
      </c>
      <c r="F242" s="9">
        <v>10</v>
      </c>
      <c r="G242" s="9">
        <v>0</v>
      </c>
      <c r="H242" s="9">
        <v>0</v>
      </c>
      <c r="I242" s="9">
        <f t="shared" si="5"/>
        <v>0</v>
      </c>
      <c r="J242" s="9">
        <v>3</v>
      </c>
      <c r="K242" s="8">
        <v>0</v>
      </c>
      <c r="L242" s="9">
        <v>1</v>
      </c>
      <c r="M242" s="9">
        <v>0</v>
      </c>
      <c r="N242" s="9">
        <v>0</v>
      </c>
      <c r="O242" s="10">
        <v>0</v>
      </c>
      <c r="P242" s="9">
        <v>0</v>
      </c>
      <c r="Q242" s="9">
        <v>0</v>
      </c>
    </row>
    <row r="243" spans="1:17" ht="15.5" x14ac:dyDescent="0.3">
      <c r="A243" s="9">
        <v>263</v>
      </c>
      <c r="B243" s="6">
        <v>1</v>
      </c>
      <c r="C243" s="6">
        <v>32</v>
      </c>
      <c r="D243" s="10">
        <v>0</v>
      </c>
      <c r="E243" s="17">
        <v>48</v>
      </c>
      <c r="F243" s="9">
        <v>4</v>
      </c>
      <c r="G243" s="9">
        <v>0</v>
      </c>
      <c r="H243" s="9">
        <v>0</v>
      </c>
      <c r="I243" s="9">
        <f t="shared" si="5"/>
        <v>0</v>
      </c>
      <c r="J243" s="8">
        <v>2</v>
      </c>
      <c r="K243" s="8">
        <v>1</v>
      </c>
      <c r="L243" s="10">
        <v>0</v>
      </c>
      <c r="M243" s="10">
        <v>1</v>
      </c>
      <c r="N243" s="10">
        <v>0</v>
      </c>
      <c r="O243" s="10">
        <v>0</v>
      </c>
      <c r="P243" s="9">
        <v>0</v>
      </c>
      <c r="Q243" s="9">
        <v>0</v>
      </c>
    </row>
    <row r="244" spans="1:17" ht="15.5" x14ac:dyDescent="0.3">
      <c r="A244" s="9">
        <v>264</v>
      </c>
      <c r="B244" s="6">
        <v>1</v>
      </c>
      <c r="C244" s="6">
        <v>28</v>
      </c>
      <c r="D244" s="10">
        <v>0</v>
      </c>
      <c r="E244" s="17">
        <v>36</v>
      </c>
      <c r="F244" s="9">
        <v>10</v>
      </c>
      <c r="G244" s="9">
        <v>0</v>
      </c>
      <c r="H244" s="9">
        <v>0</v>
      </c>
      <c r="I244" s="9">
        <f t="shared" si="5"/>
        <v>0</v>
      </c>
      <c r="J244" s="8">
        <v>2</v>
      </c>
      <c r="K244" s="8">
        <v>0</v>
      </c>
      <c r="L244" s="9">
        <v>1</v>
      </c>
      <c r="M244" s="9">
        <v>0</v>
      </c>
      <c r="N244" s="9">
        <v>0</v>
      </c>
      <c r="O244" s="10">
        <v>1</v>
      </c>
      <c r="P244" s="9">
        <v>0</v>
      </c>
      <c r="Q244" s="9">
        <v>0</v>
      </c>
    </row>
    <row r="245" spans="1:17" ht="15.5" x14ac:dyDescent="0.3">
      <c r="A245" s="9">
        <v>265</v>
      </c>
      <c r="B245" s="6">
        <v>1</v>
      </c>
      <c r="C245" s="6">
        <v>33</v>
      </c>
      <c r="D245" s="10">
        <v>0</v>
      </c>
      <c r="E245" s="17">
        <v>6</v>
      </c>
      <c r="F245" s="9">
        <v>11</v>
      </c>
      <c r="G245" s="9">
        <v>1</v>
      </c>
      <c r="H245" s="9">
        <v>0</v>
      </c>
      <c r="I245" s="9">
        <f t="shared" si="5"/>
        <v>0</v>
      </c>
      <c r="J245" s="9">
        <v>3</v>
      </c>
      <c r="K245" s="8">
        <v>0</v>
      </c>
      <c r="L245" s="9">
        <v>1</v>
      </c>
      <c r="M245" s="9">
        <v>0</v>
      </c>
      <c r="N245" s="9">
        <v>0</v>
      </c>
      <c r="O245" s="10">
        <v>0</v>
      </c>
      <c r="P245" s="9">
        <v>0</v>
      </c>
      <c r="Q245" s="9">
        <v>0</v>
      </c>
    </row>
    <row r="246" spans="1:17" ht="15.5" x14ac:dyDescent="0.3">
      <c r="A246" s="9">
        <v>266</v>
      </c>
      <c r="B246" s="6">
        <v>1</v>
      </c>
      <c r="C246" s="6">
        <v>29</v>
      </c>
      <c r="D246" s="10">
        <v>0</v>
      </c>
      <c r="E246" s="9">
        <v>7</v>
      </c>
      <c r="F246" s="9">
        <v>9</v>
      </c>
      <c r="G246" s="9">
        <v>1</v>
      </c>
      <c r="H246" s="9">
        <v>0</v>
      </c>
      <c r="I246" s="9">
        <f t="shared" si="5"/>
        <v>0</v>
      </c>
      <c r="J246" s="9">
        <v>3</v>
      </c>
      <c r="K246" s="8">
        <v>1</v>
      </c>
      <c r="L246" s="9">
        <v>1</v>
      </c>
      <c r="M246" s="9">
        <v>0</v>
      </c>
      <c r="N246" s="9">
        <v>0</v>
      </c>
      <c r="O246" s="10">
        <v>0</v>
      </c>
      <c r="P246" s="9">
        <v>0</v>
      </c>
      <c r="Q246" s="9">
        <v>0</v>
      </c>
    </row>
    <row r="247" spans="1:17" ht="15.5" x14ac:dyDescent="0.3">
      <c r="A247" s="9">
        <v>267</v>
      </c>
      <c r="B247" s="6">
        <v>1</v>
      </c>
      <c r="C247" s="6">
        <v>51</v>
      </c>
      <c r="D247" s="10">
        <v>0</v>
      </c>
      <c r="E247" s="9">
        <v>1</v>
      </c>
      <c r="F247" s="9">
        <v>4</v>
      </c>
      <c r="G247" s="9">
        <v>0</v>
      </c>
      <c r="H247" s="9">
        <v>0</v>
      </c>
      <c r="I247" s="9">
        <v>1</v>
      </c>
      <c r="J247" s="10">
        <v>1</v>
      </c>
      <c r="K247" s="10">
        <v>1</v>
      </c>
      <c r="L247" s="10">
        <v>0</v>
      </c>
      <c r="M247" s="10">
        <v>1</v>
      </c>
      <c r="N247" s="10">
        <v>0</v>
      </c>
      <c r="O247" s="10">
        <v>0</v>
      </c>
      <c r="P247" s="9">
        <v>0</v>
      </c>
      <c r="Q247" s="9">
        <v>0</v>
      </c>
    </row>
    <row r="248" spans="1:17" ht="15.5" x14ac:dyDescent="0.3">
      <c r="A248" s="9">
        <v>268</v>
      </c>
      <c r="B248" s="6">
        <v>1</v>
      </c>
      <c r="C248" s="6">
        <v>25</v>
      </c>
      <c r="D248" s="10">
        <v>0</v>
      </c>
      <c r="E248" s="17">
        <v>6</v>
      </c>
      <c r="F248" s="34">
        <v>9</v>
      </c>
      <c r="G248" s="9">
        <v>0</v>
      </c>
      <c r="H248" s="9">
        <v>0</v>
      </c>
      <c r="I248" s="9">
        <f t="shared" ref="I248:I279" si="6">AK248+AL248</f>
        <v>0</v>
      </c>
      <c r="J248" s="8">
        <v>2</v>
      </c>
      <c r="K248" s="8">
        <v>0</v>
      </c>
      <c r="L248" s="10">
        <v>0</v>
      </c>
      <c r="M248" s="10">
        <v>0</v>
      </c>
      <c r="N248" s="10">
        <v>0</v>
      </c>
      <c r="O248" s="10">
        <v>1</v>
      </c>
      <c r="P248" s="9">
        <v>0</v>
      </c>
      <c r="Q248" s="9">
        <v>0</v>
      </c>
    </row>
    <row r="249" spans="1:17" ht="15.5" x14ac:dyDescent="0.3">
      <c r="A249" s="9">
        <v>269</v>
      </c>
      <c r="B249" s="6">
        <v>0</v>
      </c>
      <c r="C249" s="6">
        <v>53</v>
      </c>
      <c r="D249" s="10">
        <v>0</v>
      </c>
      <c r="E249" s="17">
        <v>24</v>
      </c>
      <c r="F249" s="34">
        <v>2</v>
      </c>
      <c r="G249" s="9">
        <v>0</v>
      </c>
      <c r="H249" s="9">
        <v>0</v>
      </c>
      <c r="I249" s="9">
        <f t="shared" si="6"/>
        <v>0</v>
      </c>
      <c r="J249" s="9">
        <v>3</v>
      </c>
      <c r="K249" s="8">
        <v>0</v>
      </c>
      <c r="L249" s="10">
        <v>0</v>
      </c>
      <c r="M249" s="10">
        <v>0</v>
      </c>
      <c r="N249" s="10">
        <v>0</v>
      </c>
      <c r="O249" s="10">
        <v>0</v>
      </c>
      <c r="P249" s="9">
        <v>0</v>
      </c>
      <c r="Q249" s="9">
        <v>0</v>
      </c>
    </row>
    <row r="250" spans="1:17" ht="15.5" x14ac:dyDescent="0.3">
      <c r="A250" s="9">
        <v>270</v>
      </c>
      <c r="B250" s="6">
        <v>1</v>
      </c>
      <c r="C250" s="6">
        <v>52</v>
      </c>
      <c r="D250" s="10">
        <v>0</v>
      </c>
      <c r="E250" s="9">
        <v>60</v>
      </c>
      <c r="F250" s="34">
        <v>3</v>
      </c>
      <c r="G250" s="9">
        <v>0</v>
      </c>
      <c r="H250" s="9">
        <v>0</v>
      </c>
      <c r="I250" s="9">
        <f t="shared" si="6"/>
        <v>0</v>
      </c>
      <c r="J250" s="9">
        <v>3</v>
      </c>
      <c r="K250" s="8">
        <v>1</v>
      </c>
      <c r="L250" s="10">
        <v>0</v>
      </c>
      <c r="M250" s="10">
        <v>0</v>
      </c>
      <c r="N250" s="10">
        <v>0</v>
      </c>
      <c r="O250" s="10">
        <v>0</v>
      </c>
      <c r="P250" s="9">
        <v>0</v>
      </c>
      <c r="Q250" s="11">
        <v>1</v>
      </c>
    </row>
    <row r="251" spans="1:17" ht="15.5" x14ac:dyDescent="0.3">
      <c r="A251" s="9">
        <v>271</v>
      </c>
      <c r="B251" s="6">
        <v>1</v>
      </c>
      <c r="C251" s="6">
        <v>44</v>
      </c>
      <c r="D251" s="10">
        <v>0</v>
      </c>
      <c r="E251" s="17">
        <v>24</v>
      </c>
      <c r="F251" s="34">
        <v>6</v>
      </c>
      <c r="G251" s="9">
        <v>0</v>
      </c>
      <c r="H251" s="9">
        <v>0</v>
      </c>
      <c r="I251" s="9">
        <f t="shared" si="6"/>
        <v>0</v>
      </c>
      <c r="J251" s="8">
        <v>2</v>
      </c>
      <c r="K251" s="8">
        <v>1</v>
      </c>
      <c r="L251" s="10">
        <v>0</v>
      </c>
      <c r="M251" s="10">
        <v>0</v>
      </c>
      <c r="N251" s="10">
        <v>1</v>
      </c>
      <c r="O251" s="10">
        <v>0</v>
      </c>
      <c r="P251" s="9">
        <v>0</v>
      </c>
      <c r="Q251" s="11">
        <v>0</v>
      </c>
    </row>
    <row r="252" spans="1:17" ht="15.5" x14ac:dyDescent="0.3">
      <c r="A252" s="9">
        <v>272</v>
      </c>
      <c r="B252" s="6">
        <v>1</v>
      </c>
      <c r="C252" s="6">
        <v>24</v>
      </c>
      <c r="D252" s="10">
        <v>0</v>
      </c>
      <c r="E252" s="9">
        <v>48</v>
      </c>
      <c r="F252" s="34">
        <v>4</v>
      </c>
      <c r="G252" s="9">
        <v>0</v>
      </c>
      <c r="H252" s="9">
        <v>0</v>
      </c>
      <c r="I252" s="9">
        <f t="shared" si="6"/>
        <v>0</v>
      </c>
      <c r="J252" s="8">
        <v>2</v>
      </c>
      <c r="K252" s="8">
        <v>0</v>
      </c>
      <c r="L252" s="10">
        <v>0</v>
      </c>
      <c r="M252" s="10">
        <v>1</v>
      </c>
      <c r="N252" s="10">
        <v>0</v>
      </c>
      <c r="O252" s="10">
        <v>0</v>
      </c>
      <c r="P252" s="9">
        <v>0</v>
      </c>
      <c r="Q252" s="11">
        <v>0</v>
      </c>
    </row>
    <row r="253" spans="1:17" ht="15.5" x14ac:dyDescent="0.3">
      <c r="A253" s="9">
        <v>273</v>
      </c>
      <c r="B253" s="6">
        <v>0</v>
      </c>
      <c r="C253" s="6">
        <v>41</v>
      </c>
      <c r="D253" s="10">
        <v>0</v>
      </c>
      <c r="E253" s="17">
        <v>6</v>
      </c>
      <c r="F253" s="9">
        <v>13</v>
      </c>
      <c r="G253" s="9">
        <v>0</v>
      </c>
      <c r="H253" s="9">
        <v>0</v>
      </c>
      <c r="I253" s="9">
        <f t="shared" si="6"/>
        <v>0</v>
      </c>
      <c r="J253" s="9">
        <v>3</v>
      </c>
      <c r="K253" s="8">
        <v>0</v>
      </c>
      <c r="L253" s="10">
        <v>0</v>
      </c>
      <c r="M253" s="10">
        <v>0</v>
      </c>
      <c r="N253" s="10">
        <v>0</v>
      </c>
      <c r="O253" s="10">
        <v>1</v>
      </c>
      <c r="P253" s="9">
        <v>1</v>
      </c>
      <c r="Q253" s="11">
        <v>0</v>
      </c>
    </row>
    <row r="254" spans="1:17" ht="15.5" x14ac:dyDescent="0.3">
      <c r="A254" s="9">
        <v>274</v>
      </c>
      <c r="B254" s="6">
        <v>1</v>
      </c>
      <c r="C254" s="6">
        <v>21</v>
      </c>
      <c r="D254" s="10">
        <v>0</v>
      </c>
      <c r="E254" s="9">
        <v>10</v>
      </c>
      <c r="F254" s="34">
        <v>2</v>
      </c>
      <c r="G254" s="9">
        <v>0</v>
      </c>
      <c r="H254" s="9">
        <v>0</v>
      </c>
      <c r="I254" s="9">
        <f t="shared" si="6"/>
        <v>0</v>
      </c>
      <c r="J254" s="9">
        <v>3</v>
      </c>
      <c r="K254" s="8">
        <v>0</v>
      </c>
      <c r="L254" s="9">
        <v>1</v>
      </c>
      <c r="M254" s="9">
        <v>0</v>
      </c>
      <c r="N254" s="9">
        <v>0</v>
      </c>
      <c r="O254" s="10">
        <v>0</v>
      </c>
      <c r="P254" s="9">
        <v>0</v>
      </c>
      <c r="Q254" s="11">
        <v>0</v>
      </c>
    </row>
    <row r="255" spans="1:17" ht="15.5" x14ac:dyDescent="0.3">
      <c r="A255" s="9">
        <v>275</v>
      </c>
      <c r="B255" s="6">
        <v>0</v>
      </c>
      <c r="C255" s="6">
        <v>57</v>
      </c>
      <c r="D255" s="10">
        <v>0</v>
      </c>
      <c r="E255" s="9">
        <v>2</v>
      </c>
      <c r="F255" s="34">
        <v>6</v>
      </c>
      <c r="G255" s="9">
        <v>0</v>
      </c>
      <c r="H255" s="9">
        <v>0</v>
      </c>
      <c r="I255" s="9">
        <f t="shared" si="6"/>
        <v>0</v>
      </c>
      <c r="J255" s="8">
        <v>1</v>
      </c>
      <c r="K255" s="8">
        <v>0</v>
      </c>
      <c r="L255" s="10">
        <v>0</v>
      </c>
      <c r="M255" s="10">
        <v>1</v>
      </c>
      <c r="N255" s="10">
        <v>0</v>
      </c>
      <c r="O255" s="10">
        <v>0</v>
      </c>
      <c r="P255" s="9">
        <v>0</v>
      </c>
      <c r="Q255" s="11">
        <v>0</v>
      </c>
    </row>
    <row r="256" spans="1:17" ht="15.5" x14ac:dyDescent="0.3">
      <c r="A256" s="9">
        <v>276</v>
      </c>
      <c r="B256" s="6">
        <v>1</v>
      </c>
      <c r="C256" s="6">
        <v>53</v>
      </c>
      <c r="D256" s="10">
        <v>0</v>
      </c>
      <c r="E256" s="9">
        <v>12</v>
      </c>
      <c r="F256" s="34">
        <v>6</v>
      </c>
      <c r="G256" s="9">
        <v>0</v>
      </c>
      <c r="H256" s="9">
        <v>0</v>
      </c>
      <c r="I256" s="9">
        <f t="shared" si="6"/>
        <v>0</v>
      </c>
      <c r="J256" s="9">
        <v>3</v>
      </c>
      <c r="K256" s="8">
        <v>0</v>
      </c>
      <c r="L256" s="10">
        <v>0</v>
      </c>
      <c r="M256" s="10">
        <v>0</v>
      </c>
      <c r="N256" s="10">
        <v>0</v>
      </c>
      <c r="O256" s="10">
        <v>1</v>
      </c>
      <c r="P256" s="9">
        <v>0</v>
      </c>
      <c r="Q256" s="11">
        <v>0</v>
      </c>
    </row>
    <row r="257" spans="1:17" ht="15.5" x14ac:dyDescent="0.3">
      <c r="A257" s="9">
        <v>277</v>
      </c>
      <c r="B257" s="6">
        <v>1</v>
      </c>
      <c r="C257" s="6">
        <v>30</v>
      </c>
      <c r="D257" s="10">
        <v>0</v>
      </c>
      <c r="E257" s="9">
        <v>8</v>
      </c>
      <c r="F257" s="34">
        <v>2</v>
      </c>
      <c r="G257" s="9">
        <v>0</v>
      </c>
      <c r="H257" s="9">
        <v>0</v>
      </c>
      <c r="I257" s="9">
        <f t="shared" si="6"/>
        <v>0</v>
      </c>
      <c r="J257" s="9">
        <v>3</v>
      </c>
      <c r="K257" s="8">
        <v>0</v>
      </c>
      <c r="L257" s="9">
        <v>1</v>
      </c>
      <c r="M257" s="9">
        <v>0</v>
      </c>
      <c r="N257" s="9">
        <v>0</v>
      </c>
      <c r="O257" s="10">
        <v>0</v>
      </c>
      <c r="P257" s="9">
        <v>0</v>
      </c>
      <c r="Q257" s="11">
        <v>0</v>
      </c>
    </row>
    <row r="258" spans="1:17" ht="15.5" x14ac:dyDescent="0.3">
      <c r="A258" s="9">
        <v>278</v>
      </c>
      <c r="B258" s="6">
        <v>0</v>
      </c>
      <c r="C258" s="6">
        <v>15</v>
      </c>
      <c r="D258" s="10">
        <v>0</v>
      </c>
      <c r="E258" s="9">
        <v>6</v>
      </c>
      <c r="F258" s="9">
        <v>13</v>
      </c>
      <c r="G258" s="9">
        <v>0</v>
      </c>
      <c r="H258" s="9">
        <v>0</v>
      </c>
      <c r="I258" s="9">
        <f t="shared" si="6"/>
        <v>0</v>
      </c>
      <c r="J258" s="8">
        <v>2</v>
      </c>
      <c r="K258" s="8">
        <v>0</v>
      </c>
      <c r="L258" s="9">
        <v>1</v>
      </c>
      <c r="M258" s="9">
        <v>0</v>
      </c>
      <c r="N258" s="9">
        <v>0</v>
      </c>
      <c r="O258" s="10">
        <v>1</v>
      </c>
      <c r="P258" s="9">
        <v>0</v>
      </c>
      <c r="Q258" s="11">
        <v>0</v>
      </c>
    </row>
    <row r="259" spans="1:17" ht="15.5" x14ac:dyDescent="0.3">
      <c r="A259" s="9">
        <v>279</v>
      </c>
      <c r="B259" s="6">
        <v>1</v>
      </c>
      <c r="C259" s="6">
        <v>17</v>
      </c>
      <c r="D259" s="10">
        <v>0</v>
      </c>
      <c r="E259" s="9">
        <v>8</v>
      </c>
      <c r="F259" s="34">
        <v>4</v>
      </c>
      <c r="G259" s="9">
        <v>0</v>
      </c>
      <c r="H259" s="9">
        <v>0</v>
      </c>
      <c r="I259" s="9">
        <f t="shared" si="6"/>
        <v>0</v>
      </c>
      <c r="J259" s="8">
        <v>1</v>
      </c>
      <c r="K259" s="8">
        <v>0</v>
      </c>
      <c r="L259" s="9">
        <v>1</v>
      </c>
      <c r="M259" s="9">
        <v>0</v>
      </c>
      <c r="N259" s="9">
        <v>0</v>
      </c>
      <c r="O259" s="10">
        <v>0</v>
      </c>
      <c r="P259" s="9">
        <v>0</v>
      </c>
      <c r="Q259" s="11">
        <v>0</v>
      </c>
    </row>
    <row r="260" spans="1:17" ht="15.5" x14ac:dyDescent="0.3">
      <c r="A260" s="9">
        <v>280</v>
      </c>
      <c r="B260" s="6">
        <v>1</v>
      </c>
      <c r="C260" s="6">
        <v>23</v>
      </c>
      <c r="D260" s="10">
        <v>0</v>
      </c>
      <c r="E260" s="9">
        <v>12</v>
      </c>
      <c r="F260" s="34">
        <v>9</v>
      </c>
      <c r="G260" s="9">
        <v>0</v>
      </c>
      <c r="H260" s="9">
        <v>0</v>
      </c>
      <c r="I260" s="9">
        <f t="shared" si="6"/>
        <v>0</v>
      </c>
      <c r="J260" s="8">
        <v>1</v>
      </c>
      <c r="K260" s="8">
        <v>0</v>
      </c>
      <c r="L260" s="9">
        <v>1</v>
      </c>
      <c r="M260" s="9">
        <v>1</v>
      </c>
      <c r="N260" s="9">
        <v>0</v>
      </c>
      <c r="O260" s="10">
        <v>0</v>
      </c>
      <c r="P260" s="9">
        <v>0</v>
      </c>
      <c r="Q260" s="11">
        <v>0</v>
      </c>
    </row>
    <row r="261" spans="1:17" ht="15.5" x14ac:dyDescent="0.3">
      <c r="A261" s="9">
        <v>281</v>
      </c>
      <c r="B261" s="6">
        <v>1</v>
      </c>
      <c r="C261" s="6">
        <v>55</v>
      </c>
      <c r="D261" s="10">
        <v>0</v>
      </c>
      <c r="E261" s="17">
        <v>3</v>
      </c>
      <c r="F261" s="34">
        <v>4</v>
      </c>
      <c r="G261" s="9">
        <v>0</v>
      </c>
      <c r="H261" s="9">
        <v>0</v>
      </c>
      <c r="I261" s="9">
        <f t="shared" si="6"/>
        <v>0</v>
      </c>
      <c r="J261" s="9">
        <v>3</v>
      </c>
      <c r="K261" s="8">
        <v>0</v>
      </c>
      <c r="L261" s="10">
        <v>0</v>
      </c>
      <c r="M261" s="10">
        <v>0</v>
      </c>
      <c r="N261" s="10">
        <v>0</v>
      </c>
      <c r="O261" s="10">
        <v>0</v>
      </c>
      <c r="P261" s="9">
        <v>0</v>
      </c>
      <c r="Q261" s="11">
        <v>0</v>
      </c>
    </row>
    <row r="262" spans="1:17" ht="15.5" x14ac:dyDescent="0.3">
      <c r="A262" s="9">
        <v>283</v>
      </c>
      <c r="B262" s="6">
        <v>1</v>
      </c>
      <c r="C262" s="6">
        <v>26</v>
      </c>
      <c r="D262" s="10">
        <v>0</v>
      </c>
      <c r="E262" s="17">
        <v>120</v>
      </c>
      <c r="F262" s="9">
        <v>10</v>
      </c>
      <c r="G262" s="9">
        <v>0</v>
      </c>
      <c r="H262" s="9">
        <v>0</v>
      </c>
      <c r="I262" s="9">
        <f t="shared" si="6"/>
        <v>0</v>
      </c>
      <c r="J262" s="9">
        <v>3</v>
      </c>
      <c r="K262" s="8">
        <v>0</v>
      </c>
      <c r="L262" s="9">
        <v>1</v>
      </c>
      <c r="M262" s="9">
        <v>0</v>
      </c>
      <c r="N262" s="9">
        <v>0</v>
      </c>
      <c r="O262" s="10">
        <v>0</v>
      </c>
      <c r="P262" s="9">
        <v>0</v>
      </c>
      <c r="Q262" s="11">
        <v>0</v>
      </c>
    </row>
    <row r="263" spans="1:17" ht="15.5" x14ac:dyDescent="0.3">
      <c r="A263" s="9">
        <v>284</v>
      </c>
      <c r="B263" s="6">
        <v>1</v>
      </c>
      <c r="C263" s="6">
        <v>39</v>
      </c>
      <c r="D263" s="10">
        <v>0</v>
      </c>
      <c r="E263" s="17">
        <v>24</v>
      </c>
      <c r="F263" s="9">
        <v>9</v>
      </c>
      <c r="G263" s="9">
        <v>1</v>
      </c>
      <c r="H263" s="9">
        <v>0</v>
      </c>
      <c r="I263" s="9">
        <f t="shared" si="6"/>
        <v>0</v>
      </c>
      <c r="J263" s="8">
        <v>2</v>
      </c>
      <c r="K263" s="8">
        <v>0</v>
      </c>
      <c r="L263" s="10">
        <v>0</v>
      </c>
      <c r="M263" s="10">
        <v>0</v>
      </c>
      <c r="N263" s="10">
        <v>0</v>
      </c>
      <c r="O263" s="10">
        <v>0</v>
      </c>
      <c r="P263" s="9">
        <v>0</v>
      </c>
      <c r="Q263" s="11">
        <v>0</v>
      </c>
    </row>
    <row r="264" spans="1:17" ht="15.5" x14ac:dyDescent="0.3">
      <c r="A264" s="9">
        <v>285</v>
      </c>
      <c r="B264" s="6">
        <v>1</v>
      </c>
      <c r="C264" s="6">
        <v>19</v>
      </c>
      <c r="D264" s="10">
        <v>0</v>
      </c>
      <c r="E264" s="17">
        <v>36</v>
      </c>
      <c r="F264" s="34">
        <v>5</v>
      </c>
      <c r="G264" s="9">
        <v>1</v>
      </c>
      <c r="H264" s="9">
        <v>0</v>
      </c>
      <c r="I264" s="9">
        <f t="shared" si="6"/>
        <v>0</v>
      </c>
      <c r="J264" s="8">
        <v>2</v>
      </c>
      <c r="K264" s="8">
        <v>0</v>
      </c>
      <c r="L264" s="9">
        <v>1</v>
      </c>
      <c r="M264" s="9">
        <v>0</v>
      </c>
      <c r="N264" s="9">
        <v>0</v>
      </c>
      <c r="O264" s="10">
        <v>0</v>
      </c>
      <c r="P264" s="9">
        <v>0</v>
      </c>
      <c r="Q264" s="11">
        <v>0</v>
      </c>
    </row>
    <row r="265" spans="1:17" ht="15.5" x14ac:dyDescent="0.3">
      <c r="A265" s="9">
        <v>286</v>
      </c>
      <c r="B265" s="4">
        <v>0</v>
      </c>
      <c r="C265" s="6">
        <v>45</v>
      </c>
      <c r="D265" s="10">
        <v>0</v>
      </c>
      <c r="E265" s="17">
        <v>7</v>
      </c>
      <c r="F265" s="9">
        <v>12</v>
      </c>
      <c r="G265" s="9">
        <v>0</v>
      </c>
      <c r="H265" s="9">
        <v>0</v>
      </c>
      <c r="I265" s="9">
        <f t="shared" si="6"/>
        <v>0</v>
      </c>
      <c r="J265" s="9">
        <v>3</v>
      </c>
      <c r="K265" s="8">
        <v>0</v>
      </c>
      <c r="L265" s="10">
        <v>0</v>
      </c>
      <c r="M265" s="10">
        <v>0</v>
      </c>
      <c r="N265" s="10">
        <v>0</v>
      </c>
      <c r="O265" s="10">
        <v>0</v>
      </c>
      <c r="P265" s="9">
        <v>0</v>
      </c>
      <c r="Q265" s="11">
        <v>0</v>
      </c>
    </row>
    <row r="266" spans="1:17" ht="15.5" x14ac:dyDescent="0.3">
      <c r="A266" s="9">
        <v>288</v>
      </c>
      <c r="B266" s="4">
        <v>1</v>
      </c>
      <c r="C266" s="6">
        <v>21</v>
      </c>
      <c r="D266" s="10">
        <v>0</v>
      </c>
      <c r="E266" s="17">
        <v>12</v>
      </c>
      <c r="F266" s="9">
        <v>14</v>
      </c>
      <c r="G266" s="9">
        <v>0</v>
      </c>
      <c r="H266" s="9">
        <v>0</v>
      </c>
      <c r="I266" s="9">
        <f t="shared" si="6"/>
        <v>0</v>
      </c>
      <c r="J266" s="10">
        <v>2</v>
      </c>
      <c r="K266" s="8">
        <v>0</v>
      </c>
      <c r="L266" s="9">
        <v>1</v>
      </c>
      <c r="M266" s="9">
        <v>0</v>
      </c>
      <c r="N266" s="9">
        <v>0</v>
      </c>
      <c r="O266" s="10">
        <v>0</v>
      </c>
      <c r="P266" s="9">
        <v>0</v>
      </c>
      <c r="Q266" s="11">
        <v>0</v>
      </c>
    </row>
    <row r="267" spans="1:17" ht="15.5" x14ac:dyDescent="0.3">
      <c r="A267" s="9">
        <v>293</v>
      </c>
      <c r="B267" s="4">
        <v>0</v>
      </c>
      <c r="C267" s="6">
        <v>66</v>
      </c>
      <c r="D267" s="10">
        <v>0</v>
      </c>
      <c r="E267" s="17">
        <v>12</v>
      </c>
      <c r="F267" s="34">
        <v>6</v>
      </c>
      <c r="G267" s="9">
        <v>0</v>
      </c>
      <c r="H267" s="9">
        <v>0</v>
      </c>
      <c r="I267" s="9">
        <f t="shared" si="6"/>
        <v>0</v>
      </c>
      <c r="J267" s="9">
        <v>3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9">
        <v>0</v>
      </c>
      <c r="Q267" s="11">
        <v>0</v>
      </c>
    </row>
    <row r="268" spans="1:17" ht="15.5" x14ac:dyDescent="0.3">
      <c r="A268" s="9">
        <v>294</v>
      </c>
      <c r="B268" s="4">
        <v>1</v>
      </c>
      <c r="C268" s="6">
        <v>21</v>
      </c>
      <c r="D268" s="10">
        <v>0</v>
      </c>
      <c r="E268" s="17">
        <v>10</v>
      </c>
      <c r="F268" s="34">
        <v>4</v>
      </c>
      <c r="G268" s="9">
        <v>0</v>
      </c>
      <c r="H268" s="9">
        <v>0</v>
      </c>
      <c r="I268" s="9">
        <f t="shared" si="6"/>
        <v>0</v>
      </c>
      <c r="J268" s="9">
        <v>3</v>
      </c>
      <c r="K268" s="10">
        <v>0</v>
      </c>
      <c r="L268" s="10">
        <v>0</v>
      </c>
      <c r="M268" s="10">
        <v>1</v>
      </c>
      <c r="N268" s="10">
        <v>0</v>
      </c>
      <c r="O268" s="10">
        <v>0</v>
      </c>
      <c r="P268" s="9">
        <v>0</v>
      </c>
      <c r="Q268" s="11">
        <v>0</v>
      </c>
    </row>
    <row r="269" spans="1:17" ht="15.5" x14ac:dyDescent="0.3">
      <c r="A269" s="9">
        <v>295</v>
      </c>
      <c r="B269" s="4">
        <v>0</v>
      </c>
      <c r="C269" s="6">
        <v>32</v>
      </c>
      <c r="D269" s="10">
        <v>0</v>
      </c>
      <c r="E269" s="17">
        <v>48</v>
      </c>
      <c r="F269" s="34">
        <v>3</v>
      </c>
      <c r="G269" s="9">
        <v>0</v>
      </c>
      <c r="H269" s="9">
        <v>0</v>
      </c>
      <c r="I269" s="9">
        <f t="shared" si="6"/>
        <v>0</v>
      </c>
      <c r="J269" s="9">
        <v>3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9">
        <v>0</v>
      </c>
      <c r="Q269" s="11">
        <v>0</v>
      </c>
    </row>
    <row r="270" spans="1:17" ht="15.5" x14ac:dyDescent="0.3">
      <c r="A270" s="9">
        <v>296</v>
      </c>
      <c r="B270" s="4">
        <v>1</v>
      </c>
      <c r="C270" s="6">
        <v>22</v>
      </c>
      <c r="D270" s="10">
        <v>0</v>
      </c>
      <c r="E270" s="17">
        <v>12</v>
      </c>
      <c r="F270" s="34">
        <v>1</v>
      </c>
      <c r="G270" s="9">
        <v>0</v>
      </c>
      <c r="H270" s="9">
        <v>0</v>
      </c>
      <c r="I270" s="9">
        <f t="shared" si="6"/>
        <v>0</v>
      </c>
      <c r="J270" s="9">
        <v>3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9">
        <v>0</v>
      </c>
      <c r="Q270" s="11">
        <v>1</v>
      </c>
    </row>
    <row r="271" spans="1:17" ht="15.5" x14ac:dyDescent="0.3">
      <c r="A271" s="9">
        <v>297</v>
      </c>
      <c r="B271" s="4">
        <v>0</v>
      </c>
      <c r="C271" s="6">
        <v>45</v>
      </c>
      <c r="D271" s="10">
        <v>0</v>
      </c>
      <c r="E271" s="17">
        <v>84</v>
      </c>
      <c r="F271" s="34">
        <v>5</v>
      </c>
      <c r="G271" s="9">
        <v>0</v>
      </c>
      <c r="H271" s="9">
        <v>0</v>
      </c>
      <c r="I271" s="9">
        <f t="shared" si="6"/>
        <v>0</v>
      </c>
      <c r="J271" s="10">
        <v>1</v>
      </c>
      <c r="K271" s="10">
        <v>0</v>
      </c>
      <c r="L271" s="10">
        <v>0</v>
      </c>
      <c r="M271" s="10">
        <v>1</v>
      </c>
      <c r="N271" s="10">
        <v>0</v>
      </c>
      <c r="O271" s="10">
        <v>1</v>
      </c>
      <c r="P271" s="9">
        <v>0</v>
      </c>
      <c r="Q271" s="11">
        <v>0</v>
      </c>
    </row>
    <row r="272" spans="1:17" ht="15.5" x14ac:dyDescent="0.3">
      <c r="A272" s="9">
        <v>298</v>
      </c>
      <c r="B272" s="4">
        <v>1</v>
      </c>
      <c r="C272" s="6">
        <v>33</v>
      </c>
      <c r="D272" s="10">
        <v>0</v>
      </c>
      <c r="E272" s="17">
        <v>1</v>
      </c>
      <c r="F272" s="34">
        <v>3</v>
      </c>
      <c r="G272" s="9">
        <v>1</v>
      </c>
      <c r="H272" s="9">
        <v>0</v>
      </c>
      <c r="I272" s="9">
        <f t="shared" si="6"/>
        <v>0</v>
      </c>
      <c r="J272" s="10">
        <v>1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9">
        <v>0</v>
      </c>
      <c r="Q272" s="11">
        <v>0</v>
      </c>
    </row>
    <row r="273" spans="1:17" ht="15.5" x14ac:dyDescent="0.3">
      <c r="A273" s="9">
        <v>301</v>
      </c>
      <c r="B273" s="4">
        <v>0</v>
      </c>
      <c r="C273" s="6">
        <v>17</v>
      </c>
      <c r="D273" s="10">
        <v>0</v>
      </c>
      <c r="E273" s="17">
        <v>6</v>
      </c>
      <c r="F273" s="34">
        <v>5</v>
      </c>
      <c r="G273" s="9">
        <v>0</v>
      </c>
      <c r="H273" s="9">
        <v>0</v>
      </c>
      <c r="I273" s="9">
        <f t="shared" si="6"/>
        <v>0</v>
      </c>
      <c r="J273" s="10">
        <v>2</v>
      </c>
      <c r="K273" s="10">
        <v>0</v>
      </c>
      <c r="L273" s="9">
        <v>1</v>
      </c>
      <c r="M273" s="9">
        <v>1</v>
      </c>
      <c r="N273" s="9">
        <v>1</v>
      </c>
      <c r="O273" s="10">
        <v>0</v>
      </c>
      <c r="P273" s="9">
        <v>0</v>
      </c>
      <c r="Q273" s="11">
        <v>0</v>
      </c>
    </row>
    <row r="274" spans="1:17" ht="15.5" x14ac:dyDescent="0.3">
      <c r="A274" s="9">
        <v>303</v>
      </c>
      <c r="B274" s="4">
        <v>0</v>
      </c>
      <c r="C274" s="6">
        <v>41</v>
      </c>
      <c r="D274" s="10">
        <v>0</v>
      </c>
      <c r="E274" s="17">
        <v>18</v>
      </c>
      <c r="F274" s="34">
        <v>9</v>
      </c>
      <c r="G274" s="9">
        <v>0</v>
      </c>
      <c r="H274" s="9">
        <v>0</v>
      </c>
      <c r="I274" s="9">
        <f t="shared" si="6"/>
        <v>0</v>
      </c>
      <c r="J274" s="9">
        <v>3</v>
      </c>
      <c r="K274" s="10">
        <v>0</v>
      </c>
      <c r="L274" s="10">
        <v>0</v>
      </c>
      <c r="M274" s="10">
        <v>0</v>
      </c>
      <c r="N274" s="10">
        <v>0</v>
      </c>
      <c r="O274" s="10">
        <v>1</v>
      </c>
      <c r="P274" s="9">
        <v>0</v>
      </c>
      <c r="Q274" s="11">
        <v>0</v>
      </c>
    </row>
    <row r="275" spans="1:17" ht="15.5" x14ac:dyDescent="0.3">
      <c r="A275" s="9">
        <v>304</v>
      </c>
      <c r="B275" s="4">
        <v>0</v>
      </c>
      <c r="C275" s="6">
        <v>14</v>
      </c>
      <c r="D275" s="10">
        <v>0</v>
      </c>
      <c r="E275" s="17">
        <v>12</v>
      </c>
      <c r="F275" s="34">
        <v>2</v>
      </c>
      <c r="G275" s="9">
        <v>0</v>
      </c>
      <c r="H275" s="9">
        <v>0</v>
      </c>
      <c r="I275" s="9">
        <f t="shared" si="6"/>
        <v>0</v>
      </c>
      <c r="J275" s="10">
        <v>2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9">
        <v>0</v>
      </c>
      <c r="Q275" s="11">
        <v>0</v>
      </c>
    </row>
    <row r="276" spans="1:17" ht="15.5" x14ac:dyDescent="0.3">
      <c r="A276" s="9">
        <v>308</v>
      </c>
      <c r="B276" s="4">
        <v>0</v>
      </c>
      <c r="C276" s="6">
        <v>17</v>
      </c>
      <c r="D276" s="10">
        <v>0</v>
      </c>
      <c r="E276" s="17">
        <v>1</v>
      </c>
      <c r="F276" s="34">
        <v>8</v>
      </c>
      <c r="G276" s="9">
        <v>0</v>
      </c>
      <c r="H276" s="9">
        <v>0</v>
      </c>
      <c r="I276" s="9">
        <f t="shared" si="6"/>
        <v>0</v>
      </c>
      <c r="J276" s="9">
        <v>3</v>
      </c>
      <c r="K276" s="10">
        <v>0</v>
      </c>
      <c r="L276" s="10">
        <v>0</v>
      </c>
      <c r="M276" s="10">
        <v>0</v>
      </c>
      <c r="N276" s="10">
        <v>0</v>
      </c>
      <c r="O276" s="10">
        <v>1</v>
      </c>
      <c r="P276" s="9">
        <v>0</v>
      </c>
      <c r="Q276" s="11">
        <v>1</v>
      </c>
    </row>
    <row r="277" spans="1:17" ht="15.5" x14ac:dyDescent="0.3">
      <c r="A277" s="9">
        <v>311</v>
      </c>
      <c r="B277" s="6">
        <v>1</v>
      </c>
      <c r="C277" s="6">
        <v>24</v>
      </c>
      <c r="D277" s="10">
        <v>0</v>
      </c>
      <c r="E277" s="9">
        <v>1</v>
      </c>
      <c r="F277" s="34">
        <v>3</v>
      </c>
      <c r="G277" s="9">
        <v>0</v>
      </c>
      <c r="H277" s="9">
        <v>0</v>
      </c>
      <c r="I277" s="9">
        <f t="shared" si="6"/>
        <v>0</v>
      </c>
      <c r="J277" s="9">
        <v>3</v>
      </c>
      <c r="K277" s="8">
        <v>1</v>
      </c>
      <c r="L277" s="9">
        <v>1</v>
      </c>
      <c r="M277" s="9">
        <v>1</v>
      </c>
      <c r="N277" s="9">
        <v>0</v>
      </c>
      <c r="O277" s="10">
        <v>0</v>
      </c>
      <c r="P277" s="9">
        <v>0</v>
      </c>
      <c r="Q277" s="9">
        <v>0</v>
      </c>
    </row>
    <row r="278" spans="1:17" ht="15.5" x14ac:dyDescent="0.3">
      <c r="A278" s="9">
        <v>312</v>
      </c>
      <c r="B278" s="6">
        <v>1</v>
      </c>
      <c r="C278" s="6">
        <v>32</v>
      </c>
      <c r="D278" s="10">
        <v>0</v>
      </c>
      <c r="E278" s="17">
        <v>72</v>
      </c>
      <c r="F278" s="9">
        <v>15</v>
      </c>
      <c r="G278" s="9">
        <v>0</v>
      </c>
      <c r="H278" s="9">
        <v>0</v>
      </c>
      <c r="I278" s="9">
        <f t="shared" si="6"/>
        <v>0</v>
      </c>
      <c r="J278" s="9">
        <v>3</v>
      </c>
      <c r="K278" s="8">
        <v>0</v>
      </c>
      <c r="L278" s="9">
        <v>1</v>
      </c>
      <c r="M278" s="9">
        <v>0</v>
      </c>
      <c r="N278" s="9">
        <v>0</v>
      </c>
      <c r="O278" s="10">
        <v>0</v>
      </c>
      <c r="P278" s="9">
        <v>0</v>
      </c>
      <c r="Q278" s="9">
        <v>0</v>
      </c>
    </row>
    <row r="279" spans="1:17" ht="15.5" x14ac:dyDescent="0.3">
      <c r="A279" s="9">
        <v>314</v>
      </c>
      <c r="B279" s="6">
        <v>0</v>
      </c>
      <c r="C279" s="6">
        <v>26</v>
      </c>
      <c r="D279" s="10">
        <v>0</v>
      </c>
      <c r="E279" s="17">
        <v>36</v>
      </c>
      <c r="F279" s="34">
        <v>6</v>
      </c>
      <c r="G279" s="9">
        <v>0</v>
      </c>
      <c r="H279" s="9">
        <v>1</v>
      </c>
      <c r="I279" s="9">
        <f t="shared" si="6"/>
        <v>0</v>
      </c>
      <c r="J279" s="8">
        <v>2</v>
      </c>
      <c r="K279" s="8">
        <v>0</v>
      </c>
      <c r="L279" s="10">
        <v>0</v>
      </c>
      <c r="M279" s="10">
        <v>1</v>
      </c>
      <c r="N279" s="10">
        <v>0</v>
      </c>
      <c r="O279" s="10">
        <v>0</v>
      </c>
      <c r="P279" s="9">
        <v>0</v>
      </c>
      <c r="Q279" s="9">
        <v>0</v>
      </c>
    </row>
    <row r="280" spans="1:17" x14ac:dyDescent="0.3">
      <c r="A280" s="2">
        <v>316</v>
      </c>
      <c r="B280" s="6">
        <v>0</v>
      </c>
      <c r="C280" s="6">
        <v>50</v>
      </c>
      <c r="D280" s="6">
        <v>0</v>
      </c>
      <c r="E280" s="6">
        <v>24</v>
      </c>
      <c r="F280" s="2">
        <v>9</v>
      </c>
      <c r="G280" s="6">
        <v>0</v>
      </c>
      <c r="H280" s="6">
        <v>0</v>
      </c>
      <c r="I280" s="2">
        <v>1</v>
      </c>
      <c r="J280" s="6">
        <v>3</v>
      </c>
      <c r="K280" s="6">
        <v>0</v>
      </c>
      <c r="L280" s="6">
        <v>0</v>
      </c>
      <c r="M280" s="6">
        <v>1</v>
      </c>
      <c r="N280" s="6">
        <v>0</v>
      </c>
      <c r="O280" s="6">
        <v>0</v>
      </c>
      <c r="P280" s="6">
        <v>1</v>
      </c>
      <c r="Q280" s="2">
        <v>0</v>
      </c>
    </row>
    <row r="281" spans="1:17" x14ac:dyDescent="0.3">
      <c r="A281" s="2">
        <v>317</v>
      </c>
      <c r="B281" s="4">
        <v>0</v>
      </c>
      <c r="C281" s="6">
        <v>45</v>
      </c>
      <c r="D281" s="6">
        <v>0</v>
      </c>
      <c r="E281" s="6">
        <v>22.999999999979099</v>
      </c>
      <c r="F281" s="2">
        <v>13</v>
      </c>
      <c r="G281" s="6">
        <v>0</v>
      </c>
      <c r="H281" s="6">
        <v>0</v>
      </c>
      <c r="I281" s="6">
        <v>1</v>
      </c>
      <c r="J281" s="6">
        <v>3</v>
      </c>
      <c r="K281" s="6">
        <v>0</v>
      </c>
      <c r="L281" s="6">
        <v>1</v>
      </c>
      <c r="M281" s="6">
        <v>0</v>
      </c>
      <c r="N281" s="6">
        <v>0</v>
      </c>
      <c r="O281" s="6">
        <v>1</v>
      </c>
      <c r="P281" s="6">
        <v>0</v>
      </c>
      <c r="Q281" s="2">
        <v>0</v>
      </c>
    </row>
    <row r="282" spans="1:17" x14ac:dyDescent="0.3">
      <c r="A282" s="2">
        <v>318</v>
      </c>
      <c r="B282" s="2">
        <v>1</v>
      </c>
      <c r="C282" s="6">
        <v>18</v>
      </c>
      <c r="D282" s="6">
        <v>1</v>
      </c>
      <c r="E282" s="6">
        <v>17</v>
      </c>
      <c r="F282" s="2">
        <v>7</v>
      </c>
      <c r="G282" s="6">
        <v>0</v>
      </c>
      <c r="H282" s="6">
        <v>0</v>
      </c>
      <c r="I282" s="2">
        <v>1</v>
      </c>
      <c r="J282" s="6">
        <v>1</v>
      </c>
      <c r="K282" s="6">
        <v>0</v>
      </c>
      <c r="L282" s="6">
        <v>0</v>
      </c>
      <c r="M282" s="6">
        <v>1</v>
      </c>
      <c r="N282" s="6">
        <v>1</v>
      </c>
      <c r="O282" s="6">
        <v>0</v>
      </c>
      <c r="P282" s="6">
        <v>0</v>
      </c>
      <c r="Q282" s="2">
        <v>1</v>
      </c>
    </row>
    <row r="283" spans="1:17" x14ac:dyDescent="0.3">
      <c r="A283" s="2">
        <v>319</v>
      </c>
      <c r="B283" s="4">
        <v>0</v>
      </c>
      <c r="C283" s="6">
        <v>31</v>
      </c>
      <c r="D283" s="2">
        <v>0</v>
      </c>
      <c r="E283" s="6">
        <v>7.9999999999927196</v>
      </c>
      <c r="F283" s="2">
        <v>11</v>
      </c>
      <c r="G283" s="6">
        <v>0</v>
      </c>
      <c r="H283" s="6">
        <v>0</v>
      </c>
      <c r="I283" s="2">
        <v>1</v>
      </c>
      <c r="J283" s="6">
        <v>3</v>
      </c>
      <c r="K283" s="6">
        <v>0</v>
      </c>
      <c r="L283" s="6">
        <v>1</v>
      </c>
      <c r="M283" s="6">
        <v>1</v>
      </c>
      <c r="N283" s="6">
        <v>0</v>
      </c>
      <c r="O283" s="2">
        <v>0</v>
      </c>
      <c r="P283" s="2">
        <v>0</v>
      </c>
      <c r="Q283" s="2">
        <v>0</v>
      </c>
    </row>
    <row r="284" spans="1:17" x14ac:dyDescent="0.3">
      <c r="A284" s="2">
        <v>320</v>
      </c>
      <c r="B284" s="6">
        <v>1</v>
      </c>
      <c r="C284" s="6">
        <v>36</v>
      </c>
      <c r="D284" s="2">
        <v>0</v>
      </c>
      <c r="E284" s="6">
        <v>167</v>
      </c>
      <c r="F284" s="2">
        <v>13</v>
      </c>
      <c r="G284" s="6">
        <v>0</v>
      </c>
      <c r="H284" s="6">
        <v>0</v>
      </c>
      <c r="I284" s="2">
        <v>1</v>
      </c>
      <c r="J284" s="6">
        <v>1</v>
      </c>
      <c r="K284" s="6">
        <v>1</v>
      </c>
      <c r="L284" s="6">
        <v>0</v>
      </c>
      <c r="M284" s="6">
        <v>1</v>
      </c>
      <c r="N284" s="6">
        <v>1</v>
      </c>
      <c r="O284" s="2">
        <v>0</v>
      </c>
      <c r="P284" s="2">
        <v>0</v>
      </c>
      <c r="Q284" s="2">
        <v>0</v>
      </c>
    </row>
    <row r="285" spans="1:17" x14ac:dyDescent="0.3">
      <c r="A285" s="2">
        <v>321</v>
      </c>
      <c r="B285" s="6">
        <v>1</v>
      </c>
      <c r="C285" s="6">
        <v>20</v>
      </c>
      <c r="D285" s="2">
        <v>0</v>
      </c>
      <c r="E285" s="6">
        <v>34</v>
      </c>
      <c r="F285" s="2">
        <v>4</v>
      </c>
      <c r="G285" s="6">
        <v>0</v>
      </c>
      <c r="H285" s="6">
        <v>0</v>
      </c>
      <c r="I285" s="6">
        <v>1</v>
      </c>
      <c r="J285" s="6">
        <v>3</v>
      </c>
      <c r="K285" s="6">
        <v>0</v>
      </c>
      <c r="L285" s="6">
        <v>1</v>
      </c>
      <c r="M285" s="6">
        <v>0</v>
      </c>
      <c r="N285" s="6">
        <v>0</v>
      </c>
      <c r="O285" s="2">
        <v>0</v>
      </c>
      <c r="P285" s="2">
        <v>0</v>
      </c>
      <c r="Q285" s="2">
        <v>0</v>
      </c>
    </row>
    <row r="286" spans="1:17" x14ac:dyDescent="0.3">
      <c r="A286" s="2">
        <v>322</v>
      </c>
      <c r="B286" s="6">
        <v>1</v>
      </c>
      <c r="C286" s="6">
        <v>29</v>
      </c>
      <c r="D286" s="2">
        <v>0</v>
      </c>
      <c r="E286" s="6">
        <v>4</v>
      </c>
      <c r="F286" s="2">
        <v>9</v>
      </c>
      <c r="G286" s="6">
        <v>1</v>
      </c>
      <c r="H286" s="6">
        <v>0</v>
      </c>
      <c r="I286" s="6">
        <v>0</v>
      </c>
      <c r="J286" s="6">
        <v>2</v>
      </c>
      <c r="K286" s="6">
        <v>0</v>
      </c>
      <c r="L286" s="6">
        <v>0</v>
      </c>
      <c r="M286" s="6">
        <v>1</v>
      </c>
      <c r="N286" s="6">
        <v>0</v>
      </c>
      <c r="O286" s="2">
        <v>0</v>
      </c>
      <c r="P286" s="2">
        <v>0</v>
      </c>
      <c r="Q286" s="2">
        <v>0</v>
      </c>
    </row>
    <row r="287" spans="1:17" x14ac:dyDescent="0.3">
      <c r="A287" s="2">
        <v>323</v>
      </c>
      <c r="B287" s="4">
        <v>0</v>
      </c>
      <c r="C287" s="6">
        <v>38</v>
      </c>
      <c r="D287" s="2">
        <v>0</v>
      </c>
      <c r="E287" s="6">
        <v>27</v>
      </c>
      <c r="F287" s="2">
        <v>7</v>
      </c>
      <c r="G287" s="6">
        <v>0</v>
      </c>
      <c r="H287" s="6">
        <v>0</v>
      </c>
      <c r="I287" s="6">
        <v>0</v>
      </c>
      <c r="J287" s="6">
        <v>3</v>
      </c>
      <c r="K287" s="6">
        <v>0</v>
      </c>
      <c r="L287" s="6">
        <v>0</v>
      </c>
      <c r="M287" s="6">
        <v>0</v>
      </c>
      <c r="N287" s="6">
        <v>0</v>
      </c>
      <c r="O287" s="2">
        <v>0</v>
      </c>
      <c r="P287" s="2">
        <v>0</v>
      </c>
      <c r="Q287" s="2">
        <v>0</v>
      </c>
    </row>
    <row r="288" spans="1:17" x14ac:dyDescent="0.3">
      <c r="A288" s="2">
        <v>324</v>
      </c>
      <c r="B288" s="6">
        <v>1</v>
      </c>
      <c r="C288" s="6">
        <v>32</v>
      </c>
      <c r="D288" s="6">
        <v>0</v>
      </c>
      <c r="E288" s="6">
        <v>6.99999999999363</v>
      </c>
      <c r="F288" s="2">
        <v>10</v>
      </c>
      <c r="G288" s="6">
        <v>0</v>
      </c>
      <c r="H288" s="6">
        <v>0</v>
      </c>
      <c r="I288" s="6">
        <v>1</v>
      </c>
      <c r="J288" s="6">
        <v>1</v>
      </c>
      <c r="K288" s="6">
        <v>1</v>
      </c>
      <c r="L288" s="6">
        <v>1</v>
      </c>
      <c r="M288" s="6">
        <v>0</v>
      </c>
      <c r="N288" s="6">
        <v>0</v>
      </c>
      <c r="O288" s="6">
        <v>1</v>
      </c>
      <c r="P288" s="6">
        <v>0</v>
      </c>
      <c r="Q288" s="2">
        <v>0</v>
      </c>
    </row>
    <row r="289" spans="1:17" x14ac:dyDescent="0.3">
      <c r="A289" s="2">
        <v>325</v>
      </c>
      <c r="B289" s="6">
        <v>1</v>
      </c>
      <c r="C289" s="6">
        <v>24</v>
      </c>
      <c r="D289" s="2">
        <v>0</v>
      </c>
      <c r="E289" s="6">
        <v>3</v>
      </c>
      <c r="F289" s="2">
        <v>13</v>
      </c>
      <c r="G289" s="6">
        <v>0</v>
      </c>
      <c r="H289" s="6">
        <v>0</v>
      </c>
      <c r="I289" s="6">
        <v>1</v>
      </c>
      <c r="J289" s="6">
        <v>3</v>
      </c>
      <c r="K289" s="6">
        <v>0</v>
      </c>
      <c r="L289" s="6">
        <v>1</v>
      </c>
      <c r="M289" s="6">
        <v>0</v>
      </c>
      <c r="N289" s="6">
        <v>0</v>
      </c>
      <c r="O289" s="2">
        <v>0</v>
      </c>
      <c r="P289" s="2">
        <v>0</v>
      </c>
      <c r="Q289" s="2">
        <v>0</v>
      </c>
    </row>
    <row r="290" spans="1:17" x14ac:dyDescent="0.3">
      <c r="A290" s="2">
        <v>326</v>
      </c>
      <c r="B290" s="2">
        <v>0</v>
      </c>
      <c r="C290" s="6">
        <v>51</v>
      </c>
      <c r="D290" s="6">
        <v>0</v>
      </c>
      <c r="E290" s="6">
        <v>25</v>
      </c>
      <c r="F290" s="2">
        <v>6</v>
      </c>
      <c r="G290" s="6">
        <v>0</v>
      </c>
      <c r="H290" s="6">
        <v>1</v>
      </c>
      <c r="I290" s="2">
        <v>1</v>
      </c>
      <c r="J290" s="6">
        <v>3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1</v>
      </c>
      <c r="Q290" s="2">
        <v>0</v>
      </c>
    </row>
    <row r="291" spans="1:17" x14ac:dyDescent="0.3">
      <c r="A291" s="2">
        <v>327</v>
      </c>
      <c r="B291" s="2">
        <v>1</v>
      </c>
      <c r="C291" s="6">
        <v>38</v>
      </c>
      <c r="D291" s="2">
        <v>0</v>
      </c>
      <c r="E291" s="6">
        <v>23</v>
      </c>
      <c r="F291" s="2">
        <v>4</v>
      </c>
      <c r="G291" s="6">
        <v>1</v>
      </c>
      <c r="H291" s="6">
        <v>0</v>
      </c>
      <c r="I291" s="6">
        <v>0</v>
      </c>
      <c r="J291" s="6">
        <v>3</v>
      </c>
      <c r="K291" s="6">
        <v>0</v>
      </c>
      <c r="L291" s="6">
        <v>1</v>
      </c>
      <c r="M291" s="6">
        <v>0</v>
      </c>
      <c r="N291" s="6">
        <v>0</v>
      </c>
      <c r="O291" s="2">
        <v>0</v>
      </c>
      <c r="P291" s="2">
        <v>0</v>
      </c>
      <c r="Q291" s="2">
        <v>0</v>
      </c>
    </row>
    <row r="292" spans="1:17" x14ac:dyDescent="0.3">
      <c r="A292" s="2">
        <v>328</v>
      </c>
      <c r="B292" s="2">
        <v>1</v>
      </c>
      <c r="C292" s="6">
        <v>23</v>
      </c>
      <c r="D292" s="2">
        <v>0</v>
      </c>
      <c r="E292" s="6">
        <v>11.9999999999891</v>
      </c>
      <c r="F292" s="2">
        <v>2</v>
      </c>
      <c r="G292" s="6">
        <v>0</v>
      </c>
      <c r="H292" s="6">
        <v>0</v>
      </c>
      <c r="I292" s="6">
        <v>0</v>
      </c>
      <c r="J292" s="6">
        <v>1</v>
      </c>
      <c r="K292" s="6">
        <v>0</v>
      </c>
      <c r="L292" s="6">
        <v>0</v>
      </c>
      <c r="M292" s="6">
        <v>0</v>
      </c>
      <c r="N292" s="6">
        <v>0</v>
      </c>
      <c r="O292" s="2">
        <v>0</v>
      </c>
      <c r="P292" s="2">
        <v>0</v>
      </c>
      <c r="Q292" s="2">
        <v>0</v>
      </c>
    </row>
    <row r="293" spans="1:17" x14ac:dyDescent="0.3">
      <c r="A293" s="2">
        <v>329</v>
      </c>
      <c r="B293" s="2">
        <v>0</v>
      </c>
      <c r="C293" s="6">
        <v>25</v>
      </c>
      <c r="D293" s="2">
        <v>0</v>
      </c>
      <c r="E293" s="6">
        <v>42</v>
      </c>
      <c r="F293" s="2">
        <v>13</v>
      </c>
      <c r="G293" s="6">
        <v>0</v>
      </c>
      <c r="H293" s="6">
        <v>0</v>
      </c>
      <c r="I293" s="6">
        <v>1</v>
      </c>
      <c r="J293" s="6">
        <v>3</v>
      </c>
      <c r="K293" s="6">
        <v>0</v>
      </c>
      <c r="L293" s="6">
        <v>1</v>
      </c>
      <c r="M293" s="6">
        <v>1</v>
      </c>
      <c r="N293" s="6">
        <v>0</v>
      </c>
      <c r="O293" s="2">
        <v>0</v>
      </c>
      <c r="P293" s="2">
        <v>0</v>
      </c>
      <c r="Q293" s="2">
        <v>0</v>
      </c>
    </row>
    <row r="294" spans="1:17" ht="15.5" x14ac:dyDescent="0.3">
      <c r="A294" s="2">
        <v>1</v>
      </c>
      <c r="B294" s="2">
        <v>1</v>
      </c>
      <c r="C294" s="16">
        <v>37</v>
      </c>
      <c r="D294" s="2">
        <v>1</v>
      </c>
      <c r="E294" s="29">
        <v>31</v>
      </c>
      <c r="F294" s="4" t="s">
        <v>0</v>
      </c>
      <c r="G294" s="1">
        <v>0</v>
      </c>
      <c r="H294" s="1">
        <v>0</v>
      </c>
      <c r="I294" s="1">
        <v>1</v>
      </c>
      <c r="J294" s="1">
        <v>3</v>
      </c>
      <c r="K294" s="1">
        <v>0</v>
      </c>
      <c r="L294" s="1">
        <v>1</v>
      </c>
      <c r="M294" s="1">
        <v>0</v>
      </c>
      <c r="N294" s="1">
        <v>0</v>
      </c>
      <c r="O294" s="2">
        <v>0</v>
      </c>
      <c r="P294" s="2">
        <v>0</v>
      </c>
      <c r="Q294" s="1">
        <v>0</v>
      </c>
    </row>
    <row r="295" spans="1:17" ht="15.5" x14ac:dyDescent="0.3">
      <c r="A295" s="2">
        <v>2</v>
      </c>
      <c r="B295" s="2">
        <v>1</v>
      </c>
      <c r="C295" s="16">
        <v>16</v>
      </c>
      <c r="D295" s="2">
        <v>1</v>
      </c>
      <c r="E295" s="29">
        <v>24</v>
      </c>
      <c r="F295" s="4">
        <v>1</v>
      </c>
      <c r="G295" s="1">
        <v>0</v>
      </c>
      <c r="H295" s="1">
        <v>0</v>
      </c>
      <c r="I295" s="1">
        <v>1</v>
      </c>
      <c r="J295" s="1">
        <v>2</v>
      </c>
      <c r="K295" s="1">
        <v>0</v>
      </c>
      <c r="L295" s="1">
        <v>1</v>
      </c>
      <c r="M295" s="1">
        <v>1</v>
      </c>
      <c r="N295" s="1">
        <v>0</v>
      </c>
      <c r="O295" s="2">
        <v>0</v>
      </c>
      <c r="P295" s="2">
        <v>1</v>
      </c>
      <c r="Q295" s="1">
        <v>1</v>
      </c>
    </row>
    <row r="296" spans="1:17" ht="15.5" x14ac:dyDescent="0.3">
      <c r="A296" s="2">
        <v>3</v>
      </c>
      <c r="B296" s="2">
        <v>0</v>
      </c>
      <c r="C296" s="16">
        <v>18.060000000000173</v>
      </c>
      <c r="D296" s="2">
        <v>0</v>
      </c>
      <c r="E296" s="29">
        <v>7</v>
      </c>
      <c r="F296" s="4">
        <v>5</v>
      </c>
      <c r="G296" s="1">
        <v>0</v>
      </c>
      <c r="H296" s="1">
        <v>1</v>
      </c>
      <c r="I296" s="1">
        <v>1</v>
      </c>
      <c r="J296" s="1">
        <v>3</v>
      </c>
      <c r="K296" s="1">
        <v>0</v>
      </c>
      <c r="L296" s="1">
        <v>1</v>
      </c>
      <c r="M296" s="1">
        <v>0</v>
      </c>
      <c r="N296" s="1">
        <v>0</v>
      </c>
      <c r="O296" s="2">
        <v>0</v>
      </c>
      <c r="P296" s="2">
        <v>0</v>
      </c>
      <c r="Q296" s="1">
        <v>1</v>
      </c>
    </row>
    <row r="297" spans="1:17" ht="15.5" x14ac:dyDescent="0.3">
      <c r="A297" s="2">
        <v>4</v>
      </c>
      <c r="B297" s="2">
        <v>0</v>
      </c>
      <c r="C297" s="16">
        <v>16</v>
      </c>
      <c r="D297" s="2">
        <v>1</v>
      </c>
      <c r="E297" s="29">
        <v>10</v>
      </c>
      <c r="F297" s="4">
        <v>2</v>
      </c>
      <c r="G297" s="1">
        <v>0</v>
      </c>
      <c r="H297" s="1">
        <v>0</v>
      </c>
      <c r="I297" s="2">
        <v>1</v>
      </c>
      <c r="J297" s="1">
        <v>3</v>
      </c>
      <c r="K297" s="2">
        <v>0</v>
      </c>
      <c r="L297" s="1">
        <v>1</v>
      </c>
      <c r="M297" s="1">
        <v>0</v>
      </c>
      <c r="N297" s="1">
        <v>0</v>
      </c>
      <c r="O297" s="2">
        <v>1</v>
      </c>
      <c r="P297" s="2">
        <v>1</v>
      </c>
      <c r="Q297" s="1">
        <v>1</v>
      </c>
    </row>
    <row r="298" spans="1:17" ht="15.5" x14ac:dyDescent="0.3">
      <c r="A298" s="2">
        <v>5</v>
      </c>
      <c r="B298" s="2">
        <v>1</v>
      </c>
      <c r="C298" s="16">
        <v>26</v>
      </c>
      <c r="D298" s="2">
        <v>1</v>
      </c>
      <c r="E298" s="29">
        <v>77</v>
      </c>
      <c r="F298" s="3">
        <v>4</v>
      </c>
      <c r="G298" s="1">
        <v>0</v>
      </c>
      <c r="H298" s="1">
        <v>0</v>
      </c>
      <c r="I298" s="2">
        <v>1</v>
      </c>
      <c r="J298" s="1">
        <v>1</v>
      </c>
      <c r="K298" s="2">
        <v>0</v>
      </c>
      <c r="L298" s="1">
        <v>1</v>
      </c>
      <c r="M298" s="1">
        <v>0</v>
      </c>
      <c r="N298" s="1">
        <v>0</v>
      </c>
      <c r="O298" s="2">
        <v>0</v>
      </c>
      <c r="P298" s="2">
        <v>1</v>
      </c>
      <c r="Q298" s="1">
        <v>1</v>
      </c>
    </row>
    <row r="299" spans="1:17" ht="15.5" x14ac:dyDescent="0.3">
      <c r="A299" s="2">
        <v>6</v>
      </c>
      <c r="B299" s="2">
        <v>1</v>
      </c>
      <c r="C299" s="16">
        <v>20.069999999999936</v>
      </c>
      <c r="D299" s="2">
        <v>0</v>
      </c>
      <c r="E299" s="29">
        <v>8</v>
      </c>
      <c r="F299" s="4">
        <v>7</v>
      </c>
      <c r="G299" s="1">
        <v>0</v>
      </c>
      <c r="H299" s="1">
        <v>0</v>
      </c>
      <c r="I299" s="1">
        <v>1</v>
      </c>
      <c r="J299" s="1">
        <v>3</v>
      </c>
      <c r="K299" s="1">
        <v>0</v>
      </c>
      <c r="L299" s="1">
        <v>1</v>
      </c>
      <c r="M299" s="1">
        <v>0</v>
      </c>
      <c r="N299" s="1">
        <v>0</v>
      </c>
      <c r="O299" s="2">
        <v>0</v>
      </c>
      <c r="P299" s="2">
        <v>0</v>
      </c>
      <c r="Q299" s="1">
        <v>1</v>
      </c>
    </row>
    <row r="300" spans="1:17" ht="15.5" x14ac:dyDescent="0.3">
      <c r="A300" s="2">
        <v>7</v>
      </c>
      <c r="B300" s="2">
        <v>1</v>
      </c>
      <c r="C300" s="16">
        <v>31.040000000000191</v>
      </c>
      <c r="D300" s="2">
        <v>1</v>
      </c>
      <c r="E300" s="29">
        <v>90</v>
      </c>
      <c r="F300" s="3" t="s">
        <v>1</v>
      </c>
      <c r="G300" s="1">
        <v>0</v>
      </c>
      <c r="H300" s="1">
        <v>0</v>
      </c>
      <c r="I300" s="1">
        <v>1</v>
      </c>
      <c r="J300" s="1">
        <v>3</v>
      </c>
      <c r="K300" s="1">
        <v>1</v>
      </c>
      <c r="L300" s="1">
        <v>1</v>
      </c>
      <c r="M300" s="1">
        <v>1</v>
      </c>
      <c r="N300" s="1">
        <v>0</v>
      </c>
      <c r="O300" s="2">
        <v>0</v>
      </c>
      <c r="P300" s="2">
        <v>0</v>
      </c>
      <c r="Q300" s="1">
        <v>0</v>
      </c>
    </row>
    <row r="301" spans="1:17" ht="15.5" x14ac:dyDescent="0.3">
      <c r="A301" s="2">
        <v>8</v>
      </c>
      <c r="B301" s="2">
        <v>1</v>
      </c>
      <c r="C301" s="16">
        <v>15</v>
      </c>
      <c r="D301" s="2">
        <v>0</v>
      </c>
      <c r="E301" s="29">
        <v>3</v>
      </c>
      <c r="F301" s="3">
        <v>3</v>
      </c>
      <c r="G301" s="1">
        <v>0</v>
      </c>
      <c r="H301" s="1">
        <v>0</v>
      </c>
      <c r="I301" s="1">
        <v>1</v>
      </c>
      <c r="J301" s="1">
        <v>1</v>
      </c>
      <c r="K301" s="1">
        <v>0</v>
      </c>
      <c r="L301" s="1">
        <v>1</v>
      </c>
      <c r="M301" s="1">
        <v>0</v>
      </c>
      <c r="N301" s="1">
        <v>0</v>
      </c>
      <c r="O301" s="2">
        <v>0</v>
      </c>
      <c r="P301" s="2">
        <v>0</v>
      </c>
      <c r="Q301" s="1">
        <v>1</v>
      </c>
    </row>
    <row r="302" spans="1:17" ht="15.5" x14ac:dyDescent="0.3">
      <c r="A302" s="2">
        <v>9</v>
      </c>
      <c r="B302" s="2">
        <v>1</v>
      </c>
      <c r="C302" s="16">
        <v>25.080000000000155</v>
      </c>
      <c r="D302" s="2">
        <v>1</v>
      </c>
      <c r="E302" s="29">
        <v>31</v>
      </c>
      <c r="F302" s="3">
        <v>4</v>
      </c>
      <c r="G302" s="1">
        <v>0</v>
      </c>
      <c r="H302" s="1">
        <v>0</v>
      </c>
      <c r="I302" s="2">
        <v>1</v>
      </c>
      <c r="J302" s="1">
        <v>3</v>
      </c>
      <c r="K302" s="2">
        <v>0</v>
      </c>
      <c r="L302" s="1">
        <v>1</v>
      </c>
      <c r="M302" s="1">
        <v>1</v>
      </c>
      <c r="N302" s="1">
        <v>0</v>
      </c>
      <c r="O302" s="2">
        <v>0</v>
      </c>
      <c r="P302" s="2">
        <v>0</v>
      </c>
      <c r="Q302" s="1">
        <v>1</v>
      </c>
    </row>
    <row r="303" spans="1:17" ht="15.5" x14ac:dyDescent="0.3">
      <c r="A303" s="2">
        <v>10</v>
      </c>
      <c r="B303" s="2">
        <v>0</v>
      </c>
      <c r="C303" s="16">
        <v>24.059999999999945</v>
      </c>
      <c r="D303" s="2">
        <v>1</v>
      </c>
      <c r="E303" s="29">
        <v>66</v>
      </c>
      <c r="F303" s="3">
        <v>11</v>
      </c>
      <c r="G303" s="1">
        <v>0</v>
      </c>
      <c r="H303" s="1">
        <v>0</v>
      </c>
      <c r="I303" s="1">
        <v>1</v>
      </c>
      <c r="J303" s="1">
        <v>3</v>
      </c>
      <c r="K303" s="1">
        <v>0</v>
      </c>
      <c r="L303" s="1">
        <v>0</v>
      </c>
      <c r="M303" s="1">
        <v>0</v>
      </c>
      <c r="N303" s="1">
        <v>0</v>
      </c>
      <c r="O303" s="2">
        <v>0</v>
      </c>
      <c r="P303" s="2">
        <v>0</v>
      </c>
      <c r="Q303" s="1">
        <v>1</v>
      </c>
    </row>
    <row r="304" spans="1:17" ht="15.5" x14ac:dyDescent="0.3">
      <c r="A304" s="2">
        <v>11</v>
      </c>
      <c r="B304" s="2">
        <v>0</v>
      </c>
      <c r="C304" s="16">
        <v>19</v>
      </c>
      <c r="D304" s="2">
        <v>1</v>
      </c>
      <c r="E304" s="29">
        <v>13</v>
      </c>
      <c r="F304" s="3">
        <v>6</v>
      </c>
      <c r="G304" s="1">
        <v>0</v>
      </c>
      <c r="H304" s="1">
        <v>0</v>
      </c>
      <c r="I304" s="2">
        <v>0</v>
      </c>
      <c r="J304" s="1">
        <v>2</v>
      </c>
      <c r="K304" s="2">
        <v>0</v>
      </c>
      <c r="L304" s="1">
        <v>0</v>
      </c>
      <c r="M304" s="1">
        <v>0</v>
      </c>
      <c r="N304" s="1">
        <v>0</v>
      </c>
      <c r="O304" s="2">
        <v>0</v>
      </c>
      <c r="P304" s="2">
        <v>1</v>
      </c>
      <c r="Q304" s="1">
        <v>1</v>
      </c>
    </row>
    <row r="305" spans="1:17" ht="15.5" x14ac:dyDescent="0.3">
      <c r="A305" s="2">
        <v>12</v>
      </c>
      <c r="B305" s="2">
        <v>1</v>
      </c>
      <c r="C305" s="16">
        <v>19</v>
      </c>
      <c r="D305" s="2">
        <v>1</v>
      </c>
      <c r="E305" s="29">
        <v>21</v>
      </c>
      <c r="F305" s="3">
        <v>4</v>
      </c>
      <c r="G305" s="1">
        <v>0</v>
      </c>
      <c r="H305" s="1">
        <v>0</v>
      </c>
      <c r="I305" s="2">
        <v>0</v>
      </c>
      <c r="J305" s="1">
        <v>2</v>
      </c>
      <c r="K305" s="2">
        <v>0</v>
      </c>
      <c r="L305" s="1">
        <v>1</v>
      </c>
      <c r="M305" s="1">
        <v>0</v>
      </c>
      <c r="N305" s="1">
        <v>0</v>
      </c>
      <c r="O305" s="2">
        <v>0</v>
      </c>
      <c r="P305" s="2">
        <v>0</v>
      </c>
      <c r="Q305" s="1">
        <v>1</v>
      </c>
    </row>
    <row r="306" spans="1:17" ht="15.5" x14ac:dyDescent="0.3">
      <c r="A306" s="2">
        <v>13</v>
      </c>
      <c r="B306" s="2">
        <v>1</v>
      </c>
      <c r="C306" s="16">
        <v>26</v>
      </c>
      <c r="D306" s="2">
        <v>1</v>
      </c>
      <c r="E306" s="29">
        <v>43</v>
      </c>
      <c r="F306" s="3">
        <v>8</v>
      </c>
      <c r="G306" s="1">
        <v>0</v>
      </c>
      <c r="H306" s="1">
        <v>0</v>
      </c>
      <c r="I306" s="2">
        <v>1</v>
      </c>
      <c r="J306" s="1">
        <v>3</v>
      </c>
      <c r="K306" s="2">
        <v>0</v>
      </c>
      <c r="L306" s="1">
        <v>0</v>
      </c>
      <c r="M306" s="1">
        <v>0</v>
      </c>
      <c r="N306" s="1">
        <v>0</v>
      </c>
      <c r="O306" s="2">
        <v>0</v>
      </c>
      <c r="P306" s="2">
        <v>0</v>
      </c>
      <c r="Q306" s="1">
        <v>1</v>
      </c>
    </row>
    <row r="307" spans="1:17" ht="15.5" x14ac:dyDescent="0.3">
      <c r="A307" s="2">
        <v>14</v>
      </c>
      <c r="B307" s="2">
        <v>1</v>
      </c>
      <c r="C307" s="16">
        <v>30.040000000000191</v>
      </c>
      <c r="D307" s="2">
        <v>1</v>
      </c>
      <c r="E307" s="29">
        <v>34</v>
      </c>
      <c r="F307" s="3">
        <v>6</v>
      </c>
      <c r="G307" s="1">
        <v>0</v>
      </c>
      <c r="H307" s="1">
        <v>0</v>
      </c>
      <c r="I307" s="2">
        <v>0</v>
      </c>
      <c r="J307" s="1">
        <v>3</v>
      </c>
      <c r="K307" s="2">
        <v>0</v>
      </c>
      <c r="L307" s="1">
        <v>0</v>
      </c>
      <c r="M307" s="1">
        <v>0</v>
      </c>
      <c r="N307" s="1">
        <v>0</v>
      </c>
      <c r="O307" s="2">
        <v>0</v>
      </c>
      <c r="P307" s="2">
        <v>0</v>
      </c>
      <c r="Q307" s="1">
        <v>1</v>
      </c>
    </row>
    <row r="308" spans="1:17" ht="15.5" x14ac:dyDescent="0.3">
      <c r="A308" s="2">
        <v>15</v>
      </c>
      <c r="B308" s="2">
        <v>1</v>
      </c>
      <c r="C308" s="16">
        <v>18.059999999999945</v>
      </c>
      <c r="D308" s="2">
        <v>0</v>
      </c>
      <c r="E308" s="29">
        <v>4</v>
      </c>
      <c r="F308" s="3">
        <v>1</v>
      </c>
      <c r="G308" s="1">
        <v>0</v>
      </c>
      <c r="H308" s="1">
        <v>0</v>
      </c>
      <c r="I308" s="2">
        <v>0</v>
      </c>
      <c r="J308" s="1">
        <v>3</v>
      </c>
      <c r="K308" s="2">
        <v>0</v>
      </c>
      <c r="L308" s="1">
        <v>1</v>
      </c>
      <c r="M308" s="1">
        <v>0</v>
      </c>
      <c r="N308" s="1">
        <v>0</v>
      </c>
      <c r="O308" s="2">
        <v>0</v>
      </c>
      <c r="P308" s="2">
        <v>0</v>
      </c>
      <c r="Q308" s="1">
        <v>1</v>
      </c>
    </row>
    <row r="309" spans="1:17" ht="15.5" x14ac:dyDescent="0.3">
      <c r="A309" s="2">
        <v>16</v>
      </c>
      <c r="B309" s="2">
        <v>1</v>
      </c>
      <c r="C309" s="16">
        <v>15.019999999999982</v>
      </c>
      <c r="D309" s="2">
        <v>0</v>
      </c>
      <c r="E309" s="29">
        <v>2</v>
      </c>
      <c r="F309" s="3">
        <v>8</v>
      </c>
      <c r="G309" s="1">
        <v>0</v>
      </c>
      <c r="H309" s="1">
        <v>0</v>
      </c>
      <c r="I309" s="2">
        <v>0</v>
      </c>
      <c r="J309" s="1">
        <v>3</v>
      </c>
      <c r="K309" s="2">
        <v>0</v>
      </c>
      <c r="L309" s="1">
        <v>1</v>
      </c>
      <c r="M309" s="1">
        <v>0</v>
      </c>
      <c r="N309" s="1">
        <v>0</v>
      </c>
      <c r="O309" s="2">
        <v>0</v>
      </c>
      <c r="P309" s="2">
        <v>0</v>
      </c>
      <c r="Q309" s="1">
        <v>1</v>
      </c>
    </row>
    <row r="310" spans="1:17" ht="15.5" x14ac:dyDescent="0.3">
      <c r="A310" s="2">
        <v>17</v>
      </c>
      <c r="B310" s="2">
        <v>1</v>
      </c>
      <c r="C310" s="16">
        <v>28.070000000000164</v>
      </c>
      <c r="D310" s="2">
        <v>0</v>
      </c>
      <c r="E310" s="29">
        <v>10</v>
      </c>
      <c r="F310" s="3">
        <v>4</v>
      </c>
      <c r="G310" s="1">
        <v>0</v>
      </c>
      <c r="H310" s="1">
        <v>0</v>
      </c>
      <c r="I310" s="2">
        <v>0</v>
      </c>
      <c r="J310" s="1">
        <v>3</v>
      </c>
      <c r="K310" s="2">
        <v>0</v>
      </c>
      <c r="L310" s="1">
        <v>0</v>
      </c>
      <c r="M310" s="1">
        <v>0</v>
      </c>
      <c r="N310" s="1">
        <v>0</v>
      </c>
      <c r="O310" s="2">
        <v>0</v>
      </c>
      <c r="P310" s="2">
        <v>0</v>
      </c>
      <c r="Q310" s="1">
        <v>1</v>
      </c>
    </row>
    <row r="311" spans="1:17" ht="15.5" x14ac:dyDescent="0.3">
      <c r="A311" s="2">
        <v>18</v>
      </c>
      <c r="B311" s="2">
        <v>1</v>
      </c>
      <c r="C311" s="16">
        <v>30.029999999999973</v>
      </c>
      <c r="D311" s="2">
        <v>1</v>
      </c>
      <c r="E311" s="29">
        <v>15</v>
      </c>
      <c r="F311" s="3">
        <v>11</v>
      </c>
      <c r="G311" s="1">
        <v>0</v>
      </c>
      <c r="H311" s="1">
        <v>0</v>
      </c>
      <c r="I311" s="2">
        <v>0</v>
      </c>
      <c r="J311" s="1">
        <v>3</v>
      </c>
      <c r="K311" s="2">
        <v>0</v>
      </c>
      <c r="L311" s="1">
        <v>0</v>
      </c>
      <c r="M311" s="1">
        <v>0</v>
      </c>
      <c r="N311" s="1">
        <v>0</v>
      </c>
      <c r="O311" s="2">
        <v>0</v>
      </c>
      <c r="P311" s="2">
        <v>0</v>
      </c>
      <c r="Q311" s="1">
        <v>1</v>
      </c>
    </row>
    <row r="312" spans="1:17" ht="15.5" x14ac:dyDescent="0.3">
      <c r="A312" s="2">
        <v>19</v>
      </c>
      <c r="B312" s="2">
        <v>1</v>
      </c>
      <c r="C312" s="16">
        <v>24.019999999999982</v>
      </c>
      <c r="D312" s="2">
        <v>0</v>
      </c>
      <c r="E312" s="29">
        <v>11</v>
      </c>
      <c r="F312" s="3" t="s">
        <v>1</v>
      </c>
      <c r="G312" s="1">
        <v>0</v>
      </c>
      <c r="H312" s="1">
        <v>0</v>
      </c>
      <c r="I312" s="2">
        <v>0</v>
      </c>
      <c r="J312" s="1">
        <v>3</v>
      </c>
      <c r="K312" s="2">
        <v>0</v>
      </c>
      <c r="L312" s="1">
        <v>0</v>
      </c>
      <c r="M312" s="1">
        <v>1</v>
      </c>
      <c r="N312" s="1">
        <v>1</v>
      </c>
      <c r="O312" s="2">
        <v>0</v>
      </c>
      <c r="P312" s="2">
        <v>0</v>
      </c>
      <c r="Q312" s="1">
        <v>0</v>
      </c>
    </row>
    <row r="313" spans="1:17" ht="15.5" x14ac:dyDescent="0.3">
      <c r="A313" s="2">
        <v>20</v>
      </c>
      <c r="B313" s="2">
        <v>1</v>
      </c>
      <c r="C313" s="16">
        <v>45.050000000000182</v>
      </c>
      <c r="D313" s="2">
        <v>1</v>
      </c>
      <c r="E313" s="29">
        <v>20</v>
      </c>
      <c r="F313" s="3">
        <v>10</v>
      </c>
      <c r="G313" s="1">
        <v>1</v>
      </c>
      <c r="H313" s="1">
        <v>0</v>
      </c>
      <c r="I313" s="1">
        <v>1</v>
      </c>
      <c r="J313" s="1">
        <v>3</v>
      </c>
      <c r="K313" s="1">
        <v>0</v>
      </c>
      <c r="L313" s="1">
        <v>1</v>
      </c>
      <c r="M313" s="1">
        <v>0</v>
      </c>
      <c r="N313" s="1">
        <v>1</v>
      </c>
      <c r="O313" s="2">
        <v>0</v>
      </c>
      <c r="P313" s="2">
        <v>0</v>
      </c>
      <c r="Q313" s="1">
        <v>1</v>
      </c>
    </row>
    <row r="314" spans="1:17" ht="15.5" x14ac:dyDescent="0.3">
      <c r="A314" s="2">
        <v>21</v>
      </c>
      <c r="B314" s="2">
        <v>1</v>
      </c>
      <c r="C314" s="16">
        <v>34</v>
      </c>
      <c r="D314" s="2">
        <v>0</v>
      </c>
      <c r="E314" s="29">
        <v>4</v>
      </c>
      <c r="F314" s="3" t="s">
        <v>2</v>
      </c>
      <c r="G314" s="2">
        <v>1</v>
      </c>
      <c r="H314" s="2">
        <v>1</v>
      </c>
      <c r="I314" s="2">
        <v>1</v>
      </c>
      <c r="J314" s="1">
        <v>3</v>
      </c>
      <c r="K314" s="2">
        <v>0</v>
      </c>
      <c r="L314" s="1">
        <v>1</v>
      </c>
      <c r="M314" s="1">
        <v>0</v>
      </c>
      <c r="N314" s="1">
        <v>0</v>
      </c>
      <c r="O314" s="2">
        <v>0</v>
      </c>
      <c r="P314" s="2">
        <v>0</v>
      </c>
      <c r="Q314" s="1">
        <v>0</v>
      </c>
    </row>
    <row r="315" spans="1:17" ht="15.5" x14ac:dyDescent="0.3">
      <c r="A315" s="2">
        <v>22</v>
      </c>
      <c r="B315" s="2">
        <v>1</v>
      </c>
      <c r="C315" s="16">
        <v>24.009999999999991</v>
      </c>
      <c r="D315" s="2">
        <v>1</v>
      </c>
      <c r="E315" s="29">
        <v>107</v>
      </c>
      <c r="F315" s="3" t="s">
        <v>3</v>
      </c>
      <c r="G315" s="1">
        <v>0</v>
      </c>
      <c r="H315" s="1">
        <v>0</v>
      </c>
      <c r="I315" s="1">
        <v>1</v>
      </c>
      <c r="J315" s="1">
        <v>2</v>
      </c>
      <c r="K315" s="1">
        <v>0</v>
      </c>
      <c r="L315" s="1">
        <v>1</v>
      </c>
      <c r="M315" s="1">
        <v>0</v>
      </c>
      <c r="N315" s="1">
        <v>0</v>
      </c>
      <c r="O315" s="2">
        <v>0</v>
      </c>
      <c r="P315" s="2">
        <v>0</v>
      </c>
      <c r="Q315" s="1">
        <v>0</v>
      </c>
    </row>
    <row r="316" spans="1:17" ht="15.5" x14ac:dyDescent="0.3">
      <c r="A316" s="2">
        <v>23</v>
      </c>
      <c r="B316" s="2">
        <v>1</v>
      </c>
      <c r="C316" s="16">
        <v>23</v>
      </c>
      <c r="D316" s="2">
        <v>0</v>
      </c>
      <c r="E316" s="29">
        <v>100</v>
      </c>
      <c r="F316" s="3" t="s">
        <v>3</v>
      </c>
      <c r="G316" s="1">
        <v>1</v>
      </c>
      <c r="H316" s="1">
        <v>0</v>
      </c>
      <c r="I316" s="2">
        <v>1</v>
      </c>
      <c r="J316" s="1">
        <v>3</v>
      </c>
      <c r="K316" s="2">
        <v>0</v>
      </c>
      <c r="L316" s="1">
        <v>1</v>
      </c>
      <c r="M316" s="1">
        <v>0</v>
      </c>
      <c r="N316" s="1">
        <v>0</v>
      </c>
      <c r="O316" s="2">
        <v>0</v>
      </c>
      <c r="P316" s="2">
        <v>0</v>
      </c>
      <c r="Q316" s="1">
        <v>0</v>
      </c>
    </row>
    <row r="317" spans="1:17" ht="15.5" x14ac:dyDescent="0.3">
      <c r="A317" s="2">
        <v>24</v>
      </c>
      <c r="B317" s="2">
        <v>0</v>
      </c>
      <c r="C317" s="16">
        <v>55.049999999999955</v>
      </c>
      <c r="D317" s="2">
        <v>1</v>
      </c>
      <c r="E317" s="29">
        <v>15</v>
      </c>
      <c r="F317" s="4">
        <v>14</v>
      </c>
      <c r="G317" s="1">
        <v>0</v>
      </c>
      <c r="H317" s="1">
        <v>0</v>
      </c>
      <c r="I317" s="1">
        <v>1</v>
      </c>
      <c r="J317" s="1">
        <v>2</v>
      </c>
      <c r="K317" s="1">
        <v>0</v>
      </c>
      <c r="L317" s="1">
        <v>0</v>
      </c>
      <c r="M317" s="1">
        <v>0</v>
      </c>
      <c r="N317" s="1">
        <v>0</v>
      </c>
      <c r="O317" s="2">
        <v>0</v>
      </c>
      <c r="P317" s="2">
        <v>1</v>
      </c>
      <c r="Q317" s="1">
        <v>1</v>
      </c>
    </row>
    <row r="318" spans="1:17" ht="15.5" x14ac:dyDescent="0.3">
      <c r="A318" s="2">
        <v>25</v>
      </c>
      <c r="B318" s="2">
        <v>1</v>
      </c>
      <c r="C318" s="16">
        <v>26.070000000000164</v>
      </c>
      <c r="D318" s="2">
        <v>0</v>
      </c>
      <c r="E318" s="29">
        <v>46</v>
      </c>
      <c r="F318" s="3">
        <v>9</v>
      </c>
      <c r="G318" s="1">
        <v>0</v>
      </c>
      <c r="H318" s="1">
        <v>0</v>
      </c>
      <c r="I318" s="1">
        <v>1</v>
      </c>
      <c r="J318" s="1">
        <v>3</v>
      </c>
      <c r="K318" s="1">
        <v>0</v>
      </c>
      <c r="L318" s="1">
        <v>1</v>
      </c>
      <c r="M318" s="1">
        <v>0</v>
      </c>
      <c r="N318" s="1">
        <v>0</v>
      </c>
      <c r="O318" s="2">
        <v>0</v>
      </c>
      <c r="P318" s="2">
        <v>0</v>
      </c>
      <c r="Q318" s="1">
        <v>0</v>
      </c>
    </row>
    <row r="319" spans="1:17" ht="15.5" x14ac:dyDescent="0.3">
      <c r="A319" s="2">
        <v>26</v>
      </c>
      <c r="B319" s="2">
        <v>1</v>
      </c>
      <c r="C319" s="16">
        <v>26.009999999999991</v>
      </c>
      <c r="D319" s="2">
        <v>0</v>
      </c>
      <c r="E319" s="29">
        <v>13</v>
      </c>
      <c r="F319" s="3" t="s">
        <v>3</v>
      </c>
      <c r="G319" s="1">
        <v>1</v>
      </c>
      <c r="H319" s="1">
        <v>0</v>
      </c>
      <c r="I319" s="2">
        <v>1</v>
      </c>
      <c r="J319" s="1">
        <v>2</v>
      </c>
      <c r="K319" s="2">
        <v>0</v>
      </c>
      <c r="L319" s="1">
        <v>1</v>
      </c>
      <c r="M319" s="1">
        <v>0</v>
      </c>
      <c r="N319" s="1">
        <v>0</v>
      </c>
      <c r="O319" s="2">
        <v>0</v>
      </c>
      <c r="P319" s="2">
        <v>0</v>
      </c>
      <c r="Q319" s="1">
        <v>0</v>
      </c>
    </row>
    <row r="320" spans="1:17" ht="15.5" x14ac:dyDescent="0.3">
      <c r="A320" s="2">
        <v>27</v>
      </c>
      <c r="B320" s="2">
        <v>1</v>
      </c>
      <c r="C320" s="16">
        <v>23.039999999999964</v>
      </c>
      <c r="D320" s="2">
        <v>0</v>
      </c>
      <c r="E320" s="29">
        <v>60</v>
      </c>
      <c r="F320" s="3" t="s">
        <v>3</v>
      </c>
      <c r="G320" s="1">
        <v>0</v>
      </c>
      <c r="H320" s="1">
        <v>0</v>
      </c>
      <c r="I320" s="1">
        <v>1</v>
      </c>
      <c r="J320" s="1">
        <v>3</v>
      </c>
      <c r="K320" s="1">
        <v>0</v>
      </c>
      <c r="L320" s="1">
        <v>1</v>
      </c>
      <c r="M320" s="1">
        <v>1</v>
      </c>
      <c r="N320" s="1">
        <v>0</v>
      </c>
      <c r="O320" s="2">
        <v>0</v>
      </c>
      <c r="P320" s="2">
        <v>0</v>
      </c>
      <c r="Q320" s="1">
        <v>0</v>
      </c>
    </row>
    <row r="321" spans="1:17" ht="15.5" x14ac:dyDescent="0.3">
      <c r="A321" s="2">
        <v>28</v>
      </c>
      <c r="B321" s="2">
        <v>1</v>
      </c>
      <c r="C321" s="16">
        <v>14.089999999999918</v>
      </c>
      <c r="D321" s="2">
        <v>0</v>
      </c>
      <c r="E321" s="29">
        <v>15</v>
      </c>
      <c r="F321" s="3" t="s">
        <v>0</v>
      </c>
      <c r="G321" s="1">
        <v>0</v>
      </c>
      <c r="H321" s="1">
        <v>0</v>
      </c>
      <c r="I321" s="1">
        <v>1</v>
      </c>
      <c r="J321" s="1">
        <v>3</v>
      </c>
      <c r="K321" s="1">
        <v>0</v>
      </c>
      <c r="L321" s="1">
        <v>1</v>
      </c>
      <c r="M321" s="1">
        <v>0</v>
      </c>
      <c r="N321" s="1">
        <v>0</v>
      </c>
      <c r="O321" s="2">
        <v>0</v>
      </c>
      <c r="P321" s="2">
        <v>0</v>
      </c>
      <c r="Q321" s="1">
        <v>0</v>
      </c>
    </row>
    <row r="322" spans="1:17" ht="15.5" x14ac:dyDescent="0.3">
      <c r="A322" s="2">
        <v>29</v>
      </c>
      <c r="B322" s="2">
        <v>1</v>
      </c>
      <c r="C322" s="16">
        <v>25.070000000000164</v>
      </c>
      <c r="D322" s="2">
        <v>0</v>
      </c>
      <c r="E322" s="29">
        <v>7</v>
      </c>
      <c r="F322" s="3">
        <v>5</v>
      </c>
      <c r="G322" s="1">
        <v>0</v>
      </c>
      <c r="H322" s="1">
        <v>0</v>
      </c>
      <c r="I322" s="1">
        <v>1</v>
      </c>
      <c r="J322" s="1">
        <v>3</v>
      </c>
      <c r="K322" s="1">
        <v>0</v>
      </c>
      <c r="L322" s="1">
        <v>1</v>
      </c>
      <c r="M322" s="1">
        <v>0</v>
      </c>
      <c r="N322" s="1">
        <v>0</v>
      </c>
      <c r="O322" s="2">
        <v>0</v>
      </c>
      <c r="P322" s="2">
        <v>0</v>
      </c>
      <c r="Q322" s="1">
        <v>1</v>
      </c>
    </row>
    <row r="323" spans="1:17" ht="15.5" x14ac:dyDescent="0.3">
      <c r="A323" s="2">
        <v>30</v>
      </c>
      <c r="B323" s="2">
        <v>1</v>
      </c>
      <c r="C323" s="16">
        <v>30.070000000000164</v>
      </c>
      <c r="D323" s="2">
        <v>0</v>
      </c>
      <c r="E323" s="29">
        <v>4</v>
      </c>
      <c r="F323" s="3">
        <v>2</v>
      </c>
      <c r="G323" s="1">
        <v>0</v>
      </c>
      <c r="H323" s="1">
        <v>0</v>
      </c>
      <c r="I323" s="1">
        <v>1</v>
      </c>
      <c r="J323" s="1">
        <v>3</v>
      </c>
      <c r="K323" s="1">
        <v>0</v>
      </c>
      <c r="L323" s="1">
        <v>1</v>
      </c>
      <c r="M323" s="1">
        <v>0</v>
      </c>
      <c r="N323" s="1">
        <v>0</v>
      </c>
      <c r="O323" s="2">
        <v>0</v>
      </c>
      <c r="P323" s="2">
        <v>0</v>
      </c>
      <c r="Q323" s="1">
        <v>0</v>
      </c>
    </row>
    <row r="324" spans="1:17" ht="15.5" x14ac:dyDescent="0.3">
      <c r="A324" s="2">
        <v>31</v>
      </c>
      <c r="B324" s="2">
        <v>1</v>
      </c>
      <c r="C324" s="16">
        <v>17</v>
      </c>
      <c r="D324" s="2">
        <v>0</v>
      </c>
      <c r="E324" s="29">
        <v>51</v>
      </c>
      <c r="F324" s="3" t="s">
        <v>1</v>
      </c>
      <c r="G324" s="1">
        <v>0</v>
      </c>
      <c r="H324" s="1">
        <v>0</v>
      </c>
      <c r="I324" s="2">
        <v>0</v>
      </c>
      <c r="J324" s="1">
        <v>1</v>
      </c>
      <c r="K324" s="2">
        <v>0</v>
      </c>
      <c r="L324" s="1">
        <v>0</v>
      </c>
      <c r="M324" s="1">
        <v>1</v>
      </c>
      <c r="N324" s="1">
        <v>1</v>
      </c>
      <c r="O324" s="2">
        <v>0</v>
      </c>
      <c r="P324" s="2">
        <v>0</v>
      </c>
      <c r="Q324" s="1">
        <v>0</v>
      </c>
    </row>
    <row r="325" spans="1:17" ht="15.5" x14ac:dyDescent="0.3">
      <c r="A325" s="2">
        <v>32</v>
      </c>
      <c r="B325" s="2">
        <v>1</v>
      </c>
      <c r="C325" s="16">
        <v>24.040000000000191</v>
      </c>
      <c r="D325" s="2">
        <v>0</v>
      </c>
      <c r="E325" s="29">
        <v>10</v>
      </c>
      <c r="F325" s="3" t="s">
        <v>2</v>
      </c>
      <c r="G325" s="1">
        <v>0</v>
      </c>
      <c r="H325" s="1">
        <v>0</v>
      </c>
      <c r="I325" s="1">
        <v>1</v>
      </c>
      <c r="J325" s="1">
        <v>3</v>
      </c>
      <c r="K325" s="1">
        <v>0</v>
      </c>
      <c r="L325" s="1">
        <v>1</v>
      </c>
      <c r="M325" s="1">
        <v>0</v>
      </c>
      <c r="N325" s="1">
        <v>0</v>
      </c>
      <c r="O325" s="2">
        <v>0</v>
      </c>
      <c r="P325" s="2">
        <v>0</v>
      </c>
      <c r="Q325" s="1">
        <v>0</v>
      </c>
    </row>
    <row r="326" spans="1:17" ht="15.5" x14ac:dyDescent="0.3">
      <c r="A326" s="2">
        <v>33</v>
      </c>
      <c r="B326" s="2">
        <v>0</v>
      </c>
      <c r="C326" s="16">
        <v>28.029999999999973</v>
      </c>
      <c r="D326" s="2">
        <v>1</v>
      </c>
      <c r="E326" s="29">
        <v>17</v>
      </c>
      <c r="F326" s="3">
        <v>7</v>
      </c>
      <c r="G326" s="1">
        <v>0</v>
      </c>
      <c r="H326" s="1">
        <v>0</v>
      </c>
      <c r="I326" s="2">
        <v>1</v>
      </c>
      <c r="J326" s="1">
        <v>3</v>
      </c>
      <c r="K326" s="2">
        <v>0</v>
      </c>
      <c r="L326" s="1">
        <v>0</v>
      </c>
      <c r="M326" s="1">
        <v>0</v>
      </c>
      <c r="N326" s="1">
        <v>0</v>
      </c>
      <c r="O326" s="2">
        <v>1</v>
      </c>
      <c r="P326" s="2">
        <v>0</v>
      </c>
      <c r="Q326" s="1">
        <v>1</v>
      </c>
    </row>
    <row r="327" spans="1:17" ht="15.5" x14ac:dyDescent="0.3">
      <c r="A327" s="2">
        <v>34</v>
      </c>
      <c r="B327" s="2">
        <v>0</v>
      </c>
      <c r="C327" s="16">
        <v>23.029999999999973</v>
      </c>
      <c r="D327" s="2">
        <v>0</v>
      </c>
      <c r="E327" s="29">
        <v>4</v>
      </c>
      <c r="F327" s="3">
        <v>8</v>
      </c>
      <c r="G327" s="1">
        <v>0</v>
      </c>
      <c r="H327" s="1">
        <v>0</v>
      </c>
      <c r="I327" s="1">
        <v>1</v>
      </c>
      <c r="J327" s="1">
        <v>3</v>
      </c>
      <c r="K327" s="1">
        <v>0</v>
      </c>
      <c r="L327" s="1">
        <v>1</v>
      </c>
      <c r="M327" s="1">
        <v>0</v>
      </c>
      <c r="N327" s="1">
        <v>0</v>
      </c>
      <c r="O327" s="2">
        <v>0</v>
      </c>
      <c r="P327" s="2">
        <v>0</v>
      </c>
      <c r="Q327" s="1">
        <v>1</v>
      </c>
    </row>
    <row r="328" spans="1:17" ht="15.5" x14ac:dyDescent="0.3">
      <c r="A328" s="2">
        <v>35</v>
      </c>
      <c r="B328" s="2">
        <v>1</v>
      </c>
      <c r="C328" s="16">
        <v>59</v>
      </c>
      <c r="D328" s="2">
        <v>1</v>
      </c>
      <c r="E328" s="29">
        <v>15</v>
      </c>
      <c r="F328" s="3">
        <v>2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1</v>
      </c>
      <c r="O328" s="2">
        <v>0</v>
      </c>
      <c r="P328" s="2">
        <v>0</v>
      </c>
      <c r="Q328" s="1">
        <v>1</v>
      </c>
    </row>
    <row r="329" spans="1:17" ht="15.5" x14ac:dyDescent="0.3">
      <c r="A329" s="2">
        <v>36</v>
      </c>
      <c r="B329" s="2">
        <v>1</v>
      </c>
      <c r="C329" s="16">
        <v>31</v>
      </c>
      <c r="D329" s="2">
        <v>0</v>
      </c>
      <c r="E329" s="29">
        <v>4</v>
      </c>
      <c r="F329" s="3" t="s">
        <v>3</v>
      </c>
      <c r="G329" s="1">
        <v>0</v>
      </c>
      <c r="H329" s="1">
        <v>0</v>
      </c>
      <c r="I329" s="1">
        <v>0</v>
      </c>
      <c r="J329" s="1">
        <v>3</v>
      </c>
      <c r="K329" s="1">
        <v>0</v>
      </c>
      <c r="L329" s="1">
        <v>1</v>
      </c>
      <c r="M329" s="1">
        <v>0</v>
      </c>
      <c r="N329" s="1">
        <v>0</v>
      </c>
      <c r="O329" s="2">
        <v>0</v>
      </c>
      <c r="P329" s="2">
        <v>0</v>
      </c>
      <c r="Q329" s="1">
        <v>0</v>
      </c>
    </row>
    <row r="330" spans="1:17" ht="15.5" x14ac:dyDescent="0.3">
      <c r="A330" s="2">
        <v>37</v>
      </c>
      <c r="B330" s="2">
        <v>1</v>
      </c>
      <c r="C330" s="16">
        <v>25.009999999999991</v>
      </c>
      <c r="D330" s="2">
        <v>1</v>
      </c>
      <c r="E330" s="29">
        <v>42</v>
      </c>
      <c r="F330" s="3" t="s">
        <v>4</v>
      </c>
      <c r="G330" s="1">
        <v>0</v>
      </c>
      <c r="H330" s="1">
        <v>0</v>
      </c>
      <c r="I330" s="1">
        <v>1</v>
      </c>
      <c r="J330" s="1">
        <v>2</v>
      </c>
      <c r="K330" s="1">
        <v>0</v>
      </c>
      <c r="L330" s="1">
        <v>0</v>
      </c>
      <c r="M330" s="1">
        <v>0</v>
      </c>
      <c r="N330" s="1">
        <v>0</v>
      </c>
      <c r="O330" s="2">
        <v>0</v>
      </c>
      <c r="P330" s="2">
        <v>0</v>
      </c>
      <c r="Q330" s="1">
        <v>0</v>
      </c>
    </row>
    <row r="331" spans="1:17" ht="15.5" x14ac:dyDescent="0.3">
      <c r="A331" s="2">
        <v>38</v>
      </c>
      <c r="B331" s="2">
        <v>0</v>
      </c>
      <c r="C331" s="16">
        <v>46</v>
      </c>
      <c r="D331" s="2">
        <v>1</v>
      </c>
      <c r="E331" s="29">
        <v>9</v>
      </c>
      <c r="F331" s="4" t="s">
        <v>3</v>
      </c>
      <c r="G331" s="1">
        <v>0</v>
      </c>
      <c r="H331" s="1">
        <v>0</v>
      </c>
      <c r="I331" s="2">
        <v>1</v>
      </c>
      <c r="J331" s="1">
        <v>3</v>
      </c>
      <c r="K331" s="2">
        <v>0</v>
      </c>
      <c r="L331" s="1">
        <v>1</v>
      </c>
      <c r="M331" s="1">
        <v>0</v>
      </c>
      <c r="N331" s="1">
        <v>0</v>
      </c>
      <c r="O331" s="2">
        <v>0</v>
      </c>
      <c r="P331" s="2">
        <v>0</v>
      </c>
      <c r="Q331" s="1">
        <v>0</v>
      </c>
    </row>
    <row r="332" spans="1:17" ht="15.5" x14ac:dyDescent="0.3">
      <c r="A332" s="2">
        <v>39</v>
      </c>
      <c r="B332" s="2">
        <v>1</v>
      </c>
      <c r="C332" s="16">
        <v>34.080000000000155</v>
      </c>
      <c r="D332" s="2">
        <v>0</v>
      </c>
      <c r="E332" s="29">
        <v>54</v>
      </c>
      <c r="F332" s="3" t="s">
        <v>3</v>
      </c>
      <c r="G332" s="1">
        <v>0</v>
      </c>
      <c r="H332" s="1">
        <v>0</v>
      </c>
      <c r="I332" s="1">
        <v>1</v>
      </c>
      <c r="J332" s="1">
        <v>2</v>
      </c>
      <c r="K332" s="1">
        <v>0</v>
      </c>
      <c r="L332" s="1">
        <v>1</v>
      </c>
      <c r="M332" s="1">
        <v>0</v>
      </c>
      <c r="N332" s="1">
        <v>0</v>
      </c>
      <c r="O332" s="2">
        <v>0</v>
      </c>
      <c r="P332" s="2">
        <v>0</v>
      </c>
      <c r="Q332" s="1">
        <v>0</v>
      </c>
    </row>
    <row r="333" spans="1:17" ht="15.5" x14ac:dyDescent="0.3">
      <c r="A333" s="2">
        <v>40</v>
      </c>
      <c r="B333" s="2">
        <v>0</v>
      </c>
      <c r="C333" s="16">
        <v>43</v>
      </c>
      <c r="D333" s="2">
        <v>0</v>
      </c>
      <c r="E333" s="29">
        <v>11</v>
      </c>
      <c r="F333" s="3" t="s">
        <v>2</v>
      </c>
      <c r="G333" s="1">
        <v>0</v>
      </c>
      <c r="H333" s="1">
        <v>0</v>
      </c>
      <c r="I333" s="2">
        <v>1</v>
      </c>
      <c r="J333" s="2">
        <v>1</v>
      </c>
      <c r="K333" s="2">
        <v>0</v>
      </c>
      <c r="L333" s="1">
        <v>1</v>
      </c>
      <c r="M333" s="1">
        <v>0</v>
      </c>
      <c r="N333" s="1">
        <v>0</v>
      </c>
      <c r="O333" s="2">
        <v>0</v>
      </c>
      <c r="P333" s="2">
        <v>1</v>
      </c>
      <c r="Q333" s="1">
        <v>0</v>
      </c>
    </row>
    <row r="334" spans="1:17" ht="15.5" x14ac:dyDescent="0.3">
      <c r="A334" s="2">
        <v>41</v>
      </c>
      <c r="B334" s="2">
        <v>1</v>
      </c>
      <c r="C334" s="16">
        <v>26</v>
      </c>
      <c r="D334" s="2">
        <v>0</v>
      </c>
      <c r="E334" s="29">
        <v>111</v>
      </c>
      <c r="F334" s="3" t="s">
        <v>5</v>
      </c>
      <c r="G334" s="1">
        <v>1</v>
      </c>
      <c r="H334" s="1">
        <v>0</v>
      </c>
      <c r="I334" s="1">
        <v>1</v>
      </c>
      <c r="J334" s="1">
        <v>2</v>
      </c>
      <c r="K334" s="1">
        <v>0</v>
      </c>
      <c r="L334" s="1">
        <v>1</v>
      </c>
      <c r="M334" s="1">
        <v>0</v>
      </c>
      <c r="N334" s="1">
        <v>0</v>
      </c>
      <c r="O334" s="2">
        <v>0</v>
      </c>
      <c r="P334" s="2">
        <v>1</v>
      </c>
      <c r="Q334" s="1">
        <v>0</v>
      </c>
    </row>
    <row r="335" spans="1:17" ht="15.5" x14ac:dyDescent="0.3">
      <c r="A335" s="2">
        <v>42</v>
      </c>
      <c r="B335" s="2">
        <v>1</v>
      </c>
      <c r="C335" s="16">
        <v>30.049999999999955</v>
      </c>
      <c r="D335" s="2">
        <v>0</v>
      </c>
      <c r="E335" s="29">
        <v>12</v>
      </c>
      <c r="F335" s="3" t="s">
        <v>6</v>
      </c>
      <c r="G335" s="1">
        <v>0</v>
      </c>
      <c r="H335" s="1">
        <v>0</v>
      </c>
      <c r="I335" s="1">
        <v>1</v>
      </c>
      <c r="J335" s="1">
        <v>3</v>
      </c>
      <c r="K335" s="1">
        <v>0</v>
      </c>
      <c r="L335" s="1">
        <v>1</v>
      </c>
      <c r="M335" s="1">
        <v>0</v>
      </c>
      <c r="N335" s="1">
        <v>0</v>
      </c>
      <c r="O335" s="2">
        <v>0</v>
      </c>
      <c r="P335" s="2">
        <v>0</v>
      </c>
      <c r="Q335" s="1">
        <v>0</v>
      </c>
    </row>
    <row r="336" spans="1:17" ht="15.5" x14ac:dyDescent="0.3">
      <c r="A336" s="2">
        <v>43</v>
      </c>
      <c r="B336" s="2">
        <v>1</v>
      </c>
      <c r="C336" s="16">
        <v>29.059999999999945</v>
      </c>
      <c r="D336" s="2">
        <v>0</v>
      </c>
      <c r="E336" s="29">
        <v>38</v>
      </c>
      <c r="F336" s="4" t="s">
        <v>3</v>
      </c>
      <c r="G336" s="1">
        <v>0</v>
      </c>
      <c r="H336" s="1">
        <v>0</v>
      </c>
      <c r="I336" s="1">
        <v>1</v>
      </c>
      <c r="J336" s="1">
        <v>3</v>
      </c>
      <c r="K336" s="1">
        <v>0</v>
      </c>
      <c r="L336" s="1">
        <v>1</v>
      </c>
      <c r="M336" s="1">
        <v>0</v>
      </c>
      <c r="N336" s="1">
        <v>0</v>
      </c>
      <c r="O336" s="2">
        <v>0</v>
      </c>
      <c r="P336" s="2">
        <v>0</v>
      </c>
      <c r="Q336" s="1">
        <v>0</v>
      </c>
    </row>
    <row r="337" spans="1:17" ht="15.5" x14ac:dyDescent="0.3">
      <c r="A337" s="2">
        <v>45</v>
      </c>
      <c r="B337" s="2">
        <v>1</v>
      </c>
      <c r="C337" s="16">
        <v>15</v>
      </c>
      <c r="D337" s="2">
        <v>1</v>
      </c>
      <c r="E337" s="29">
        <v>18</v>
      </c>
      <c r="F337" s="3">
        <v>2</v>
      </c>
      <c r="G337" s="1">
        <v>0</v>
      </c>
      <c r="H337" s="1">
        <v>0</v>
      </c>
      <c r="I337" s="1">
        <v>1</v>
      </c>
      <c r="J337" s="1">
        <v>3</v>
      </c>
      <c r="K337" s="1">
        <v>0</v>
      </c>
      <c r="L337" s="1">
        <v>1</v>
      </c>
      <c r="M337" s="1">
        <v>0</v>
      </c>
      <c r="N337" s="1">
        <v>0</v>
      </c>
      <c r="O337" s="2">
        <v>0</v>
      </c>
      <c r="P337" s="2">
        <v>0</v>
      </c>
      <c r="Q337" s="1">
        <v>1</v>
      </c>
    </row>
    <row r="338" spans="1:17" ht="15.5" x14ac:dyDescent="0.3">
      <c r="A338" s="2">
        <v>46</v>
      </c>
      <c r="B338" s="2">
        <v>0</v>
      </c>
      <c r="C338" s="16">
        <v>16.009999999999991</v>
      </c>
      <c r="D338" s="2">
        <v>1</v>
      </c>
      <c r="E338" s="29">
        <v>26</v>
      </c>
      <c r="F338" s="4" t="s">
        <v>3</v>
      </c>
      <c r="G338" s="1">
        <v>0</v>
      </c>
      <c r="H338" s="1">
        <v>0</v>
      </c>
      <c r="I338" s="1">
        <v>1</v>
      </c>
      <c r="J338" s="1">
        <v>3</v>
      </c>
      <c r="K338" s="1">
        <v>0</v>
      </c>
      <c r="L338" s="1">
        <v>1</v>
      </c>
      <c r="M338" s="1">
        <v>1</v>
      </c>
      <c r="N338" s="1">
        <v>0</v>
      </c>
      <c r="O338" s="2">
        <v>0</v>
      </c>
      <c r="P338" s="2">
        <v>1</v>
      </c>
      <c r="Q338" s="1">
        <v>0</v>
      </c>
    </row>
    <row r="339" spans="1:17" ht="15.5" x14ac:dyDescent="0.3">
      <c r="A339" s="2">
        <v>47</v>
      </c>
      <c r="B339" s="2">
        <v>1</v>
      </c>
      <c r="C339" s="16">
        <v>42</v>
      </c>
      <c r="D339" s="2">
        <v>0</v>
      </c>
      <c r="E339" s="29">
        <v>43</v>
      </c>
      <c r="F339" s="3">
        <v>5</v>
      </c>
      <c r="G339" s="1">
        <v>0</v>
      </c>
      <c r="H339" s="1">
        <v>0</v>
      </c>
      <c r="I339" s="2">
        <v>0</v>
      </c>
      <c r="J339" s="1">
        <v>3</v>
      </c>
      <c r="K339" s="2">
        <v>0</v>
      </c>
      <c r="L339" s="1">
        <v>0</v>
      </c>
      <c r="M339" s="1">
        <v>0</v>
      </c>
      <c r="N339" s="1">
        <v>0</v>
      </c>
      <c r="O339" s="2">
        <v>0</v>
      </c>
      <c r="P339" s="2">
        <v>1</v>
      </c>
      <c r="Q339" s="1">
        <v>0</v>
      </c>
    </row>
    <row r="340" spans="1:17" ht="15.5" x14ac:dyDescent="0.3">
      <c r="A340" s="2">
        <v>48</v>
      </c>
      <c r="B340" s="2">
        <v>1</v>
      </c>
      <c r="C340" s="16">
        <v>27.019999999999982</v>
      </c>
      <c r="D340" s="2">
        <v>0</v>
      </c>
      <c r="E340" s="29">
        <v>22</v>
      </c>
      <c r="F340" s="3" t="s">
        <v>0</v>
      </c>
      <c r="G340" s="1">
        <v>0</v>
      </c>
      <c r="H340" s="1">
        <v>0</v>
      </c>
      <c r="I340" s="1">
        <v>1</v>
      </c>
      <c r="J340" s="1">
        <v>3</v>
      </c>
      <c r="K340" s="1">
        <v>0</v>
      </c>
      <c r="L340" s="1">
        <v>1</v>
      </c>
      <c r="M340" s="1">
        <v>0</v>
      </c>
      <c r="N340" s="1">
        <v>0</v>
      </c>
      <c r="O340" s="2">
        <v>1</v>
      </c>
      <c r="P340" s="2">
        <v>1</v>
      </c>
      <c r="Q340" s="1">
        <v>1</v>
      </c>
    </row>
    <row r="341" spans="1:17" ht="15.5" x14ac:dyDescent="0.3">
      <c r="A341" s="2">
        <v>50</v>
      </c>
      <c r="B341" s="2">
        <v>1</v>
      </c>
      <c r="C341" s="16">
        <v>31.069999999999936</v>
      </c>
      <c r="D341" s="2">
        <v>1</v>
      </c>
      <c r="E341" s="29">
        <v>16</v>
      </c>
      <c r="F341" s="3">
        <v>3</v>
      </c>
      <c r="G341" s="1">
        <v>1</v>
      </c>
      <c r="H341" s="1">
        <v>0</v>
      </c>
      <c r="I341" s="1">
        <v>1</v>
      </c>
      <c r="J341" s="1">
        <v>3</v>
      </c>
      <c r="K341" s="1">
        <v>0</v>
      </c>
      <c r="L341" s="1">
        <v>1</v>
      </c>
      <c r="M341" s="1">
        <v>0</v>
      </c>
      <c r="N341" s="1">
        <v>0</v>
      </c>
      <c r="O341" s="2">
        <v>0</v>
      </c>
      <c r="P341" s="2">
        <v>0</v>
      </c>
      <c r="Q341" s="1">
        <v>0</v>
      </c>
    </row>
    <row r="342" spans="1:17" ht="15.5" x14ac:dyDescent="0.3">
      <c r="A342" s="2">
        <v>51</v>
      </c>
      <c r="B342" s="2">
        <v>1</v>
      </c>
      <c r="C342" s="16">
        <v>15</v>
      </c>
      <c r="D342" s="2">
        <v>0</v>
      </c>
      <c r="E342" s="29">
        <v>31</v>
      </c>
      <c r="F342" s="3" t="s">
        <v>3</v>
      </c>
      <c r="G342" s="1">
        <v>0</v>
      </c>
      <c r="H342" s="1">
        <v>0</v>
      </c>
      <c r="I342" s="1">
        <v>1</v>
      </c>
      <c r="J342" s="1">
        <v>3</v>
      </c>
      <c r="K342" s="1">
        <v>0</v>
      </c>
      <c r="L342" s="1">
        <v>1</v>
      </c>
      <c r="M342" s="1">
        <v>0</v>
      </c>
      <c r="N342" s="1">
        <v>0</v>
      </c>
      <c r="O342" s="2">
        <v>0</v>
      </c>
      <c r="P342" s="2">
        <v>1</v>
      </c>
      <c r="Q342" s="1">
        <v>0</v>
      </c>
    </row>
    <row r="343" spans="1:17" ht="15.5" x14ac:dyDescent="0.3">
      <c r="A343" s="2">
        <v>52</v>
      </c>
      <c r="B343" s="2">
        <v>1</v>
      </c>
      <c r="C343" s="16">
        <v>45</v>
      </c>
      <c r="D343" s="2">
        <v>1</v>
      </c>
      <c r="E343" s="29">
        <v>30</v>
      </c>
      <c r="F343" s="3" t="s">
        <v>3</v>
      </c>
      <c r="G343" s="1">
        <v>0</v>
      </c>
      <c r="H343" s="1">
        <v>0</v>
      </c>
      <c r="I343" s="1">
        <v>1</v>
      </c>
      <c r="J343" s="1">
        <v>3</v>
      </c>
      <c r="K343" s="1">
        <v>0</v>
      </c>
      <c r="L343" s="1">
        <v>1</v>
      </c>
      <c r="M343" s="1">
        <v>0</v>
      </c>
      <c r="N343" s="1">
        <v>0</v>
      </c>
      <c r="O343" s="2">
        <v>0</v>
      </c>
      <c r="P343" s="2">
        <v>0</v>
      </c>
      <c r="Q343" s="1">
        <v>0</v>
      </c>
    </row>
    <row r="344" spans="1:17" ht="15.5" x14ac:dyDescent="0.3">
      <c r="A344" s="2">
        <v>53</v>
      </c>
      <c r="B344" s="2">
        <v>1</v>
      </c>
      <c r="C344" s="16">
        <v>33</v>
      </c>
      <c r="D344" s="2">
        <v>1</v>
      </c>
      <c r="E344" s="29">
        <v>22</v>
      </c>
      <c r="F344" s="3">
        <v>2</v>
      </c>
      <c r="G344" s="1">
        <v>0</v>
      </c>
      <c r="H344" s="1">
        <v>0</v>
      </c>
      <c r="I344" s="5">
        <v>0</v>
      </c>
      <c r="J344" s="1">
        <v>1</v>
      </c>
      <c r="K344" s="5">
        <v>0</v>
      </c>
      <c r="L344" s="1">
        <v>0</v>
      </c>
      <c r="M344" s="1">
        <v>1</v>
      </c>
      <c r="N344" s="1">
        <v>0</v>
      </c>
      <c r="O344" s="2">
        <v>0</v>
      </c>
      <c r="P344" s="2">
        <v>0</v>
      </c>
      <c r="Q344" s="1">
        <v>1</v>
      </c>
    </row>
    <row r="345" spans="1:17" ht="15.5" x14ac:dyDescent="0.3">
      <c r="A345" s="2">
        <v>54</v>
      </c>
      <c r="B345" s="2">
        <v>1</v>
      </c>
      <c r="C345" s="16">
        <v>25</v>
      </c>
      <c r="D345" s="2">
        <v>1</v>
      </c>
      <c r="E345" s="29">
        <v>27</v>
      </c>
      <c r="F345" s="4" t="s">
        <v>0</v>
      </c>
      <c r="G345" s="1">
        <v>0</v>
      </c>
      <c r="H345" s="1">
        <v>0</v>
      </c>
      <c r="I345" s="1">
        <v>1</v>
      </c>
      <c r="J345" s="1">
        <v>3</v>
      </c>
      <c r="K345" s="1">
        <v>0</v>
      </c>
      <c r="L345" s="1">
        <v>1</v>
      </c>
      <c r="M345" s="1">
        <v>0</v>
      </c>
      <c r="N345" s="1">
        <v>0</v>
      </c>
      <c r="O345" s="2">
        <v>0</v>
      </c>
      <c r="P345" s="2">
        <v>0</v>
      </c>
      <c r="Q345" s="1">
        <v>1</v>
      </c>
    </row>
    <row r="346" spans="1:17" ht="15.5" x14ac:dyDescent="0.3">
      <c r="A346" s="2">
        <v>56</v>
      </c>
      <c r="B346" s="2">
        <v>0</v>
      </c>
      <c r="C346" s="16">
        <v>23</v>
      </c>
      <c r="D346" s="2">
        <v>1</v>
      </c>
      <c r="E346" s="29">
        <v>29</v>
      </c>
      <c r="F346" s="3">
        <v>11</v>
      </c>
      <c r="G346" s="1">
        <v>0</v>
      </c>
      <c r="H346" s="1">
        <v>0</v>
      </c>
      <c r="I346" s="1">
        <v>1</v>
      </c>
      <c r="J346" s="2">
        <v>1</v>
      </c>
      <c r="K346" s="1">
        <v>1</v>
      </c>
      <c r="L346" s="1">
        <v>0</v>
      </c>
      <c r="M346" s="1">
        <v>0</v>
      </c>
      <c r="N346" s="1">
        <v>1</v>
      </c>
      <c r="O346" s="2">
        <v>0</v>
      </c>
      <c r="P346" s="2">
        <v>0</v>
      </c>
      <c r="Q346" s="1">
        <v>1</v>
      </c>
    </row>
    <row r="347" spans="1:17" ht="15.5" x14ac:dyDescent="0.3">
      <c r="A347" s="2">
        <v>57</v>
      </c>
      <c r="B347" s="2">
        <v>1</v>
      </c>
      <c r="C347" s="16">
        <v>26.019999999999982</v>
      </c>
      <c r="D347" s="2">
        <v>1</v>
      </c>
      <c r="E347" s="29">
        <v>6</v>
      </c>
      <c r="F347" s="3">
        <v>4</v>
      </c>
      <c r="G347" s="1">
        <v>0</v>
      </c>
      <c r="H347" s="1">
        <v>0</v>
      </c>
      <c r="I347" s="1">
        <v>1</v>
      </c>
      <c r="J347" s="1">
        <v>3</v>
      </c>
      <c r="K347" s="1">
        <v>0</v>
      </c>
      <c r="L347" s="1">
        <v>1</v>
      </c>
      <c r="M347" s="1">
        <v>0</v>
      </c>
      <c r="N347" s="1">
        <v>0</v>
      </c>
      <c r="O347" s="2">
        <v>0</v>
      </c>
      <c r="P347" s="2">
        <v>0</v>
      </c>
      <c r="Q347" s="1">
        <v>1</v>
      </c>
    </row>
    <row r="348" spans="1:17" ht="15.5" x14ac:dyDescent="0.3">
      <c r="A348" s="2">
        <v>58</v>
      </c>
      <c r="B348" s="2">
        <v>0</v>
      </c>
      <c r="C348" s="16">
        <v>24.960000000000036</v>
      </c>
      <c r="D348" s="2">
        <v>1</v>
      </c>
      <c r="E348" s="29">
        <v>101</v>
      </c>
      <c r="F348" s="3" t="s">
        <v>3</v>
      </c>
      <c r="G348" s="1">
        <v>0</v>
      </c>
      <c r="H348" s="1">
        <v>0</v>
      </c>
      <c r="I348" s="1">
        <v>1</v>
      </c>
      <c r="J348" s="1">
        <v>3</v>
      </c>
      <c r="K348" s="1">
        <v>0</v>
      </c>
      <c r="L348" s="1">
        <v>1</v>
      </c>
      <c r="M348" s="1">
        <v>0</v>
      </c>
      <c r="N348" s="1">
        <v>0</v>
      </c>
      <c r="O348" s="2">
        <v>0</v>
      </c>
      <c r="P348" s="2">
        <v>1</v>
      </c>
      <c r="Q348" s="1">
        <v>0</v>
      </c>
    </row>
    <row r="349" spans="1:17" ht="15.5" x14ac:dyDescent="0.3">
      <c r="A349" s="2">
        <v>59</v>
      </c>
      <c r="B349" s="2">
        <v>1</v>
      </c>
      <c r="C349" s="16">
        <v>35.069999999999936</v>
      </c>
      <c r="D349" s="2">
        <v>1</v>
      </c>
      <c r="E349" s="29">
        <v>51</v>
      </c>
      <c r="F349" s="3" t="s">
        <v>7</v>
      </c>
      <c r="G349" s="1">
        <v>0</v>
      </c>
      <c r="H349" s="1">
        <v>0</v>
      </c>
      <c r="I349" s="1">
        <v>1</v>
      </c>
      <c r="J349" s="1">
        <v>3</v>
      </c>
      <c r="K349" s="1">
        <v>0</v>
      </c>
      <c r="L349" s="1">
        <v>1</v>
      </c>
      <c r="M349" s="1">
        <v>0</v>
      </c>
      <c r="N349" s="1">
        <v>0</v>
      </c>
      <c r="O349" s="2">
        <v>0</v>
      </c>
      <c r="P349" s="2">
        <v>0</v>
      </c>
      <c r="Q349" s="1">
        <v>0</v>
      </c>
    </row>
    <row r="350" spans="1:17" ht="15.5" x14ac:dyDescent="0.3">
      <c r="A350" s="2">
        <v>60</v>
      </c>
      <c r="B350" s="2">
        <v>1</v>
      </c>
      <c r="C350" s="16">
        <v>43.019999999999982</v>
      </c>
      <c r="D350" s="2">
        <v>1</v>
      </c>
      <c r="E350" s="29">
        <v>16</v>
      </c>
      <c r="F350" s="3" t="s">
        <v>1</v>
      </c>
      <c r="G350" s="1">
        <v>0</v>
      </c>
      <c r="H350" s="1">
        <v>0</v>
      </c>
      <c r="I350" s="1">
        <v>1</v>
      </c>
      <c r="J350" s="1">
        <v>1</v>
      </c>
      <c r="K350" s="1">
        <v>0</v>
      </c>
      <c r="L350" s="1">
        <v>0</v>
      </c>
      <c r="M350" s="1">
        <v>0</v>
      </c>
      <c r="N350" s="1">
        <v>0</v>
      </c>
      <c r="O350" s="2">
        <v>0</v>
      </c>
      <c r="P350" s="2">
        <v>0</v>
      </c>
      <c r="Q350" s="1">
        <v>0</v>
      </c>
    </row>
    <row r="351" spans="1:17" x14ac:dyDescent="0.3">
      <c r="D351" s="8">
        <f>SUM(D3:D350)</f>
        <v>124</v>
      </c>
      <c r="Q351" s="8">
        <f>SUM(Q3:Q350)</f>
        <v>115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Excel 1. Before Treatment</vt:lpstr>
      <vt:lpstr>Excel 2. After Treatment</vt:lpstr>
      <vt:lpstr>Excel 3. patient information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唐娜娜</dc:creator>
  <cp:lastModifiedBy>唐娜娜</cp:lastModifiedBy>
  <dcterms:created xsi:type="dcterms:W3CDTF">2015-06-05T18:19:34Z</dcterms:created>
  <dcterms:modified xsi:type="dcterms:W3CDTF">2022-03-02T09:03:20Z</dcterms:modified>
</cp:coreProperties>
</file>