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takinmurele\Desktop\Back Up\2022 Back Up\Current Work\Lancs\PhD Thesis\SR_Manuscript\Supplementary Material\Final Supporting Material\"/>
    </mc:Choice>
  </mc:AlternateContent>
  <xr:revisionPtr revIDLastSave="0" documentId="13_ncr:1_{FA85D529-24CF-46B7-8540-82E07EAF0A7C}" xr6:coauthVersionLast="47" xr6:coauthVersionMax="47" xr10:uidLastSave="{00000000-0000-0000-0000-000000000000}"/>
  <bookViews>
    <workbookView xWindow="-110" yWindow="-110" windowWidth="19420" windowHeight="10300" xr2:uid="{92682264-F867-4072-A4D5-51909CC7E1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6" i="1" l="1"/>
  <c r="C43" i="1" l="1"/>
  <c r="E43" i="1"/>
  <c r="F43" i="1"/>
  <c r="G43" i="1"/>
  <c r="H43" i="1"/>
  <c r="I43" i="1"/>
  <c r="J43" i="1"/>
  <c r="K43" i="1"/>
  <c r="L43" i="1"/>
  <c r="M43" i="1"/>
  <c r="N43" i="1"/>
  <c r="O43" i="1"/>
  <c r="D43" i="1"/>
  <c r="P17" i="1"/>
  <c r="Q17" i="1" s="1"/>
  <c r="P14" i="1"/>
  <c r="Q14" i="1" s="1"/>
  <c r="P21" i="1"/>
  <c r="Q21" i="1" s="1"/>
  <c r="P16" i="1"/>
  <c r="Q16" i="1" s="1"/>
  <c r="P15" i="1"/>
  <c r="Q15" i="1" s="1"/>
  <c r="P3" i="1"/>
  <c r="Q3" i="1" s="1"/>
  <c r="P41" i="1"/>
  <c r="Q41" i="1" s="1"/>
  <c r="P40" i="1"/>
  <c r="Q40" i="1" s="1"/>
  <c r="P20" i="1"/>
  <c r="Q20" i="1" s="1"/>
  <c r="P39" i="1"/>
  <c r="Q39" i="1" s="1"/>
  <c r="P42" i="1"/>
  <c r="Q42" i="1" s="1"/>
  <c r="P38" i="1"/>
  <c r="Q38" i="1" s="1"/>
  <c r="P25" i="1"/>
  <c r="Q25" i="1" s="1"/>
  <c r="P37" i="1"/>
  <c r="Q37" i="1" s="1"/>
  <c r="P19" i="1"/>
  <c r="Q19" i="1" s="1"/>
  <c r="P33" i="1"/>
  <c r="Q33" i="1" s="1"/>
  <c r="P13" i="1"/>
  <c r="Q13" i="1" s="1"/>
  <c r="P32" i="1"/>
  <c r="Q32" i="1" s="1"/>
  <c r="P9" i="1"/>
  <c r="Q9" i="1" s="1"/>
  <c r="P12" i="1"/>
  <c r="Q12" i="1" s="1"/>
  <c r="P8" i="1"/>
  <c r="Q8" i="1" s="1"/>
  <c r="P24" i="1"/>
  <c r="Q24" i="1" s="1"/>
  <c r="P36" i="1"/>
  <c r="Q36" i="1" s="1"/>
  <c r="P11" i="1"/>
  <c r="Q11" i="1" s="1"/>
  <c r="P6" i="1"/>
  <c r="Q6" i="1" s="1"/>
  <c r="P10" i="1"/>
  <c r="Q10" i="1" s="1"/>
  <c r="P31" i="1"/>
  <c r="Q31" i="1" s="1"/>
  <c r="P18" i="1"/>
  <c r="Q18" i="1" s="1"/>
  <c r="P35" i="1"/>
  <c r="Q35" i="1" s="1"/>
  <c r="P34" i="1"/>
  <c r="Q34" i="1" s="1"/>
  <c r="P30" i="1"/>
  <c r="Q30" i="1" s="1"/>
  <c r="P29" i="1"/>
  <c r="Q29" i="1" s="1"/>
  <c r="P28" i="1"/>
  <c r="Q28" i="1" s="1"/>
  <c r="P7" i="1"/>
  <c r="Q7" i="1" s="1"/>
  <c r="P27" i="1"/>
  <c r="Q27" i="1" s="1"/>
  <c r="P5" i="1"/>
  <c r="Q5" i="1" s="1"/>
  <c r="P4" i="1"/>
  <c r="Q4" i="1" s="1"/>
  <c r="P23" i="1"/>
  <c r="Q23" i="1" s="1"/>
  <c r="P26" i="1"/>
  <c r="Q26" i="1" s="1"/>
  <c r="P22" i="1"/>
  <c r="Q22" i="1" s="1"/>
  <c r="Q43" i="1" l="1"/>
</calcChain>
</file>

<file path=xl/sharedStrings.xml><?xml version="1.0" encoding="utf-8"?>
<sst xmlns="http://schemas.openxmlformats.org/spreadsheetml/2006/main" count="62" uniqueCount="60">
  <si>
    <t>Author, Year</t>
  </si>
  <si>
    <t>1. Theoretical or conceptual underpinning to the research</t>
  </si>
  <si>
    <t>2. Statement of research aim/s</t>
  </si>
  <si>
    <t>3. Clear description of research setting and target population</t>
  </si>
  <si>
    <t>4. The study design is appropriate to address the stated research aim/s</t>
  </si>
  <si>
    <t>5. Appropriate sampling to address the research aim/s</t>
  </si>
  <si>
    <t>6. Rationale for choice of data collection tool/s</t>
  </si>
  <si>
    <t>7. The format and content of the data collection tool are appropriate to address the stated research aim/s</t>
  </si>
  <si>
    <t>8. Description of data collection procedure</t>
  </si>
  <si>
    <t>9. Recruitment data provided</t>
  </si>
  <si>
    <t>10. Justification for the analytic method selected</t>
  </si>
  <si>
    <t>11. The method of analysis was appropriate to answer the research aim/s</t>
  </si>
  <si>
    <t>12. Evidence that the research stakeholders have been considered in the research design or conduct</t>
  </si>
  <si>
    <t>13. Strengths and limitations critically discussed</t>
  </si>
  <si>
    <t>Average</t>
  </si>
  <si>
    <t>Barasa et al., 2021</t>
  </si>
  <si>
    <t>Ly et al., 2022</t>
  </si>
  <si>
    <t>Odonkor et al., 2022</t>
  </si>
  <si>
    <t>Obermann et al., 2018</t>
  </si>
  <si>
    <t>Fenny et al., 2021</t>
  </si>
  <si>
    <t>Mao et al., 2020</t>
  </si>
  <si>
    <t>Atim et al., 2021</t>
  </si>
  <si>
    <t>Amu et al., 2018</t>
  </si>
  <si>
    <t>Doshmangir et al., 2021</t>
  </si>
  <si>
    <t>Myint et al., 2019</t>
  </si>
  <si>
    <t>Erlangga et al., 2019</t>
  </si>
  <si>
    <t>McIntyre et al., 2013</t>
  </si>
  <si>
    <t>Augustina et al., 2019</t>
  </si>
  <si>
    <t>Kipo-Sunyehzi et al., 2020</t>
  </si>
  <si>
    <t>Habich, 2019</t>
  </si>
  <si>
    <t>Ipinnimo et al., 2022</t>
  </si>
  <si>
    <t>Yasar et al., 2011</t>
  </si>
  <si>
    <t>Barasa et al., 2018</t>
  </si>
  <si>
    <t>Ayub et al., 2018</t>
  </si>
  <si>
    <t>He and Wu, 2016</t>
  </si>
  <si>
    <t>Hasan et al., 2022</t>
  </si>
  <si>
    <t>Cashin and Dossou, 2021</t>
  </si>
  <si>
    <t>Navarrete et al., 2019</t>
  </si>
  <si>
    <t>Umeh, 2018</t>
  </si>
  <si>
    <t>Tangcharoensathien et al., 2011</t>
  </si>
  <si>
    <t>Do et al., 2014</t>
  </si>
  <si>
    <t>Lagomarsino et al., 2012</t>
  </si>
  <si>
    <t>Liu et al., 2021</t>
  </si>
  <si>
    <t>Ha et al., 2014</t>
  </si>
  <si>
    <t>Zhou et al., 2022</t>
  </si>
  <si>
    <t>Prinja et al., 2017</t>
  </si>
  <si>
    <t>Pratiwi et al., 2021</t>
  </si>
  <si>
    <t>Tangcharoensathien et al., 2020</t>
  </si>
  <si>
    <t>Zhao et al., 2018</t>
  </si>
  <si>
    <t>Yu, 2015</t>
  </si>
  <si>
    <t>Mathauer et al., 2016</t>
  </si>
  <si>
    <t>Mathauer and Behrendt, 2017</t>
  </si>
  <si>
    <t>Vilcu et al., 2016</t>
  </si>
  <si>
    <t>Fenny et al., 2018</t>
  </si>
  <si>
    <t xml:space="preserve"> Critical Quality Appraisal using the Quality Assessment with Diverse Studies (QuADS) Tool </t>
  </si>
  <si>
    <t>Percentage Score</t>
  </si>
  <si>
    <t>&lt;60%</t>
  </si>
  <si>
    <t>&gt;80%</t>
  </si>
  <si>
    <t>Critical Appraisal Score</t>
  </si>
  <si>
    <t>60 - 80%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</si>
</sst>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1" fontId="2" fillId="0" borderId="14" xfId="0" applyNumberFormat="1" applyFont="1" applyBorder="1" applyAlignment="1">
      <alignment wrapText="1"/>
    </xf>
    <xf numFmtId="1" fontId="2" fillId="0" borderId="15" xfId="0" applyNumberFormat="1" applyFont="1" applyBorder="1" applyAlignment="1">
      <alignment wrapText="1"/>
    </xf>
    <xf numFmtId="164" fontId="2" fillId="0" borderId="11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10" fontId="2" fillId="0" borderId="0" xfId="0" applyNumberFormat="1" applyFont="1" applyAlignment="1">
      <alignment wrapText="1"/>
    </xf>
    <xf numFmtId="9" fontId="2" fillId="0" borderId="0" xfId="0" applyNumberFormat="1" applyFont="1" applyAlignment="1">
      <alignment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b="1"/>
              <a:t>QuADS Critical Appraisal</a:t>
            </a:r>
            <a:r>
              <a:rPr lang="it-IT" b="1" baseline="0"/>
              <a:t> Score</a:t>
            </a:r>
            <a:endParaRPr lang="it-I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G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NG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Sheet1!$T$4:$V$5</c15:sqref>
                  </c15:fullRef>
                  <c15:levelRef>
                    <c15:sqref>Sheet1!$T$5:$V$5</c15:sqref>
                  </c15:levelRef>
                </c:ext>
              </c:extLst>
              <c:f>Sheet1!$T$5:$V$5</c:f>
              <c:strCache>
                <c:ptCount val="3"/>
                <c:pt idx="0">
                  <c:v>&lt;60%</c:v>
                </c:pt>
                <c:pt idx="1">
                  <c:v>60 - 80%</c:v>
                </c:pt>
                <c:pt idx="2">
                  <c:v>&gt;80%</c:v>
                </c:pt>
              </c:strCache>
            </c:strRef>
          </c:cat>
          <c:val>
            <c:numRef>
              <c:f>Sheet1!$T$6:$V$6</c:f>
              <c:numCache>
                <c:formatCode>0%</c:formatCode>
                <c:ptCount val="3"/>
                <c:pt idx="0" formatCode="0.00%">
                  <c:v>2.5000000000000001E-2</c:v>
                </c:pt>
                <c:pt idx="1">
                  <c:v>0.45</c:v>
                </c:pt>
                <c:pt idx="2" formatCode="0.00%">
                  <c:v>0.52500000000000002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F-4E9D-AB8A-E2A62C0ED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0676304"/>
        <c:axId val="1673118368"/>
      </c:barChart>
      <c:catAx>
        <c:axId val="149067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G"/>
          </a:p>
        </c:txPr>
        <c:crossAx val="1673118368"/>
        <c:crosses val="autoZero"/>
        <c:auto val="1"/>
        <c:lblAlgn val="ctr"/>
        <c:lblOffset val="100"/>
        <c:noMultiLvlLbl val="0"/>
      </c:catAx>
      <c:valAx>
        <c:axId val="1673118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G"/>
          </a:p>
        </c:txPr>
        <c:crossAx val="1490676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NG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522110</xdr:colOff>
      <xdr:row>6</xdr:row>
      <xdr:rowOff>261062</xdr:rowOff>
    </xdr:from>
    <xdr:to>
      <xdr:col>27</xdr:col>
      <xdr:colOff>239888</xdr:colOff>
      <xdr:row>12</xdr:row>
      <xdr:rowOff>210262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1F22436-D8A8-A3B6-3080-4314778248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542C7-30F5-4FBB-BB5F-14E898DE581B}">
  <dimension ref="B1:W43"/>
  <sheetViews>
    <sheetView tabSelected="1" zoomScale="90" zoomScaleNormal="90" workbookViewId="0">
      <pane ySplit="2" topLeftCell="A7" activePane="bottomLeft" state="frozen"/>
      <selection pane="bottomLeft" activeCell="B10" sqref="B10"/>
    </sheetView>
  </sheetViews>
  <sheetFormatPr defaultRowHeight="14" x14ac:dyDescent="0.3"/>
  <cols>
    <col min="1" max="1" width="8.7265625" style="1"/>
    <col min="2" max="2" width="11.453125" style="4" customWidth="1"/>
    <col min="3" max="3" width="16.54296875" style="1" customWidth="1"/>
    <col min="4" max="4" width="12.54296875" style="1" customWidth="1"/>
    <col min="5" max="5" width="15.26953125" style="1" customWidth="1"/>
    <col min="6" max="6" width="20.54296875" style="1" customWidth="1"/>
    <col min="7" max="7" width="16.36328125" style="1" customWidth="1"/>
    <col min="8" max="8" width="15" style="1" customWidth="1"/>
    <col min="9" max="9" width="24.26953125" style="1" customWidth="1"/>
    <col min="10" max="10" width="13.54296875" style="1" customWidth="1"/>
    <col min="11" max="11" width="11.90625" style="1" customWidth="1"/>
    <col min="12" max="12" width="14.90625" style="1" customWidth="1"/>
    <col min="13" max="13" width="17.81640625" style="1" customWidth="1"/>
    <col min="14" max="14" width="20.36328125" style="1" customWidth="1"/>
    <col min="15" max="15" width="15.26953125" style="1" customWidth="1"/>
    <col min="16" max="16" width="11.36328125" style="1" bestFit="1" customWidth="1"/>
    <col min="17" max="17" width="11.453125" style="1" customWidth="1"/>
    <col min="18" max="16384" width="8.7265625" style="1"/>
  </cols>
  <sheetData>
    <row r="1" spans="2:23" ht="18" customHeight="1" thickBot="1" x14ac:dyDescent="0.4">
      <c r="B1" s="15" t="s">
        <v>54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7"/>
    </row>
    <row r="2" spans="2:23" s="4" customFormat="1" ht="71.5" customHeight="1" x14ac:dyDescent="0.3"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8" t="s">
        <v>14</v>
      </c>
      <c r="Q2" s="10" t="s">
        <v>55</v>
      </c>
    </row>
    <row r="3" spans="2:23" ht="36.5" customHeight="1" x14ac:dyDescent="0.3">
      <c r="B3" s="5" t="s">
        <v>48</v>
      </c>
      <c r="C3" s="6">
        <v>0</v>
      </c>
      <c r="D3" s="6">
        <v>3</v>
      </c>
      <c r="E3" s="6">
        <v>2</v>
      </c>
      <c r="F3" s="6">
        <v>2</v>
      </c>
      <c r="G3" s="6">
        <v>2</v>
      </c>
      <c r="H3" s="6">
        <v>2</v>
      </c>
      <c r="I3" s="6">
        <v>2</v>
      </c>
      <c r="J3" s="6">
        <v>2</v>
      </c>
      <c r="K3" s="6">
        <v>2</v>
      </c>
      <c r="L3" s="6">
        <v>1</v>
      </c>
      <c r="M3" s="6">
        <v>1</v>
      </c>
      <c r="N3" s="6">
        <v>1</v>
      </c>
      <c r="O3" s="6">
        <v>1</v>
      </c>
      <c r="P3" s="13">
        <f t="shared" ref="P3:P42" si="0">SUM(C3:O3)/13</f>
        <v>1.6153846153846154</v>
      </c>
      <c r="Q3" s="11">
        <f t="shared" ref="Q3:Q42" si="1">P3/3*100</f>
        <v>53.846153846153847</v>
      </c>
    </row>
    <row r="4" spans="2:23" ht="36.5" customHeight="1" x14ac:dyDescent="0.3">
      <c r="B4" s="5" t="s">
        <v>18</v>
      </c>
      <c r="C4" s="6">
        <v>0</v>
      </c>
      <c r="D4" s="6">
        <v>3</v>
      </c>
      <c r="E4" s="6">
        <v>2</v>
      </c>
      <c r="F4" s="6">
        <v>2</v>
      </c>
      <c r="G4" s="6">
        <v>1</v>
      </c>
      <c r="H4" s="6">
        <v>2</v>
      </c>
      <c r="I4" s="6">
        <v>2</v>
      </c>
      <c r="J4" s="6">
        <v>2</v>
      </c>
      <c r="K4" s="6">
        <v>2</v>
      </c>
      <c r="L4" s="6">
        <v>2</v>
      </c>
      <c r="M4" s="6">
        <v>2</v>
      </c>
      <c r="N4" s="6">
        <v>2</v>
      </c>
      <c r="O4" s="6">
        <v>2</v>
      </c>
      <c r="P4" s="13">
        <f t="shared" si="0"/>
        <v>1.8461538461538463</v>
      </c>
      <c r="Q4" s="11">
        <f t="shared" si="1"/>
        <v>61.53846153846154</v>
      </c>
      <c r="T4" s="20" t="s">
        <v>58</v>
      </c>
      <c r="U4" s="20"/>
      <c r="V4" s="20"/>
    </row>
    <row r="5" spans="2:23" ht="36.5" customHeight="1" x14ac:dyDescent="0.3">
      <c r="B5" s="5" t="s">
        <v>19</v>
      </c>
      <c r="C5" s="6">
        <v>0</v>
      </c>
      <c r="D5" s="6">
        <v>3</v>
      </c>
      <c r="E5" s="6">
        <v>3</v>
      </c>
      <c r="F5" s="6">
        <v>2</v>
      </c>
      <c r="G5" s="6">
        <v>2</v>
      </c>
      <c r="H5" s="6">
        <v>2</v>
      </c>
      <c r="I5" s="6">
        <v>3</v>
      </c>
      <c r="J5" s="6">
        <v>2</v>
      </c>
      <c r="K5" s="6">
        <v>2</v>
      </c>
      <c r="L5" s="6">
        <v>1</v>
      </c>
      <c r="M5" s="6">
        <v>1</v>
      </c>
      <c r="N5" s="6">
        <v>2</v>
      </c>
      <c r="O5" s="6">
        <v>2</v>
      </c>
      <c r="P5" s="13">
        <f t="shared" si="0"/>
        <v>1.9230769230769231</v>
      </c>
      <c r="Q5" s="11">
        <f t="shared" si="1"/>
        <v>64.102564102564102</v>
      </c>
      <c r="T5" s="1" t="s">
        <v>56</v>
      </c>
      <c r="U5" s="1" t="s">
        <v>59</v>
      </c>
      <c r="V5" s="1" t="s">
        <v>57</v>
      </c>
    </row>
    <row r="6" spans="2:23" ht="36.5" customHeight="1" x14ac:dyDescent="0.3">
      <c r="B6" s="5" t="s">
        <v>30</v>
      </c>
      <c r="C6" s="6">
        <v>0</v>
      </c>
      <c r="D6" s="6">
        <v>3</v>
      </c>
      <c r="E6" s="6">
        <v>3</v>
      </c>
      <c r="F6" s="6">
        <v>2</v>
      </c>
      <c r="G6" s="6">
        <v>2</v>
      </c>
      <c r="H6" s="6">
        <v>2</v>
      </c>
      <c r="I6" s="6">
        <v>2</v>
      </c>
      <c r="J6" s="6">
        <v>2</v>
      </c>
      <c r="K6" s="6">
        <v>2</v>
      </c>
      <c r="L6" s="6">
        <v>2</v>
      </c>
      <c r="M6" s="6">
        <v>2</v>
      </c>
      <c r="N6" s="6">
        <v>2</v>
      </c>
      <c r="O6" s="6">
        <v>1</v>
      </c>
      <c r="P6" s="13">
        <f t="shared" si="0"/>
        <v>1.9230769230769231</v>
      </c>
      <c r="Q6" s="11">
        <f t="shared" si="1"/>
        <v>64.102564102564102</v>
      </c>
      <c r="T6" s="18">
        <v>2.5000000000000001E-2</v>
      </c>
      <c r="U6" s="19">
        <v>0.45</v>
      </c>
      <c r="V6" s="18">
        <v>0.52500000000000002</v>
      </c>
      <c r="W6" s="1">
        <f>T6+V6+U6</f>
        <v>1</v>
      </c>
    </row>
    <row r="7" spans="2:23" ht="36.5" customHeight="1" x14ac:dyDescent="0.3">
      <c r="B7" s="5" t="s">
        <v>21</v>
      </c>
      <c r="C7" s="6">
        <v>1</v>
      </c>
      <c r="D7" s="6">
        <v>3</v>
      </c>
      <c r="E7" s="6">
        <v>3</v>
      </c>
      <c r="F7" s="6">
        <v>2</v>
      </c>
      <c r="G7" s="6">
        <v>2</v>
      </c>
      <c r="H7" s="6">
        <v>2</v>
      </c>
      <c r="I7" s="6">
        <v>2</v>
      </c>
      <c r="J7" s="6">
        <v>2</v>
      </c>
      <c r="K7" s="6">
        <v>2</v>
      </c>
      <c r="L7" s="6">
        <v>2</v>
      </c>
      <c r="M7" s="6">
        <v>2</v>
      </c>
      <c r="N7" s="6">
        <v>2</v>
      </c>
      <c r="O7" s="6">
        <v>1</v>
      </c>
      <c r="P7" s="13">
        <f t="shared" si="0"/>
        <v>2</v>
      </c>
      <c r="Q7" s="11">
        <f t="shared" si="1"/>
        <v>66.666666666666657</v>
      </c>
    </row>
    <row r="8" spans="2:23" ht="36.5" customHeight="1" x14ac:dyDescent="0.3">
      <c r="B8" s="5" t="s">
        <v>34</v>
      </c>
      <c r="C8" s="6">
        <v>1</v>
      </c>
      <c r="D8" s="6">
        <v>3</v>
      </c>
      <c r="E8" s="6">
        <v>3</v>
      </c>
      <c r="F8" s="6">
        <v>3</v>
      </c>
      <c r="G8" s="6">
        <v>2</v>
      </c>
      <c r="H8" s="6">
        <v>2</v>
      </c>
      <c r="I8" s="6">
        <v>2</v>
      </c>
      <c r="J8" s="6">
        <v>1</v>
      </c>
      <c r="K8" s="6">
        <v>1</v>
      </c>
      <c r="L8" s="6">
        <v>2</v>
      </c>
      <c r="M8" s="6">
        <v>2</v>
      </c>
      <c r="N8" s="6">
        <v>2</v>
      </c>
      <c r="O8" s="6">
        <v>2</v>
      </c>
      <c r="P8" s="13">
        <f t="shared" si="0"/>
        <v>2</v>
      </c>
      <c r="Q8" s="11">
        <f t="shared" si="1"/>
        <v>66.666666666666657</v>
      </c>
    </row>
    <row r="9" spans="2:23" ht="36.5" customHeight="1" x14ac:dyDescent="0.3">
      <c r="B9" s="5" t="s">
        <v>36</v>
      </c>
      <c r="C9" s="6">
        <v>1</v>
      </c>
      <c r="D9" s="6">
        <v>3</v>
      </c>
      <c r="E9" s="6">
        <v>2</v>
      </c>
      <c r="F9" s="6">
        <v>2</v>
      </c>
      <c r="G9" s="6">
        <v>2</v>
      </c>
      <c r="H9" s="6">
        <v>2</v>
      </c>
      <c r="I9" s="6">
        <v>2</v>
      </c>
      <c r="J9" s="6">
        <v>2</v>
      </c>
      <c r="K9" s="6">
        <v>2</v>
      </c>
      <c r="L9" s="6">
        <v>2</v>
      </c>
      <c r="M9" s="6">
        <v>2</v>
      </c>
      <c r="N9" s="6">
        <v>2</v>
      </c>
      <c r="O9" s="6">
        <v>2</v>
      </c>
      <c r="P9" s="13">
        <f t="shared" si="0"/>
        <v>2</v>
      </c>
      <c r="Q9" s="11">
        <f t="shared" si="1"/>
        <v>66.666666666666657</v>
      </c>
    </row>
    <row r="10" spans="2:23" ht="36.5" customHeight="1" x14ac:dyDescent="0.3">
      <c r="B10" s="5" t="s">
        <v>29</v>
      </c>
      <c r="C10" s="6">
        <v>0</v>
      </c>
      <c r="D10" s="6">
        <v>3</v>
      </c>
      <c r="E10" s="6">
        <v>3</v>
      </c>
      <c r="F10" s="6">
        <v>3</v>
      </c>
      <c r="G10" s="6">
        <v>3</v>
      </c>
      <c r="H10" s="6">
        <v>3</v>
      </c>
      <c r="I10" s="6">
        <v>2</v>
      </c>
      <c r="J10" s="6">
        <v>1</v>
      </c>
      <c r="K10" s="6">
        <v>1</v>
      </c>
      <c r="L10" s="6">
        <v>2</v>
      </c>
      <c r="M10" s="6">
        <v>2</v>
      </c>
      <c r="N10" s="6">
        <v>2</v>
      </c>
      <c r="O10" s="6">
        <v>2</v>
      </c>
      <c r="P10" s="13">
        <f t="shared" si="0"/>
        <v>2.0769230769230771</v>
      </c>
      <c r="Q10" s="11">
        <f t="shared" si="1"/>
        <v>69.230769230769241</v>
      </c>
    </row>
    <row r="11" spans="2:23" ht="36.5" customHeight="1" x14ac:dyDescent="0.3">
      <c r="B11" s="5" t="s">
        <v>31</v>
      </c>
      <c r="C11" s="6">
        <v>1</v>
      </c>
      <c r="D11" s="6">
        <v>3</v>
      </c>
      <c r="E11" s="6">
        <v>2</v>
      </c>
      <c r="F11" s="6">
        <v>2</v>
      </c>
      <c r="G11" s="6">
        <v>2</v>
      </c>
      <c r="H11" s="6">
        <v>2</v>
      </c>
      <c r="I11" s="6">
        <v>3</v>
      </c>
      <c r="J11" s="6">
        <v>3</v>
      </c>
      <c r="K11" s="6">
        <v>2</v>
      </c>
      <c r="L11" s="6">
        <v>2</v>
      </c>
      <c r="M11" s="6">
        <v>2</v>
      </c>
      <c r="N11" s="6">
        <v>1</v>
      </c>
      <c r="O11" s="6">
        <v>2</v>
      </c>
      <c r="P11" s="13">
        <f t="shared" si="0"/>
        <v>2.0769230769230771</v>
      </c>
      <c r="Q11" s="11">
        <f t="shared" si="1"/>
        <v>69.230769230769241</v>
      </c>
    </row>
    <row r="12" spans="2:23" ht="36.5" customHeight="1" x14ac:dyDescent="0.3">
      <c r="B12" s="5" t="s">
        <v>35</v>
      </c>
      <c r="C12" s="6">
        <v>1</v>
      </c>
      <c r="D12" s="6">
        <v>3</v>
      </c>
      <c r="E12" s="6">
        <v>3</v>
      </c>
      <c r="F12" s="6">
        <v>3</v>
      </c>
      <c r="G12" s="6">
        <v>3</v>
      </c>
      <c r="H12" s="6">
        <v>2</v>
      </c>
      <c r="I12" s="6">
        <v>2</v>
      </c>
      <c r="J12" s="6">
        <v>1</v>
      </c>
      <c r="K12" s="6">
        <v>1</v>
      </c>
      <c r="L12" s="6">
        <v>2</v>
      </c>
      <c r="M12" s="6">
        <v>2</v>
      </c>
      <c r="N12" s="6">
        <v>2</v>
      </c>
      <c r="O12" s="6">
        <v>2</v>
      </c>
      <c r="P12" s="13">
        <f t="shared" si="0"/>
        <v>2.0769230769230771</v>
      </c>
      <c r="Q12" s="11">
        <f t="shared" si="1"/>
        <v>69.230769230769241</v>
      </c>
    </row>
    <row r="13" spans="2:23" ht="36.5" customHeight="1" x14ac:dyDescent="0.3">
      <c r="B13" s="5" t="s">
        <v>38</v>
      </c>
      <c r="C13" s="6">
        <v>1</v>
      </c>
      <c r="D13" s="6">
        <v>3</v>
      </c>
      <c r="E13" s="6">
        <v>3</v>
      </c>
      <c r="F13" s="6">
        <v>3</v>
      </c>
      <c r="G13" s="6">
        <v>2</v>
      </c>
      <c r="H13" s="6">
        <v>2</v>
      </c>
      <c r="I13" s="6">
        <v>2</v>
      </c>
      <c r="J13" s="6">
        <v>2</v>
      </c>
      <c r="K13" s="6">
        <v>2</v>
      </c>
      <c r="L13" s="6">
        <v>2</v>
      </c>
      <c r="M13" s="6">
        <v>2</v>
      </c>
      <c r="N13" s="6">
        <v>2</v>
      </c>
      <c r="O13" s="6">
        <v>2</v>
      </c>
      <c r="P13" s="13">
        <f t="shared" si="0"/>
        <v>2.1538461538461537</v>
      </c>
      <c r="Q13" s="11">
        <f t="shared" si="1"/>
        <v>71.794871794871796</v>
      </c>
    </row>
    <row r="14" spans="2:23" ht="36.5" customHeight="1" x14ac:dyDescent="0.3">
      <c r="B14" s="5" t="s">
        <v>52</v>
      </c>
      <c r="C14" s="6">
        <v>0</v>
      </c>
      <c r="D14" s="6">
        <v>3</v>
      </c>
      <c r="E14" s="6">
        <v>3</v>
      </c>
      <c r="F14" s="6">
        <v>3</v>
      </c>
      <c r="G14" s="6">
        <v>3</v>
      </c>
      <c r="H14" s="6">
        <v>2</v>
      </c>
      <c r="I14" s="6">
        <v>3</v>
      </c>
      <c r="J14" s="6">
        <v>2</v>
      </c>
      <c r="K14" s="6">
        <v>2</v>
      </c>
      <c r="L14" s="6">
        <v>2</v>
      </c>
      <c r="M14" s="6">
        <v>2</v>
      </c>
      <c r="N14" s="6">
        <v>2</v>
      </c>
      <c r="O14" s="6">
        <v>1</v>
      </c>
      <c r="P14" s="13">
        <f t="shared" si="0"/>
        <v>2.1538461538461537</v>
      </c>
      <c r="Q14" s="11">
        <f t="shared" si="1"/>
        <v>71.794871794871796</v>
      </c>
    </row>
    <row r="15" spans="2:23" ht="36.5" customHeight="1" x14ac:dyDescent="0.3">
      <c r="B15" s="5" t="s">
        <v>49</v>
      </c>
      <c r="C15" s="6">
        <v>1</v>
      </c>
      <c r="D15" s="6">
        <v>3</v>
      </c>
      <c r="E15" s="6">
        <v>2</v>
      </c>
      <c r="F15" s="6">
        <v>2</v>
      </c>
      <c r="G15" s="6">
        <v>3</v>
      </c>
      <c r="H15" s="6">
        <v>3</v>
      </c>
      <c r="I15" s="6">
        <v>3</v>
      </c>
      <c r="J15" s="6">
        <v>2</v>
      </c>
      <c r="K15" s="6">
        <v>2</v>
      </c>
      <c r="L15" s="6">
        <v>2</v>
      </c>
      <c r="M15" s="6">
        <v>2</v>
      </c>
      <c r="N15" s="6">
        <v>2</v>
      </c>
      <c r="O15" s="6">
        <v>2</v>
      </c>
      <c r="P15" s="13">
        <f t="shared" si="0"/>
        <v>2.2307692307692308</v>
      </c>
      <c r="Q15" s="11">
        <f t="shared" si="1"/>
        <v>74.358974358974365</v>
      </c>
    </row>
    <row r="16" spans="2:23" ht="36.5" customHeight="1" x14ac:dyDescent="0.3">
      <c r="B16" s="5" t="s">
        <v>50</v>
      </c>
      <c r="C16" s="6">
        <v>1</v>
      </c>
      <c r="D16" s="6">
        <v>3</v>
      </c>
      <c r="E16" s="6">
        <v>3</v>
      </c>
      <c r="F16" s="6">
        <v>3</v>
      </c>
      <c r="G16" s="6">
        <v>2</v>
      </c>
      <c r="H16" s="6">
        <v>3</v>
      </c>
      <c r="I16" s="6">
        <v>3</v>
      </c>
      <c r="J16" s="6">
        <v>2</v>
      </c>
      <c r="K16" s="6">
        <v>2</v>
      </c>
      <c r="L16" s="6">
        <v>2</v>
      </c>
      <c r="M16" s="6">
        <v>2</v>
      </c>
      <c r="N16" s="6">
        <v>2</v>
      </c>
      <c r="O16" s="6">
        <v>1</v>
      </c>
      <c r="P16" s="13">
        <f t="shared" si="0"/>
        <v>2.2307692307692308</v>
      </c>
      <c r="Q16" s="11">
        <f t="shared" si="1"/>
        <v>74.358974358974365</v>
      </c>
    </row>
    <row r="17" spans="2:17" ht="36.5" customHeight="1" x14ac:dyDescent="0.3">
      <c r="B17" s="5" t="s">
        <v>53</v>
      </c>
      <c r="C17" s="6">
        <v>1</v>
      </c>
      <c r="D17" s="6">
        <v>3</v>
      </c>
      <c r="E17" s="6">
        <v>3</v>
      </c>
      <c r="F17" s="6">
        <v>3</v>
      </c>
      <c r="G17" s="6">
        <v>3</v>
      </c>
      <c r="H17" s="6">
        <v>2</v>
      </c>
      <c r="I17" s="6">
        <v>2</v>
      </c>
      <c r="J17" s="6">
        <v>2</v>
      </c>
      <c r="K17" s="6">
        <v>2</v>
      </c>
      <c r="L17" s="6">
        <v>2</v>
      </c>
      <c r="M17" s="6">
        <v>2</v>
      </c>
      <c r="N17" s="6">
        <v>2</v>
      </c>
      <c r="O17" s="6">
        <v>2</v>
      </c>
      <c r="P17" s="13">
        <f t="shared" si="0"/>
        <v>2.2307692307692308</v>
      </c>
      <c r="Q17" s="11">
        <f t="shared" si="1"/>
        <v>74.358974358974365</v>
      </c>
    </row>
    <row r="18" spans="2:17" ht="36.5" customHeight="1" x14ac:dyDescent="0.3">
      <c r="B18" s="5" t="s">
        <v>27</v>
      </c>
      <c r="C18" s="6">
        <v>1</v>
      </c>
      <c r="D18" s="6">
        <v>3</v>
      </c>
      <c r="E18" s="6">
        <v>3</v>
      </c>
      <c r="F18" s="6">
        <v>3</v>
      </c>
      <c r="G18" s="6">
        <v>3</v>
      </c>
      <c r="H18" s="6">
        <v>3</v>
      </c>
      <c r="I18" s="6">
        <v>2</v>
      </c>
      <c r="J18" s="6">
        <v>2</v>
      </c>
      <c r="K18" s="6">
        <v>1</v>
      </c>
      <c r="L18" s="6">
        <v>2</v>
      </c>
      <c r="M18" s="6">
        <v>3</v>
      </c>
      <c r="N18" s="6">
        <v>2</v>
      </c>
      <c r="O18" s="6">
        <v>2</v>
      </c>
      <c r="P18" s="13">
        <f t="shared" si="0"/>
        <v>2.3076923076923075</v>
      </c>
      <c r="Q18" s="11">
        <f t="shared" si="1"/>
        <v>76.92307692307692</v>
      </c>
    </row>
    <row r="19" spans="2:17" ht="36.5" customHeight="1" x14ac:dyDescent="0.3">
      <c r="B19" s="5" t="s">
        <v>40</v>
      </c>
      <c r="C19" s="6">
        <v>1</v>
      </c>
      <c r="D19" s="6">
        <v>3</v>
      </c>
      <c r="E19" s="6">
        <v>3</v>
      </c>
      <c r="F19" s="6">
        <v>3</v>
      </c>
      <c r="G19" s="6">
        <v>3</v>
      </c>
      <c r="H19" s="6">
        <v>2</v>
      </c>
      <c r="I19" s="6">
        <v>3</v>
      </c>
      <c r="J19" s="6">
        <v>2</v>
      </c>
      <c r="K19" s="6">
        <v>2</v>
      </c>
      <c r="L19" s="6">
        <v>2</v>
      </c>
      <c r="M19" s="6">
        <v>2</v>
      </c>
      <c r="N19" s="6">
        <v>2</v>
      </c>
      <c r="O19" s="6">
        <v>2</v>
      </c>
      <c r="P19" s="13">
        <f t="shared" si="0"/>
        <v>2.3076923076923075</v>
      </c>
      <c r="Q19" s="11">
        <f t="shared" si="1"/>
        <v>76.92307692307692</v>
      </c>
    </row>
    <row r="20" spans="2:17" ht="36.5" customHeight="1" x14ac:dyDescent="0.3">
      <c r="B20" s="5" t="s">
        <v>45</v>
      </c>
      <c r="C20" s="6">
        <v>1</v>
      </c>
      <c r="D20" s="6">
        <v>3</v>
      </c>
      <c r="E20" s="6">
        <v>3</v>
      </c>
      <c r="F20" s="6">
        <v>3</v>
      </c>
      <c r="G20" s="6">
        <v>3</v>
      </c>
      <c r="H20" s="6">
        <v>2</v>
      </c>
      <c r="I20" s="6">
        <v>2</v>
      </c>
      <c r="J20" s="6">
        <v>2</v>
      </c>
      <c r="K20" s="6">
        <v>3</v>
      </c>
      <c r="L20" s="6">
        <v>2</v>
      </c>
      <c r="M20" s="6">
        <v>2</v>
      </c>
      <c r="N20" s="6">
        <v>2</v>
      </c>
      <c r="O20" s="6">
        <v>2</v>
      </c>
      <c r="P20" s="13">
        <f t="shared" si="0"/>
        <v>2.3076923076923075</v>
      </c>
      <c r="Q20" s="11">
        <f t="shared" si="1"/>
        <v>76.92307692307692</v>
      </c>
    </row>
    <row r="21" spans="2:17" ht="36.5" customHeight="1" x14ac:dyDescent="0.3">
      <c r="B21" s="5" t="s">
        <v>51</v>
      </c>
      <c r="C21" s="6">
        <v>1</v>
      </c>
      <c r="D21" s="6">
        <v>3</v>
      </c>
      <c r="E21" s="6">
        <v>3</v>
      </c>
      <c r="F21" s="6">
        <v>3</v>
      </c>
      <c r="G21" s="6">
        <v>2</v>
      </c>
      <c r="H21" s="6">
        <v>3</v>
      </c>
      <c r="I21" s="6">
        <v>3</v>
      </c>
      <c r="J21" s="6">
        <v>2</v>
      </c>
      <c r="K21" s="6">
        <v>2</v>
      </c>
      <c r="L21" s="6">
        <v>2</v>
      </c>
      <c r="M21" s="6">
        <v>2</v>
      </c>
      <c r="N21" s="6">
        <v>2</v>
      </c>
      <c r="O21" s="6">
        <v>2</v>
      </c>
      <c r="P21" s="13">
        <f t="shared" si="0"/>
        <v>2.3076923076923075</v>
      </c>
      <c r="Q21" s="11">
        <f t="shared" si="1"/>
        <v>76.92307692307692</v>
      </c>
    </row>
    <row r="22" spans="2:17" ht="36.5" customHeight="1" x14ac:dyDescent="0.3">
      <c r="B22" s="5" t="s">
        <v>15</v>
      </c>
      <c r="C22" s="6">
        <v>1</v>
      </c>
      <c r="D22" s="6">
        <v>3</v>
      </c>
      <c r="E22" s="6">
        <v>3</v>
      </c>
      <c r="F22" s="6">
        <v>3</v>
      </c>
      <c r="G22" s="6">
        <v>3</v>
      </c>
      <c r="H22" s="6">
        <v>3</v>
      </c>
      <c r="I22" s="6">
        <v>2</v>
      </c>
      <c r="J22" s="6">
        <v>3</v>
      </c>
      <c r="K22" s="6">
        <v>2</v>
      </c>
      <c r="L22" s="6">
        <v>2</v>
      </c>
      <c r="M22" s="6">
        <v>3</v>
      </c>
      <c r="N22" s="6">
        <v>2</v>
      </c>
      <c r="O22" s="6">
        <v>2</v>
      </c>
      <c r="P22" s="13">
        <f t="shared" si="0"/>
        <v>2.4615384615384617</v>
      </c>
      <c r="Q22" s="11">
        <f t="shared" si="1"/>
        <v>82.051282051282058</v>
      </c>
    </row>
    <row r="23" spans="2:17" ht="36.5" customHeight="1" x14ac:dyDescent="0.3">
      <c r="B23" s="5" t="s">
        <v>17</v>
      </c>
      <c r="C23" s="6">
        <v>1</v>
      </c>
      <c r="D23" s="6">
        <v>3</v>
      </c>
      <c r="E23" s="6">
        <v>3</v>
      </c>
      <c r="F23" s="6">
        <v>3</v>
      </c>
      <c r="G23" s="6">
        <v>3</v>
      </c>
      <c r="H23" s="6">
        <v>3</v>
      </c>
      <c r="I23" s="6">
        <v>3</v>
      </c>
      <c r="J23" s="6">
        <v>2</v>
      </c>
      <c r="K23" s="6">
        <v>2</v>
      </c>
      <c r="L23" s="6">
        <v>2</v>
      </c>
      <c r="M23" s="6">
        <v>3</v>
      </c>
      <c r="N23" s="6">
        <v>2</v>
      </c>
      <c r="O23" s="6">
        <v>2</v>
      </c>
      <c r="P23" s="13">
        <f t="shared" si="0"/>
        <v>2.4615384615384617</v>
      </c>
      <c r="Q23" s="11">
        <f t="shared" si="1"/>
        <v>82.051282051282058</v>
      </c>
    </row>
    <row r="24" spans="2:17" ht="36.5" customHeight="1" x14ac:dyDescent="0.3">
      <c r="B24" s="5" t="s">
        <v>33</v>
      </c>
      <c r="C24" s="6">
        <v>1</v>
      </c>
      <c r="D24" s="6">
        <v>3</v>
      </c>
      <c r="E24" s="6">
        <v>3</v>
      </c>
      <c r="F24" s="6">
        <v>3</v>
      </c>
      <c r="G24" s="6">
        <v>3</v>
      </c>
      <c r="H24" s="6">
        <v>3</v>
      </c>
      <c r="I24" s="6">
        <v>2</v>
      </c>
      <c r="J24" s="6">
        <v>3</v>
      </c>
      <c r="K24" s="6">
        <v>2</v>
      </c>
      <c r="L24" s="6">
        <v>2</v>
      </c>
      <c r="M24" s="6">
        <v>2</v>
      </c>
      <c r="N24" s="6">
        <v>3</v>
      </c>
      <c r="O24" s="6">
        <v>2</v>
      </c>
      <c r="P24" s="13">
        <f t="shared" si="0"/>
        <v>2.4615384615384617</v>
      </c>
      <c r="Q24" s="11">
        <f t="shared" si="1"/>
        <v>82.051282051282058</v>
      </c>
    </row>
    <row r="25" spans="2:17" ht="36.5" customHeight="1" x14ac:dyDescent="0.3">
      <c r="B25" s="5" t="s">
        <v>42</v>
      </c>
      <c r="C25" s="6">
        <v>1</v>
      </c>
      <c r="D25" s="6">
        <v>3</v>
      </c>
      <c r="E25" s="6">
        <v>2</v>
      </c>
      <c r="F25" s="6">
        <v>3</v>
      </c>
      <c r="G25" s="6">
        <v>2</v>
      </c>
      <c r="H25" s="6">
        <v>3</v>
      </c>
      <c r="I25" s="6">
        <v>3</v>
      </c>
      <c r="J25" s="6">
        <v>2</v>
      </c>
      <c r="K25" s="6">
        <v>3</v>
      </c>
      <c r="L25" s="6">
        <v>3</v>
      </c>
      <c r="M25" s="6">
        <v>3</v>
      </c>
      <c r="N25" s="6">
        <v>2</v>
      </c>
      <c r="O25" s="6">
        <v>2</v>
      </c>
      <c r="P25" s="13">
        <f t="shared" si="0"/>
        <v>2.4615384615384617</v>
      </c>
      <c r="Q25" s="11">
        <f t="shared" si="1"/>
        <v>82.051282051282058</v>
      </c>
    </row>
    <row r="26" spans="2:17" ht="36.5" customHeight="1" x14ac:dyDescent="0.3">
      <c r="B26" s="5" t="s">
        <v>16</v>
      </c>
      <c r="C26" s="6">
        <v>1</v>
      </c>
      <c r="D26" s="6">
        <v>3</v>
      </c>
      <c r="E26" s="6">
        <v>3</v>
      </c>
      <c r="F26" s="6">
        <v>3</v>
      </c>
      <c r="G26" s="6">
        <v>3</v>
      </c>
      <c r="H26" s="6">
        <v>3</v>
      </c>
      <c r="I26" s="6">
        <v>3</v>
      </c>
      <c r="J26" s="6">
        <v>2</v>
      </c>
      <c r="K26" s="6">
        <v>3</v>
      </c>
      <c r="L26" s="6">
        <v>2</v>
      </c>
      <c r="M26" s="6">
        <v>3</v>
      </c>
      <c r="N26" s="6">
        <v>2</v>
      </c>
      <c r="O26" s="6">
        <v>2</v>
      </c>
      <c r="P26" s="13">
        <f t="shared" si="0"/>
        <v>2.5384615384615383</v>
      </c>
      <c r="Q26" s="11">
        <f t="shared" si="1"/>
        <v>84.615384615384613</v>
      </c>
    </row>
    <row r="27" spans="2:17" ht="36.5" customHeight="1" x14ac:dyDescent="0.3">
      <c r="B27" s="5" t="s">
        <v>20</v>
      </c>
      <c r="C27" s="6">
        <v>1</v>
      </c>
      <c r="D27" s="6">
        <v>3</v>
      </c>
      <c r="E27" s="6">
        <v>3</v>
      </c>
      <c r="F27" s="6">
        <v>3</v>
      </c>
      <c r="G27" s="6">
        <v>3</v>
      </c>
      <c r="H27" s="6">
        <v>3</v>
      </c>
      <c r="I27" s="6">
        <v>2</v>
      </c>
      <c r="J27" s="6">
        <v>3</v>
      </c>
      <c r="K27" s="6">
        <v>2</v>
      </c>
      <c r="L27" s="6">
        <v>3</v>
      </c>
      <c r="M27" s="6">
        <v>2</v>
      </c>
      <c r="N27" s="6">
        <v>3</v>
      </c>
      <c r="O27" s="6">
        <v>2</v>
      </c>
      <c r="P27" s="13">
        <f t="shared" si="0"/>
        <v>2.5384615384615383</v>
      </c>
      <c r="Q27" s="11">
        <f t="shared" si="1"/>
        <v>84.615384615384613</v>
      </c>
    </row>
    <row r="28" spans="2:17" ht="36.5" customHeight="1" x14ac:dyDescent="0.3">
      <c r="B28" s="5" t="s">
        <v>22</v>
      </c>
      <c r="C28" s="6">
        <v>1</v>
      </c>
      <c r="D28" s="6">
        <v>3</v>
      </c>
      <c r="E28" s="6">
        <v>3</v>
      </c>
      <c r="F28" s="6">
        <v>3</v>
      </c>
      <c r="G28" s="6">
        <v>3</v>
      </c>
      <c r="H28" s="6">
        <v>2</v>
      </c>
      <c r="I28" s="6">
        <v>2</v>
      </c>
      <c r="J28" s="6">
        <v>2</v>
      </c>
      <c r="K28" s="6">
        <v>3</v>
      </c>
      <c r="L28" s="6">
        <v>2</v>
      </c>
      <c r="M28" s="6">
        <v>3</v>
      </c>
      <c r="N28" s="6">
        <v>3</v>
      </c>
      <c r="O28" s="6">
        <v>3</v>
      </c>
      <c r="P28" s="13">
        <f t="shared" si="0"/>
        <v>2.5384615384615383</v>
      </c>
      <c r="Q28" s="11">
        <f t="shared" si="1"/>
        <v>84.615384615384613</v>
      </c>
    </row>
    <row r="29" spans="2:17" ht="36.5" customHeight="1" x14ac:dyDescent="0.3">
      <c r="B29" s="5" t="s">
        <v>23</v>
      </c>
      <c r="C29" s="6">
        <v>1</v>
      </c>
      <c r="D29" s="6">
        <v>3</v>
      </c>
      <c r="E29" s="6">
        <v>3</v>
      </c>
      <c r="F29" s="6">
        <v>3</v>
      </c>
      <c r="G29" s="6">
        <v>2</v>
      </c>
      <c r="H29" s="6">
        <v>3</v>
      </c>
      <c r="I29" s="6">
        <v>3</v>
      </c>
      <c r="J29" s="6">
        <v>3</v>
      </c>
      <c r="K29" s="6">
        <v>2</v>
      </c>
      <c r="L29" s="6">
        <v>3</v>
      </c>
      <c r="M29" s="6">
        <v>3</v>
      </c>
      <c r="N29" s="6">
        <v>2</v>
      </c>
      <c r="O29" s="6">
        <v>2</v>
      </c>
      <c r="P29" s="13">
        <f t="shared" si="0"/>
        <v>2.5384615384615383</v>
      </c>
      <c r="Q29" s="11">
        <f t="shared" si="1"/>
        <v>84.615384615384613</v>
      </c>
    </row>
    <row r="30" spans="2:17" ht="36.5" customHeight="1" x14ac:dyDescent="0.3">
      <c r="B30" s="5" t="s">
        <v>24</v>
      </c>
      <c r="C30" s="6">
        <v>1</v>
      </c>
      <c r="D30" s="6">
        <v>3</v>
      </c>
      <c r="E30" s="6">
        <v>3</v>
      </c>
      <c r="F30" s="6">
        <v>3</v>
      </c>
      <c r="G30" s="6">
        <v>2</v>
      </c>
      <c r="H30" s="6">
        <v>3</v>
      </c>
      <c r="I30" s="6">
        <v>3</v>
      </c>
      <c r="J30" s="6">
        <v>3</v>
      </c>
      <c r="K30" s="6">
        <v>2</v>
      </c>
      <c r="L30" s="6">
        <v>3</v>
      </c>
      <c r="M30" s="6">
        <v>3</v>
      </c>
      <c r="N30" s="6">
        <v>2</v>
      </c>
      <c r="O30" s="6">
        <v>2</v>
      </c>
      <c r="P30" s="13">
        <f t="shared" si="0"/>
        <v>2.5384615384615383</v>
      </c>
      <c r="Q30" s="11">
        <f t="shared" si="1"/>
        <v>84.615384615384613</v>
      </c>
    </row>
    <row r="31" spans="2:17" ht="36.5" customHeight="1" x14ac:dyDescent="0.3">
      <c r="B31" s="5" t="s">
        <v>28</v>
      </c>
      <c r="C31" s="6">
        <v>1</v>
      </c>
      <c r="D31" s="6">
        <v>3</v>
      </c>
      <c r="E31" s="6">
        <v>2</v>
      </c>
      <c r="F31" s="6">
        <v>2</v>
      </c>
      <c r="G31" s="6">
        <v>3</v>
      </c>
      <c r="H31" s="6">
        <v>3</v>
      </c>
      <c r="I31" s="6">
        <v>3</v>
      </c>
      <c r="J31" s="6">
        <v>3</v>
      </c>
      <c r="K31" s="6">
        <v>3</v>
      </c>
      <c r="L31" s="6">
        <v>3</v>
      </c>
      <c r="M31" s="6">
        <v>3</v>
      </c>
      <c r="N31" s="6">
        <v>2</v>
      </c>
      <c r="O31" s="6">
        <v>2</v>
      </c>
      <c r="P31" s="13">
        <f t="shared" si="0"/>
        <v>2.5384615384615383</v>
      </c>
      <c r="Q31" s="11">
        <f t="shared" si="1"/>
        <v>84.615384615384613</v>
      </c>
    </row>
    <row r="32" spans="2:17" ht="36.5" customHeight="1" x14ac:dyDescent="0.3">
      <c r="B32" s="5" t="s">
        <v>37</v>
      </c>
      <c r="C32" s="6">
        <v>2</v>
      </c>
      <c r="D32" s="6">
        <v>3</v>
      </c>
      <c r="E32" s="6">
        <v>3</v>
      </c>
      <c r="F32" s="6">
        <v>3</v>
      </c>
      <c r="G32" s="6">
        <v>3</v>
      </c>
      <c r="H32" s="6">
        <v>3</v>
      </c>
      <c r="I32" s="6">
        <v>3</v>
      </c>
      <c r="J32" s="6">
        <v>3</v>
      </c>
      <c r="K32" s="6">
        <v>2</v>
      </c>
      <c r="L32" s="6">
        <v>2</v>
      </c>
      <c r="M32" s="6">
        <v>2</v>
      </c>
      <c r="N32" s="6">
        <v>2</v>
      </c>
      <c r="O32" s="6">
        <v>2</v>
      </c>
      <c r="P32" s="13">
        <f t="shared" si="0"/>
        <v>2.5384615384615383</v>
      </c>
      <c r="Q32" s="11">
        <f t="shared" si="1"/>
        <v>84.615384615384613</v>
      </c>
    </row>
    <row r="33" spans="2:17" ht="36.5" customHeight="1" x14ac:dyDescent="0.3">
      <c r="B33" s="5" t="s">
        <v>39</v>
      </c>
      <c r="C33" s="6">
        <v>1</v>
      </c>
      <c r="D33" s="6">
        <v>3</v>
      </c>
      <c r="E33" s="6">
        <v>2</v>
      </c>
      <c r="F33" s="6">
        <v>3</v>
      </c>
      <c r="G33" s="6">
        <v>3</v>
      </c>
      <c r="H33" s="6">
        <v>3</v>
      </c>
      <c r="I33" s="6">
        <v>3</v>
      </c>
      <c r="J33" s="6">
        <v>3</v>
      </c>
      <c r="K33" s="6">
        <v>3</v>
      </c>
      <c r="L33" s="6">
        <v>2</v>
      </c>
      <c r="M33" s="6">
        <v>3</v>
      </c>
      <c r="N33" s="6">
        <v>2</v>
      </c>
      <c r="O33" s="6">
        <v>2</v>
      </c>
      <c r="P33" s="13">
        <f t="shared" si="0"/>
        <v>2.5384615384615383</v>
      </c>
      <c r="Q33" s="11">
        <f t="shared" si="1"/>
        <v>84.615384615384613</v>
      </c>
    </row>
    <row r="34" spans="2:17" ht="36.5" customHeight="1" x14ac:dyDescent="0.3">
      <c r="B34" s="5" t="s">
        <v>25</v>
      </c>
      <c r="C34" s="6">
        <v>1</v>
      </c>
      <c r="D34" s="6">
        <v>3</v>
      </c>
      <c r="E34" s="6">
        <v>3</v>
      </c>
      <c r="F34" s="6">
        <v>3</v>
      </c>
      <c r="G34" s="6">
        <v>3</v>
      </c>
      <c r="H34" s="6">
        <v>3</v>
      </c>
      <c r="I34" s="6">
        <v>2</v>
      </c>
      <c r="J34" s="6">
        <v>3</v>
      </c>
      <c r="K34" s="6">
        <v>3</v>
      </c>
      <c r="L34" s="6">
        <v>3</v>
      </c>
      <c r="M34" s="6">
        <v>2</v>
      </c>
      <c r="N34" s="6">
        <v>2</v>
      </c>
      <c r="O34" s="6">
        <v>3</v>
      </c>
      <c r="P34" s="13">
        <f t="shared" si="0"/>
        <v>2.6153846153846154</v>
      </c>
      <c r="Q34" s="11">
        <f t="shared" si="1"/>
        <v>87.179487179487182</v>
      </c>
    </row>
    <row r="35" spans="2:17" ht="36.5" customHeight="1" x14ac:dyDescent="0.3">
      <c r="B35" s="5" t="s">
        <v>26</v>
      </c>
      <c r="C35" s="6">
        <v>1</v>
      </c>
      <c r="D35" s="6">
        <v>3</v>
      </c>
      <c r="E35" s="6">
        <v>3</v>
      </c>
      <c r="F35" s="6">
        <v>3</v>
      </c>
      <c r="G35" s="6">
        <v>3</v>
      </c>
      <c r="H35" s="6">
        <v>3</v>
      </c>
      <c r="I35" s="6">
        <v>2</v>
      </c>
      <c r="J35" s="6">
        <v>3</v>
      </c>
      <c r="K35" s="6">
        <v>2</v>
      </c>
      <c r="L35" s="6">
        <v>3</v>
      </c>
      <c r="M35" s="6">
        <v>3</v>
      </c>
      <c r="N35" s="6">
        <v>3</v>
      </c>
      <c r="O35" s="6">
        <v>2</v>
      </c>
      <c r="P35" s="13">
        <f t="shared" si="0"/>
        <v>2.6153846153846154</v>
      </c>
      <c r="Q35" s="11">
        <f t="shared" si="1"/>
        <v>87.179487179487182</v>
      </c>
    </row>
    <row r="36" spans="2:17" ht="36.5" customHeight="1" x14ac:dyDescent="0.3">
      <c r="B36" s="5" t="s">
        <v>32</v>
      </c>
      <c r="C36" s="6">
        <v>1</v>
      </c>
      <c r="D36" s="6">
        <v>3</v>
      </c>
      <c r="E36" s="6">
        <v>3</v>
      </c>
      <c r="F36" s="6">
        <v>3</v>
      </c>
      <c r="G36" s="6">
        <v>3</v>
      </c>
      <c r="H36" s="6">
        <v>3</v>
      </c>
      <c r="I36" s="6">
        <v>3</v>
      </c>
      <c r="J36" s="6">
        <v>3</v>
      </c>
      <c r="K36" s="6">
        <v>3</v>
      </c>
      <c r="L36" s="6">
        <v>3</v>
      </c>
      <c r="M36" s="6">
        <v>2</v>
      </c>
      <c r="N36" s="6">
        <v>2</v>
      </c>
      <c r="O36" s="6">
        <v>2</v>
      </c>
      <c r="P36" s="13">
        <f t="shared" si="0"/>
        <v>2.6153846153846154</v>
      </c>
      <c r="Q36" s="11">
        <f t="shared" si="1"/>
        <v>87.179487179487182</v>
      </c>
    </row>
    <row r="37" spans="2:17" ht="36.5" customHeight="1" x14ac:dyDescent="0.3">
      <c r="B37" s="5" t="s">
        <v>41</v>
      </c>
      <c r="C37" s="6">
        <v>2</v>
      </c>
      <c r="D37" s="6">
        <v>3</v>
      </c>
      <c r="E37" s="6">
        <v>3</v>
      </c>
      <c r="F37" s="6">
        <v>3</v>
      </c>
      <c r="G37" s="6">
        <v>3</v>
      </c>
      <c r="H37" s="6">
        <v>3</v>
      </c>
      <c r="I37" s="6">
        <v>3</v>
      </c>
      <c r="J37" s="6">
        <v>3</v>
      </c>
      <c r="K37" s="6">
        <v>2</v>
      </c>
      <c r="L37" s="6">
        <v>2</v>
      </c>
      <c r="M37" s="6">
        <v>3</v>
      </c>
      <c r="N37" s="6">
        <v>2</v>
      </c>
      <c r="O37" s="6">
        <v>2</v>
      </c>
      <c r="P37" s="13">
        <f t="shared" si="0"/>
        <v>2.6153846153846154</v>
      </c>
      <c r="Q37" s="11">
        <f t="shared" si="1"/>
        <v>87.179487179487182</v>
      </c>
    </row>
    <row r="38" spans="2:17" ht="36.5" customHeight="1" x14ac:dyDescent="0.3">
      <c r="B38" s="5" t="s">
        <v>43</v>
      </c>
      <c r="C38" s="6">
        <v>2</v>
      </c>
      <c r="D38" s="6">
        <v>3</v>
      </c>
      <c r="E38" s="6">
        <v>3</v>
      </c>
      <c r="F38" s="6">
        <v>3</v>
      </c>
      <c r="G38" s="6">
        <v>3</v>
      </c>
      <c r="H38" s="6">
        <v>2</v>
      </c>
      <c r="I38" s="6">
        <v>3</v>
      </c>
      <c r="J38" s="6">
        <v>3</v>
      </c>
      <c r="K38" s="6">
        <v>3</v>
      </c>
      <c r="L38" s="6">
        <v>2</v>
      </c>
      <c r="M38" s="6">
        <v>2</v>
      </c>
      <c r="N38" s="6">
        <v>3</v>
      </c>
      <c r="O38" s="6">
        <v>2</v>
      </c>
      <c r="P38" s="13">
        <f t="shared" si="0"/>
        <v>2.6153846153846154</v>
      </c>
      <c r="Q38" s="11">
        <f t="shared" si="1"/>
        <v>87.179487179487182</v>
      </c>
    </row>
    <row r="39" spans="2:17" ht="36.5" customHeight="1" x14ac:dyDescent="0.3">
      <c r="B39" s="5" t="s">
        <v>44</v>
      </c>
      <c r="C39" s="6">
        <v>2</v>
      </c>
      <c r="D39" s="6">
        <v>3</v>
      </c>
      <c r="E39" s="6">
        <v>3</v>
      </c>
      <c r="F39" s="6">
        <v>3</v>
      </c>
      <c r="G39" s="6">
        <v>2</v>
      </c>
      <c r="H39" s="6">
        <v>3</v>
      </c>
      <c r="I39" s="6">
        <v>3</v>
      </c>
      <c r="J39" s="6">
        <v>3</v>
      </c>
      <c r="K39" s="6">
        <v>3</v>
      </c>
      <c r="L39" s="6">
        <v>3</v>
      </c>
      <c r="M39" s="6">
        <v>3</v>
      </c>
      <c r="N39" s="6">
        <v>2</v>
      </c>
      <c r="O39" s="6">
        <v>2</v>
      </c>
      <c r="P39" s="13">
        <f t="shared" si="0"/>
        <v>2.6923076923076925</v>
      </c>
      <c r="Q39" s="11">
        <f t="shared" si="1"/>
        <v>89.743589743589752</v>
      </c>
    </row>
    <row r="40" spans="2:17" ht="36.5" customHeight="1" x14ac:dyDescent="0.3">
      <c r="B40" s="5" t="s">
        <v>46</v>
      </c>
      <c r="C40" s="6">
        <v>1</v>
      </c>
      <c r="D40" s="6">
        <v>3</v>
      </c>
      <c r="E40" s="6">
        <v>3</v>
      </c>
      <c r="F40" s="6">
        <v>3</v>
      </c>
      <c r="G40" s="6">
        <v>3</v>
      </c>
      <c r="H40" s="6">
        <v>3</v>
      </c>
      <c r="I40" s="6">
        <v>3</v>
      </c>
      <c r="J40" s="6">
        <v>3</v>
      </c>
      <c r="K40" s="6">
        <v>3</v>
      </c>
      <c r="L40" s="6">
        <v>3</v>
      </c>
      <c r="M40" s="6">
        <v>3</v>
      </c>
      <c r="N40" s="6">
        <v>2</v>
      </c>
      <c r="O40" s="6">
        <v>2</v>
      </c>
      <c r="P40" s="13">
        <f t="shared" si="0"/>
        <v>2.6923076923076925</v>
      </c>
      <c r="Q40" s="11">
        <f t="shared" si="1"/>
        <v>89.743589743589752</v>
      </c>
    </row>
    <row r="41" spans="2:17" ht="36.5" customHeight="1" x14ac:dyDescent="0.3">
      <c r="B41" s="5" t="s">
        <v>47</v>
      </c>
      <c r="C41" s="6">
        <v>2</v>
      </c>
      <c r="D41" s="6">
        <v>3</v>
      </c>
      <c r="E41" s="6">
        <v>3</v>
      </c>
      <c r="F41" s="6">
        <v>3</v>
      </c>
      <c r="G41" s="6">
        <v>3</v>
      </c>
      <c r="H41" s="6">
        <v>3</v>
      </c>
      <c r="I41" s="6">
        <v>3</v>
      </c>
      <c r="J41" s="6">
        <v>2</v>
      </c>
      <c r="K41" s="6">
        <v>3</v>
      </c>
      <c r="L41" s="6">
        <v>3</v>
      </c>
      <c r="M41" s="6">
        <v>3</v>
      </c>
      <c r="N41" s="6">
        <v>2</v>
      </c>
      <c r="O41" s="6">
        <v>2</v>
      </c>
      <c r="P41" s="13">
        <f t="shared" si="0"/>
        <v>2.6923076923076925</v>
      </c>
      <c r="Q41" s="11">
        <f t="shared" si="1"/>
        <v>89.743589743589752</v>
      </c>
    </row>
    <row r="42" spans="2:17" ht="36.5" customHeight="1" x14ac:dyDescent="0.3">
      <c r="B42" s="5" t="s">
        <v>32</v>
      </c>
      <c r="C42" s="6">
        <v>2</v>
      </c>
      <c r="D42" s="6">
        <v>3</v>
      </c>
      <c r="E42" s="6">
        <v>3</v>
      </c>
      <c r="F42" s="6">
        <v>3</v>
      </c>
      <c r="G42" s="6">
        <v>3</v>
      </c>
      <c r="H42" s="6">
        <v>3</v>
      </c>
      <c r="I42" s="6">
        <v>3</v>
      </c>
      <c r="J42" s="6">
        <v>3</v>
      </c>
      <c r="K42" s="6">
        <v>3</v>
      </c>
      <c r="L42" s="6">
        <v>3</v>
      </c>
      <c r="M42" s="6">
        <v>3</v>
      </c>
      <c r="N42" s="6">
        <v>2</v>
      </c>
      <c r="O42" s="6">
        <v>2</v>
      </c>
      <c r="P42" s="13">
        <f t="shared" si="0"/>
        <v>2.7692307692307692</v>
      </c>
      <c r="Q42" s="11">
        <f t="shared" si="1"/>
        <v>92.307692307692307</v>
      </c>
    </row>
    <row r="43" spans="2:17" ht="14.5" thickBot="1" x14ac:dyDescent="0.35">
      <c r="B43" s="7" t="s">
        <v>14</v>
      </c>
      <c r="C43" s="14">
        <f>SUM(C3:C42)/40</f>
        <v>1</v>
      </c>
      <c r="D43" s="14">
        <f>SUM(D3:D42)/40</f>
        <v>3</v>
      </c>
      <c r="E43" s="14">
        <f t="shared" ref="E43:O43" si="2">SUM(E3:E42)/40</f>
        <v>2.8</v>
      </c>
      <c r="F43" s="14">
        <f t="shared" si="2"/>
        <v>2.7749999999999999</v>
      </c>
      <c r="G43" s="14">
        <f t="shared" si="2"/>
        <v>2.6</v>
      </c>
      <c r="H43" s="14">
        <f t="shared" si="2"/>
        <v>2.6</v>
      </c>
      <c r="I43" s="14">
        <f t="shared" si="2"/>
        <v>2.5499999999999998</v>
      </c>
      <c r="J43" s="14">
        <f t="shared" si="2"/>
        <v>2.35</v>
      </c>
      <c r="K43" s="14">
        <f t="shared" si="2"/>
        <v>2.2250000000000001</v>
      </c>
      <c r="L43" s="14">
        <f t="shared" si="2"/>
        <v>2.25</v>
      </c>
      <c r="M43" s="14">
        <f t="shared" si="2"/>
        <v>2.35</v>
      </c>
      <c r="N43" s="14">
        <f t="shared" si="2"/>
        <v>2.0750000000000002</v>
      </c>
      <c r="O43" s="14">
        <f t="shared" si="2"/>
        <v>1.925</v>
      </c>
      <c r="P43" s="9"/>
      <c r="Q43" s="12">
        <f>SUM(Q3:Q42)/40</f>
        <v>78.205128205128233</v>
      </c>
    </row>
  </sheetData>
  <sortState xmlns:xlrd2="http://schemas.microsoft.com/office/spreadsheetml/2017/richdata2" ref="B3:Q42">
    <sortCondition ref="Q3:Q42"/>
  </sortState>
  <mergeCells count="1">
    <mergeCell ref="T4:V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Akinmurele</dc:creator>
  <cp:lastModifiedBy>Timothy</cp:lastModifiedBy>
  <dcterms:created xsi:type="dcterms:W3CDTF">2026-05-01T11:16:32Z</dcterms:created>
  <dcterms:modified xsi:type="dcterms:W3CDTF">2026-05-28T12:45:04Z</dcterms:modified>
</cp:coreProperties>
</file>