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/>
  </bookViews>
  <sheets>
    <sheet name="Table S1" sheetId="1" r:id="rId1"/>
    <sheet name="Table S2" sheetId="2" r:id="rId2"/>
    <sheet name="Table S3" sheetId="3" r:id="rId3"/>
    <sheet name="Table S4" sheetId="4" r:id="rId4"/>
    <sheet name="Table S5" sheetId="5" r:id="rId5"/>
    <sheet name="Table S6" sheetId="6" r:id="rId6"/>
    <sheet name="Table S7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<sst xmlns="http://schemas.openxmlformats.org/spreadsheetml/2006/main" count="356" uniqueCount="291">
  <si>
    <t>Table S1.Basic information of DVL gene families in rice</t>
  </si>
  <si>
    <t>LOC name</t>
  </si>
  <si>
    <t>RAP ID</t>
  </si>
  <si>
    <t>Gene name</t>
  </si>
  <si>
    <t>No.of
Amino Acids</t>
  </si>
  <si>
    <t>Molecular 
Weight (Da)</t>
  </si>
  <si>
    <t>Isoelectric
Point (PI)</t>
  </si>
  <si>
    <t>Instability 
Index</t>
  </si>
  <si>
    <t>Aliphatic
Index</t>
  </si>
  <si>
    <t>Hydrophilic
Index</t>
  </si>
  <si>
    <t>Subcellular
localization</t>
  </si>
  <si>
    <t>LOC_Os01g62605</t>
  </si>
  <si>
    <t>Os01g0844200</t>
  </si>
  <si>
    <t>OsDVL1</t>
  </si>
  <si>
    <t>Nucleus</t>
  </si>
  <si>
    <t>LOC_Os03g16600</t>
  </si>
  <si>
    <t>Os03g0272900</t>
  </si>
  <si>
    <t>OsDVL2</t>
  </si>
  <si>
    <t>Chloroplast</t>
  </si>
  <si>
    <t>LOC_Os05g01960</t>
  </si>
  <si>
    <t>Os05g0110200</t>
  </si>
  <si>
    <t>OsDVL3</t>
  </si>
  <si>
    <t>LOC_Os05g08620</t>
  </si>
  <si>
    <t>Os05g0179100</t>
  </si>
  <si>
    <t>OsDVL4</t>
  </si>
  <si>
    <t>LOC_Os05g38380</t>
  </si>
  <si>
    <t>Os05g0458200</t>
  </si>
  <si>
    <t>OsDVL5</t>
  </si>
  <si>
    <t>Table S2.Construct the protein sequence of evolutionary tree</t>
  </si>
  <si>
    <t>&gt;OsDVL1</t>
  </si>
  <si>
    <t>MELYAVVKPCRLYKKRSSSGGGGKVAMCVRSGGDGGAGKSRPSFTCRCVRLVKEQRARFYIMRRCVTMLVCWHEYQ*</t>
  </si>
  <si>
    <t>&gt;OsDVL2</t>
  </si>
  <si>
    <t>MEFYVDDKWKFSKKSRNNGSRRIPGGSGAGGDPFLKRSASSRDQVIGRGRVGSGGGGGAAAAPSSFSSRCAGLVKEQRARFYIMRRCVTMLVCWKDCS*</t>
  </si>
  <si>
    <t>&gt;OsDVL3</t>
  </si>
  <si>
    <t>MEAAAGGAREVHVMKKTCKNLKTKEDAAGGNVAVRKEQVMKTTKGLKKSPPPPSSSPEQVKMPCRSYSAENIKHRLTKTVKEHRARFYIIRRCIQMLICWRDEY*</t>
  </si>
  <si>
    <t>&gt;OsDVL4</t>
  </si>
  <si>
    <t>MELAAIASASASICSAYRHLSATPADDNGDDNGARPLSSSEELSKSSSSSRRMAKPAELRRRCYAVLKQQRTRLYILRRCVSMLLCWHEHDLSD*</t>
  </si>
  <si>
    <t>&gt;OsDVL5</t>
  </si>
  <si>
    <t>MEAMESRAEDQGVKRREPCKKRIGRTAGAGSEAGNGSRHQASCSPPPPPSSSFPRRCARLVKEQRARLYIVRRCITMLACWRDVDYL*</t>
  </si>
  <si>
    <t>&gt;TaDVL1</t>
  </si>
  <si>
    <t>MDKCGLSKKRGWKGAMATRRSGGGPSSFPRRCARLVREQRARFYIARRCVAMLACWRHYS*</t>
  </si>
  <si>
    <t>&gt;TaDVL2</t>
  </si>
  <si>
    <t>MDKCGLSKKRSGRGAMATRKNGGGPSSFPRRCARLVREQRARFYIARRCVAMLACWRHYS*</t>
  </si>
  <si>
    <t>&gt;TaDVL3</t>
  </si>
  <si>
    <t>MELPAASVPHSVCTAYSNLVTTTAAQHRRSRPPPPRRPRQGSCCAMLKQHKTRLYILGRCVSMLLCWHDRDDSD*</t>
  </si>
  <si>
    <t>&gt;TaDVL4</t>
  </si>
  <si>
    <t>MEVCGAEEKQTLPKKRGGGKGAAMGVRADGGGGGKGRRPSFPGRCARLVKEQRARFYIMRRCVTMLVCWRDYA*</t>
  </si>
  <si>
    <t>&gt;TaDVL5</t>
  </si>
  <si>
    <t>MEGDDKWKLSKKGRSRSGRNYYYGDASGASTSAGTSGGLSRSYSASVTATRDGAGASGSGGGSSSSEQQKKEEADSRRRLSKKCVEAVKEHRARFYIVRRCVSMLVCWRDY*</t>
  </si>
  <si>
    <t>&gt;TaDVL6</t>
  </si>
  <si>
    <t>MELPAASVPHSVRTAYSNLVTTTAAPQHRRSRRPRQGRCCAMLKQHKTRLYILGRCVSMLLCWHDRDDSD*</t>
  </si>
  <si>
    <t>&gt;TaDVL7</t>
  </si>
  <si>
    <t>MSKTRSQGKRGGGLSRMLREHKARLYIIRRCVVMLLCHHD*</t>
  </si>
  <si>
    <t>&gt;TaDVL8</t>
  </si>
  <si>
    <t>MEVCGAEEKQTPPKKRSGGKGAAMGVRADGGGKGRRPSFPGRCARLVKEQRARFYIMRRCVTMLVCWRDYA*</t>
  </si>
  <si>
    <t>&gt;TaDVL9</t>
  </si>
  <si>
    <t>MEGDDKWKLSKKGRSRSGRNYYYGDASGSGASTSGGGLSRSYSASVTATRDGSAGASGSGSSSSEQQKKEEAESRRRLSKKCVEAVKEHRARFYIVRRCVSMLVCWRDY*</t>
  </si>
  <si>
    <t>&gt;TaDVL10</t>
  </si>
  <si>
    <t>MELPAASVPHSVCTAYSNLVTTTAAAAQHRRTRRPPPRPRQGRCCAMLKQHKTRLYILGRCVSMLLCWHDRDDSD*</t>
  </si>
  <si>
    <t>&gt;TaDVL11</t>
  </si>
  <si>
    <t>MEGDDKWKLSKKGRSRSGRNYYYGDASGSGASTSGGLSRSYSASVTATRDGSAGASGSGSGGGSSSSEQQKKEEAESRRRLSKKCVEAVKEHRARFYIVRRCVSMLVCWRDY*</t>
  </si>
  <si>
    <t>&gt;TaDVL12</t>
  </si>
  <si>
    <t>MEFYDDEKWKFSKKSRNNGSCRRVSSGGGGGDPFLKRSASTRDQAIGRRGSAAAAAASASGCAAPSFSSRCAGLVKEQRARFYIMRRCVTMLVCWKDCS*</t>
  </si>
  <si>
    <t>&gt;TaDVL13</t>
  </si>
  <si>
    <t>MEFYVDEKWKFSKKSRNNGSCRRVSSGGGGGGDPFLKRSASTRDQVIGRRASAAASAPASGCAAPSFSSRCAGLVKEQRARFYIMRRCVTMLVCWKDCS*</t>
  </si>
  <si>
    <t>&gt;TaDVL14</t>
  </si>
  <si>
    <t>MEFYDDEKWKFSKKSRNNGSCRRVSSGGGGGGDPFLKRSASTRDQAIGRRASATAAASASGCAAPSFSSRCAGLVKEQRARFYIMRRCVTMLVCWKDCS*</t>
  </si>
  <si>
    <t>&gt;TaDVL15</t>
  </si>
  <si>
    <t>MEMCMDDKWKLSKKGSRRSAAVAPAAATGSPVGVKKGRASRGSGRSVPGRLASLAKQQRARFYIMRRCVTMLVCWRD*</t>
  </si>
  <si>
    <t>&gt;TaDVL16</t>
  </si>
  <si>
    <t>MEMCMDDQWKLSKKGSRRSAAVAPAVATGSPVGVKGRTSRGSGRSVPGRLASLAKQQRARFYIMRRCVTMLVCWRD*</t>
  </si>
  <si>
    <t>&gt;TaDVL17</t>
  </si>
  <si>
    <t>MEMCMDDKWKLSKKGSRRSAAVAPAAATGSPVGVKGRASRGSGRSVPGRLASLAKQQRARFYIMRRCVTMLVCWRD*</t>
  </si>
  <si>
    <t>&gt;TaDVL18</t>
  </si>
  <si>
    <t>MGSVRSQGKQGGRVSRALKEHRARLYIIRRCIVMLLCWHD*</t>
  </si>
  <si>
    <t>&gt;SbDVL1</t>
  </si>
  <si>
    <t>MRRRKLEGRAPPLLSSSGICIEDLCADCSVPPALALGRIHMGQCASRPEPAAGGDGRRGFLAVAREQRSRFYIFRRCTAMLICWHKYKKI*</t>
  </si>
  <si>
    <t>&gt;SbDVL2</t>
  </si>
  <si>
    <t>MEFYVDEKWKFSKKSRNNGSRRVPGAGGAGGGDSLLKRSSSMRDVPAIGRRGSGAAGAAAAAAAAGGCAPQPSFSSRCAGLVKEQRARFYIMRRCVTMLVCWKDCS*</t>
  </si>
  <si>
    <t>&gt;SbDVL3</t>
  </si>
  <si>
    <t>MARVSSMESISASVPARSAMCCSTYGRRRRRQKAVGGFAGRCNAVLKQHKTRLYILGRCVSMLLCWHDHDAD*</t>
  </si>
  <si>
    <t>&gt;SbDVL4</t>
  </si>
  <si>
    <t>MKKQRGSGGGGLSKVAREHKARLYIIRRCVVMLLCWHD*</t>
  </si>
  <si>
    <t>&gt;SbDVL5</t>
  </si>
  <si>
    <t>MELFAAAEEKPCRLFRKRSGGKAAMGGDGGKGRSFSGRCARLVKEQRARFYIMRRCVTMLVCWREYA*</t>
  </si>
  <si>
    <t>&gt;SbDVL6</t>
  </si>
  <si>
    <t>MDSSSSGGGDDRWKLSNKGRSRSGRPHAMAMATDDASSAVLSRSYSASVVSSSSSSSRSTQAQAAESSSHSRLSKKKCVEAVKEHRARFYIVRRCVSMLVCWRDY*</t>
  </si>
  <si>
    <t>&gt;SbDVL7</t>
  </si>
  <si>
    <t>MEMCLDEKWKLSSSSKKGSRRSAAVAPAATSPRGLNKGRTTSSRGPAARSAAVHGRLASLVKEQRARFYIVRRCVTMLVCWRD*</t>
  </si>
  <si>
    <t>&gt;SbDVL8</t>
  </si>
  <si>
    <t>MEMYMEDKSKMLFKKGSRRSTATAAEGSPAAAAAGLKAGRSVPGRLASLVKEQRARFYIMRRCVTMLVCWRD*</t>
  </si>
  <si>
    <t>&gt;SbDVL9</t>
  </si>
  <si>
    <t>MEDEGREGSEKQVVEAAKKMMARSGSKNAGAAAPVRGRGHGRRWSSSTDLDIIETASSAAAVTTHTPTAGGGAAAAVLGRSYSTSAAIAVAVDGGVKQQQAAPEGEGEEGEQRPRRRCGGAGARLSRKIKEHRARFYIIRRCVAMLVCWRDADE*</t>
  </si>
  <si>
    <t>&gt;SbDVL10</t>
  </si>
  <si>
    <t>MELAASASTSVCSAAYHHLSAADAAAADRGGDSSSGAQGETTTTRLERRRRTKRAGGGGGGCAGLRRRCYAVLKQQRTRLYILRRCVTMLLCWHEHDLSD*</t>
  </si>
  <si>
    <t>&gt;ZmDVL1</t>
  </si>
  <si>
    <t>MARVSSVESISASVVTGSAVRSAYGRRQKPVGGLAGRCNAVLKEHKTRLYILGRCVSMLLCWHDHA*</t>
  </si>
  <si>
    <t>&gt;ZmDVL2</t>
  </si>
  <si>
    <t>MELAASASASAVCSAYRQLSAPAAAADRGVGGDDAQETATRLDRRRRKRGGGCAGLRRRCYAVLKQQRTRLYILRRCVTMLLCWHQHDLSD*</t>
  </si>
  <si>
    <t>&gt;ZmDVL3</t>
  </si>
  <si>
    <t>MEESCDKRSEKQVVAAAKKKKLAKSGHGRRWSSSTDLQDIETATRTAAVDGGMKQQRQQAAREGQGEAVEQRRRCGGAGARLSRKIKEHRARFYIVRRCVAMLVCWRDADD*</t>
  </si>
  <si>
    <t>&gt;ZmDVL4</t>
  </si>
  <si>
    <t>MDSSSSAGAGDDRWRLSKKGRSRSGRPHAMDAAAGSVLSRSYSASVSSSRSTAAGTSTAAATGSSAAAPSSQQQQQQQQAGAAACPAESSSSSSSSSSRLSKKCVEAVKEHRARFYIVRRCVSMLVCWRDY*</t>
  </si>
  <si>
    <t>&gt;ZmDVL5</t>
  </si>
  <si>
    <t>MELFAAAEEKPCRLFKKRSGGGGKGGMGVRADGSGKGGSFSGRCARLVKQQRARFYIMRRCVTMLVCWREREYA*</t>
  </si>
  <si>
    <t>&gt;HvDVL1</t>
  </si>
  <si>
    <t>MFVFSFAIASMELAASASVSVCSAYHHLSTPAEANDDSTRSEPQLRRRRKQAGGNGFGGLRSRCHAVLKQQRTRLYILRRCVSMLLCWNEHDMSD*</t>
  </si>
  <si>
    <t>&gt;HvDVL2</t>
  </si>
  <si>
    <t>MEGDDKWKLSKKGRSRSGRNYYYGDASGASTSRGLSRSYSASVTATRPRDGASGSGSSSSEQQQKEEAESRWRLSKKCVEAVKEHRARFYIVRRCVSMLVCWRDD*</t>
  </si>
  <si>
    <t>&gt;HvDVL3</t>
  </si>
  <si>
    <t>MELPAASVPHSVCTAYRNLVTPTAAAQHLRSQPSPPRPRRGRGRCCAVLKQHKTRLYILGRCVSMLLCWHDRDDSD*</t>
  </si>
  <si>
    <t>&gt;HvDVL4</t>
  </si>
  <si>
    <t>MEVLGAEDKQTPPRKRSGRKGARADGDGRRPSFSGRCARLVKEQRARFYIMRRCVTMLVCWRDYA*</t>
  </si>
  <si>
    <t>&gt;HvDVL5</t>
  </si>
  <si>
    <t>MEGDDKWKLSKKGRSRSGRNYYYGDASGASTSAGTGGGLSRSYSASVTATRDGGGASGSGSGSGSGSSSSEQQQKKEEAESRRRLSKKCVEAVKEHRARFYIVRRCVSMLVCWRDY*</t>
  </si>
  <si>
    <t>&gt;HvDVL6</t>
  </si>
  <si>
    <t>MEFYVDEKWKFSKKSRNNGSCRRVSGGGGGGGGGDPFLKRSASTRDQAIGRRGSASAAAASASGCAAPSFSSRCAGLVKEQRARFYIMRRCVTMLVCWKDCS*</t>
  </si>
  <si>
    <t>&gt;HvDVL7</t>
  </si>
  <si>
    <t>MEMFMDDKWKLSRKGSRRSAAVAPAAATGSPVGVKGRTSRGSGRSVPGRLASLAKQQRARFYIMRRCVTMLVCWRD*</t>
  </si>
  <si>
    <t>&gt;AtDVL1</t>
  </si>
  <si>
    <t>MDEKWRLSKKDALAASCSSSSTSSKSKFSRSFSTSASSSKAPAFVRSSSTKCSVPSSSSSSISRSSSKKEKGSITQKYSSLAKEQKGRFYIMRRCVAMLVCWHKHDS*</t>
  </si>
  <si>
    <t>&gt;AtDVL2</t>
  </si>
  <si>
    <t>MAEFKSKLNKGHAFTSKCASLVKEQRARLYILRRCATMLCCWYIQGDDSPLAAWQNPFTRNLTLSSDIFWCKTLLQAYKTERERTRDLSAKRAGVFTVSETETVEMLIL*</t>
  </si>
  <si>
    <t>&gt;AtDVL3</t>
  </si>
  <si>
    <t>MKGTKKKTPCNKKLGGYLKEQKGRLYIIRRCVVMLICWHD*</t>
  </si>
  <si>
    <t>&gt;AtDVL4</t>
  </si>
  <si>
    <t>MEEKWKLSKKDTTASSSSSKSKFSRSFSTSASSTKSPIFVRSSSTKCSVPSSSSSSSSSSSISRSFSRKERRSSSSSSSSITQKYSSLAKEQKARFYIMRRCVAMLVCWHKHGDS*</t>
  </si>
  <si>
    <t>&gt;AtDVL5</t>
  </si>
  <si>
    <t>MAPEENGTCEPCKTFGQKCSHVVKKQRAKFYILRRCIAMLVCWHDQNHDRKDS*</t>
  </si>
  <si>
    <t>&gt;AtDVL6</t>
  </si>
  <si>
    <t>MASSSSLTRSGSVHLDEKWKLSKKDGGASRITRSSSTSSSSFNGKKQGRCAFTRKCARLVKEQRARFYIMRRCVIMLICWRDNYSDS*</t>
  </si>
  <si>
    <t>&gt;AtDVL7</t>
  </si>
  <si>
    <t>MAGLKRKFNKGHAFTSKCVSLVKEQRARLYILRRCATMLCCWYIHGDE*</t>
  </si>
  <si>
    <t>&gt;AtDVL8</t>
  </si>
  <si>
    <t>MDVEKLWNHTKKDSIFQTTHFSSSSKPFFTRSFSTKTSSSPSSKSHFTRSFSTKPSSSSSSSDLIFRRSFSAKPKTSKSLLLSRSCSTKSSADLSSKSSSLSRILSKKGASVTGKCFKVAKEHKSRFYIIKRCVLMLVCWHKHS*</t>
  </si>
  <si>
    <t>&gt;AtDVL9</t>
  </si>
  <si>
    <t>MSRLRNSAQLQLSKKESLGDNGGALNTTRSSRQKQGKYGFTRKCGRLVKEQRARFYIMRRCVVMLICWTDHNNNNSDHS*</t>
  </si>
  <si>
    <t>&gt;AtDVL10</t>
  </si>
  <si>
    <t>MCLFMSNSSLPTKPNRKTRFGDRCLLMAKQQRTRLYILRRCVSMLLCWHDHSISD*</t>
  </si>
  <si>
    <t>&gt;AtDVL11</t>
  </si>
  <si>
    <t>MGQCSSATKMRRKRKREEECCRESMERRNKGCLAMVKERRSRFYIARRCILMLLCWHKYANS*</t>
  </si>
  <si>
    <t>&gt;AtDVL12</t>
  </si>
  <si>
    <t>MDDENLWKVVKKDSIFETTHFSSKPVFTRSFSTKTSSSSSKPVFTRSFSTKPTSYSSSEPIFRRSFSAKPTSSKSPFLSRSGSTKCPVDTSSTSKCSISRSLSQKGASVTRKCRNMAKEHKSRFYIMKRCVLMLVCWHKHACDS*</t>
  </si>
  <si>
    <t>&gt;TaDLH20</t>
  </si>
  <si>
    <t>MASPQCCANPPTLNPAGGEGRVVDDGFGGIAAYVAGSAGSKAAVILVSDIFGFEAPNLRKIADEVASSGYLVVVPDFLHGEPYSHENADRPFPAWIKDHAPEKEFEEAKRIIAALKEQGASSIGAAGYCWGAKLVTELAKANEIQAAAMSHPSFVSVDDIKETKCPIAILGAETDFMSPPELVKQFEQILSDSGIRHFVKIYPGVSHGWTVRYNSDDATAVKWAEQAMVDMTSWFNENLK*</t>
  </si>
  <si>
    <t>&gt;TaDLH21</t>
  </si>
  <si>
    <t>MAAATVRSTLAPCLLLLLLLSTALASAATAPRLVLLAPSGSHTPCLDNPPDLTAAGDEAGELVRDLGGLQAYVTGSRSSPRAIVLASDYFGFQAPKLRKIADQVADDGYLVVVPDLLHGDPFRDEAKISFQDWLKTHSPVEAAEKTKVLIAALKKLGVSEVGVGGYCWGAKVAVELSKSQEIQVVVISHPSLVTVDDMKEVKHPIEILGGELDQASPPPIVHQFQQALDQNKKIDHFVKIFPGVAHGFACRYNASNAFAVKTAEEARADMLSWFNKYLKKHQELSLHES*</t>
  </si>
  <si>
    <t>&gt;TaDLH22</t>
  </si>
  <si>
    <t>MAATAAAAAVRPSLPITPPRRERSAAFCSLAPATSAPSTRLPPSSVPLQRWRCTAVTHPRSRRLHGPRCSQAEVASSTVDDDEACELVRGTDVVIGQGDDESVRAYLLEAVKNNNGTCVLFLSDVFGFEDSATRDFAYRIACHGYNVLVPDLFRGNPWKKSLPMDGFQAWLAEQAPERVAGDIDTCRKWLVDDFLAAAPSKKLGVVGFCYGGGRLVETLARDADAACFSAGVCFYGSRMDASLGAQIAAPVLFVCGDGDLLCPVETVRELERSARGAKAAVYAGRGHGFAHRPESLEDDGDAEEAFAMMKSWLHDHLLA*</t>
  </si>
  <si>
    <t>&gt;TaDLH23</t>
  </si>
  <si>
    <t>MALELLRSFLLCLAVLAGRAASASLHSQCLDNPPDLTAAGAEAGKVVDDLAGFRAYVTGPVHSDRAIVLASDIFGFEAPLLRQAADKVAEAGYYVVVPDFFNGKPYMGDPSVNITQWIDDHSPVKAARDAKPIFATLKKEQKSIIGVGGYCWGGKFAVEIAKMEEVKAIVVSHPSSIIVDDMREVKCPIEILGAQNDTTTPQKFIYQFLQALRKRSDKVPYFGKIFPGVAHGFACRYNSTDPFAVRTAEQALALMLDWFKKYLE*</t>
  </si>
  <si>
    <t>&gt;TaDLH24</t>
  </si>
  <si>
    <t>MALELLYTSLICLAALAGGATSAPLHLQCLDNPPDLTAAGAQAGKVVDDLSGFRAYVTGPVHSDRAIVLASDIFGFEAPLLRFDHLLPLHSLSFDLRIFFFKKRYILSEEGSSPSISTPGRQAADKVAEAGYYVVVPDFFNGKPYTGDPSVNITQWIDDHSPVKAARDAKPIFATLKKERKSIIGVGGYCWGGKFAVEIAKMDEVKAIVISHPSSIVVDDMREVKCPIEILGAQNDTTTPQKFIYQFLHALRKRSDKVPYFGKIFPGVAHGFACGYNSTDPFAVRTAEQALALMLGWFKKYME*</t>
  </si>
  <si>
    <t>&gt;TaDLH25</t>
  </si>
  <si>
    <t>MALELLYTSLICLAALAGGATSAPLHLQCLDNPPDLTAAGAQAGKVVDDLSGFRAYVTGPVHSDRAIVLASDIFGFEAPLLRQAADKVAEAGYYVVVPDFFNGKPYTGDPSVNITQWIDDHSPVKAARDAKPIFATLKKERKSIIGVGGYCWGGKFAVEIAKMDEVKAIVISHPSSIVVDDMREVKCPIEILGAQNDTTTPQKFIYQFLHALRKRSDKVPYFGKIFPGVAHGFACGYNSTDPFAVRTAEQALALMLGWFKKYME*</t>
  </si>
  <si>
    <t>&gt;TaDLH26</t>
  </si>
  <si>
    <t>MALDLLYSFLLCLIVLAGRATSAPLHSQCLDNPPDLTSTGAEAGKVVDDLAGFTAYVTGPVHSDRAIVLASDILGFEAPLLRQAADKVAEAGYYVVVPDFFNGKPYTGDPSVNITQWIDDHSPESLQWK*</t>
  </si>
  <si>
    <t>&gt;TaDLH27</t>
  </si>
  <si>
    <t>MAMEVLYPFFLCLAVLTGRAVSAPPHSQCHDNPPDMTAARVEAGKVVHDFAGYTAYVTGAIHSDRAVVLASDVYGFEAPLLRKIADKIGEAGYYVVVPDFFNGQPLTGAPGENLTQWLSEHSPVKAAQDAKPIFATLRKERKFSLGVGGYCWGGKFAVEVAKMNEVKAVVISHPYSVIVGDMREVKCPIEILGGEYDQATPQKFIYQFLNALRKRSDKIPYFGKIFPGVCHGFACRYNVTNPFEVETGEQALALMVGWFEKHLK*</t>
  </si>
  <si>
    <t>&gt;TaDLH28</t>
  </si>
  <si>
    <t>MAMEVLYPFFLCLAVLTGRAVSAPPHSQCHDNPPDMTAARVEAGKVVHDFAGYTAYVTGAIHSDRAVVLASDVYGRKIADKIGEAGYYVVVPDFFNGQPLTGAPGENLTQWLSEHSPVKAAQDAKPIFATLRKERKFSLGVGGYCWGGKFAVEVAKMNEVKAVVISHPYSVIVGDMREVKCPIEILGGEYDQATPQKFIYQFLNALRKRSDKIPYFGKIFPGVCHGFACRYNVTNPFEVETGEQALALMVGWFEKHLK*</t>
  </si>
  <si>
    <t>&gt;TaDLH29</t>
  </si>
  <si>
    <t>MEVLYPFFLCLAVLTGRAVSAPPHSQCHDNPPDMTAARVEAGKVVHDFAGYTAYVTGAIHSDRAVVLASDVYGFEAPLLRKIADKIGEAGYYVVVPDFFNGQPLTGAPGENLTQWLSEHSPVKAAQDAKPIFATLRKERKFSLGVGGYCWGGKFAVEVAKMNEVKAVVISHPYSVIVGDMREVKCPIEILGGEYDQATPQKFIYQFLNALRKRSDKIQCHQPIRSRNR*</t>
  </si>
  <si>
    <t>&gt;TaDLH30</t>
  </si>
  <si>
    <t>MAMEVLYPLFLCLAVLAGTAASAPPHSRCLDNPPDLTAARVESGKVVHDFAGYKAYVTGAIHSDRAVVLASDVFGRKIADKVGEAGYYVVVPDFFNGQPLTGTPGENLTKWLNEHSPVKAAQDAKPIFATLRKEQKFSLGVGGYCWGGKFAVEIAKMNEAKAIVISHPYSVIVGDMREVKCPIEILGGENDPTTPPKFIYKFLNVLRKRSDKIPYFGKIFPGVAHSFACRYNITNPFKVKTTEQALALMVGWFEKHLK*</t>
  </si>
  <si>
    <t>&gt;TaDLH31</t>
  </si>
  <si>
    <t>MAMEVLYPLFLCLAVLAGTAASAPPHSRCLDNPPDLTAARVESGKVVHDFAGYKAYVTGAIHSDRAVVLASDVFGFEAPLLRKIADKVGEAGYYVVVPDFFNGQPLTGTPGENLTKWLNEHSPVKAAQDAKPIFATLRKEQKFSLGVGGYCWGGKFAVEIAKMNEAKAIVISHPYSVIVGDMREVKCPIEILGGENDPTTPPKFIYKFLNVLRKRSDKIPYFGKIFPGVAHSFACRYNITNPFKVKTTEQALALMVGWFEKHLK*</t>
  </si>
  <si>
    <t>&gt;TaDLH32</t>
  </si>
  <si>
    <t>MAMEVLYPFFLCLAVLAGRAASTPPHSQCLDNPPDFTAARVEAGKVVHDFAGYKAYVTGAIHSDQAVVLASDVYELHEHGYSIFISSGFEAPLLRKIADKVGEAGYYVVVPDFFNGQPLTGAPGENLTQWLSEHSPVKAAQDAKPIFATLRKERKFSLGVGGYCWGGKFAVEIAKMNEVKAIVISHPYSVIVGDMREVKCPIEILGGENDPATPQKFIYKFLNVLRKRSDKVQYHQPIRSQNR*</t>
  </si>
  <si>
    <t>&gt;TaDLH33</t>
  </si>
  <si>
    <t>MAMEVLYPFFLCLAVLAGRAASTPPHSQCLDNPPDFTAARVEAGKVVHDFAGYKAYVTGAIHSDQAVVLASDVYGFEAPLLRKIADKVGEAGYYVVVPDFFNGQPLTGAPGENLTQWLSEHSPVKAAQDAKPIFATLRKERKFSLGVGGYCWGGKFAVEIAKMNEVKAIVISHPYSVIVGDMREVKCPIEILGGENDPATPQKFIYKFLNVLRKRSDKVQYHQPIRSQNR*</t>
  </si>
  <si>
    <t>&gt;TaDLH34</t>
  </si>
  <si>
    <t>MAMEVLYPFFLCLAVLAGRAASTPPHSQCLDNPPDFTAARVEAGKVVHDFAGYKAYVTGAIHSDQAVVLASDVYGFEAPLLRKIADKVGEAGYYVVVPDFFNGQPLTGAPGENLTQWLSEHSPVKAAQDAKPIFATLRKERKFSLGVGGYCWGGKFAVEIAKMNEVKAIVISHPYSVIVGDMREVKCPIEILGGENDPATPQKFIYKFLNVLRKRSDKIPYFGKIFQGVAHGFACRYNITNPFEVKTGEQALALMVGWFQKHLK*</t>
  </si>
  <si>
    <t>&gt;TaDLH35</t>
  </si>
  <si>
    <t>MAMEVLYPFFLCLAVLAGRAASTPPHSQCLDNPPDFTAARVEAGKVVHDFAGYKAYVTGAIHSDQAVVLASDVYGRKIADKVGEAGYYVVVPDFFNGQPLTGAPGENLTQWLSEHSPVKAAQDAKPIFATLRKERKFSLGVGGYCWGGKFAVEIAKMNEVKAIVISHPYSVIVGDMREVKCPIEILGGENDPATPQKFIYKFLNVLRKRSDKIPYFGKIFQGVAHGFACRYNITNPFEVKTGEQALALMVGWFQKHLK*</t>
  </si>
  <si>
    <t>&gt;ZmDLH1</t>
  </si>
  <si>
    <t>MRHVLPTKPTPPPVLFIYHTHATPGCGSHNTSHNHYSCSTASGRPTHQAASAMPSSAQVLLCLAAVLAAAAATTAEAHSQCLDNPPDRSIHGRQLAEAGEVVHDLPGGLRAYVSGAASSSRAVVLASDVFGYEAPLLRQIADKVAKAGYFVVVPDFLKGDYLDDKKNFTEWLEAHSPVKAAEDAKPLFAALKKEGKSVAVGGYCWGGKLSVEVGKTSDVKAVCLSHPYSVTADDMKEVKWPIEILGAQNDTTTPPKEVYRFVHVLRERHEVPYYAKIFQGVEHGFACRYNTTDPFAVKTAETALAYMVSWFNKHLN*</t>
  </si>
  <si>
    <t>&gt;ZmDLH2</t>
  </si>
  <si>
    <t>MSLPCSGAPSPPNLPAAPVLFISHATPGCGSHNTSHNHYSCSTASGRPTLQAASAMPSSAQVLLCLAAVLAAAAATTAEAHSQCLDNPPDRSIHGRQLAEAGEVVHDLPGGLRAYVSGAASSSRAVVLASDVFGYEAPLLRQIADKVAKAGYFVVVPDFLKGDYLDDKKNFTEWLEAHSPVKAAEDAKPLFAALKKEGKSVAVGGYCWGGKLSVEVGKTSDVKAVCLSHPYSVTADDMKEVKWPIEILGAQNDTTTPPKEVYRFVHVLRERHEVPYYAKIFQGVEHGFACRYNTTDPFAVKTAETALAYMVSWFNKHLN*</t>
  </si>
  <si>
    <t>&gt;ZmDLH3</t>
  </si>
  <si>
    <t>MASSQCCDNPPALNPACGEGKVVDSFGGLKAYVAGPEDSKAAVVLVADVFGFEAPIMRKIADKVASSGYFVVVPDLFHGDPYAPENVEKPFPVWIKSHTPEKGFEETKQVIGALKEKGVSAVGAAGYCWGAKVVVELAKAHEIQAAVLLHPSFVTVDDIKEVKCAISILGAEIDKMSPPELIKQFEQVLSLNSGVGHFVKIFPGVAHGWSVRYNHDDAAAVKSAEEAFADMLDWFNKNLK*</t>
  </si>
  <si>
    <t>&gt;ZmDLH4</t>
  </si>
  <si>
    <t>MASSRCFENPPVLEPASGGGEVVDDFGGQKAYVSGSAGSKAAVVLISDAFGFEAPNLRKIADKVASLGYFVVVPDFLHGDPYDPSNNAHSNPGTWIQSHNPQTAFEEAKPVIAAIKEKGVSSIGAAGYCWGAKVVVELAKVHEIQAAVLAHPSLLTVDDMKDVKCPISILGAEIDRSAPPELLKQFEQVLSANPEVDHFVKVFPGVAHGWAVRYSDDDAAAVTSAEEALRDMSHWFNKYLN*</t>
  </si>
  <si>
    <t>&gt;ZmDLH5</t>
  </si>
  <si>
    <t>MVPAAAAVAAASPAALPRSTSPRGRRPRARACSFRCAGPSARSSALVSSYVSQKSGSAGHGHPRIRQLRGRPDCSRQAEVMGSTVDDDEACELVSGSDLVIGEGDDSVSAYLFKAVKNNNGTGILLLSDIFGFQDSATRDFAYRVACNGYNVLVPDLFRGNPWKLNVPFDGDSFERWRAGQAPGRVSGDIDACTRWLVDEFKAAGVSKKLGVIGFCYGGGRLVETLARDAESCFSAGVCFYGSRMDASLGDRVAAPVLFVCGDGDPLCPVETVRELEGRARGARAAVYAGRGHGFAHRPQSVEEDGDAEDAFNAMRGWLHDHLLA*</t>
  </si>
  <si>
    <t>&gt;ZmDLH6</t>
  </si>
  <si>
    <t>MASSQCCDNPPALNPACGKGKVVDSFGGLKAYVAGPEDSKAAVVLVADVFGTSSFLLPLEIVRLWYGTLQVKSLLSPLAGFEAPILRNIADKVASSGYFVVVPDFFHGDPYVPENAEKLIPVWLKSHTPEKGFEEAKPVIAALKEKGVSAVGAAGYCWGAKVVVELAKANELLQAAVLXXXXNITPEVKCSISILGAEMDVRSPPELVKQFEQALSVNSGVGHFVKVFPGVAHGWSVRYSLDDAAAVKSAEEAFADMLDWFNKNLK*</t>
  </si>
  <si>
    <t>&gt;ZmDLH7</t>
  </si>
  <si>
    <t>MASSQCCDNPPALIPACGKGKVVDSFGGLKAYVAGPEDSKAAVVLVADVFGTSSFLLPLEIVRLWYGTLQVKSLLSPLAGFEAPILRNIADKVASSGYFVVVPDFFHGDPYVPENAEKLIPVWLKSHTPVRCPLPFPELFL*</t>
  </si>
  <si>
    <t>PGRPTRDCLFSDPARDGKSILKIWNLNEHSGVIGAFNCQGAGWCQVGKKNLIHDEQPGTV</t>
  </si>
  <si>
    <t>TGVIRAQDVGYLAKVADQSWNGDVIVYSHVGGEVVYLPKNASLPVTLRSREYEVFTVVPL</t>
  </si>
  <si>
    <t>KHLPNGVSFAPIGLVGMFNSGGAVREVRFSEDADVELKVRGSGTVGAYSSTRPRSVTIDS</t>
  </si>
  <si>
    <t>KAVGFCYDDACGQLTFELGLSEQELYFWTVSVGY*</t>
  </si>
  <si>
    <t>Table S3.Genetic diversity of the 5 DVL  genes in four major rice populations</t>
  </si>
  <si>
    <t>Genes</t>
  </si>
  <si>
    <t>Xian</t>
  </si>
  <si>
    <t>Geng</t>
  </si>
  <si>
    <t>Aus</t>
  </si>
  <si>
    <t>Bas</t>
  </si>
  <si>
    <t>admix</t>
  </si>
  <si>
    <t>3KRG</t>
  </si>
  <si>
    <t>EH</t>
  </si>
  <si>
    <t>gcHapN</t>
  </si>
  <si>
    <r>
      <t>8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）</t>
    </r>
  </si>
  <si>
    <r>
      <t>5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）</t>
    </r>
  </si>
  <si>
    <r>
      <t>6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）</t>
    </r>
  </si>
  <si>
    <r>
      <t>9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）</t>
    </r>
  </si>
  <si>
    <r>
      <t>12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</rPr>
      <t>）</t>
    </r>
  </si>
  <si>
    <r>
      <t>8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）</t>
    </r>
  </si>
  <si>
    <r>
      <t>5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）</t>
    </r>
  </si>
  <si>
    <r>
      <t>9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）</t>
    </r>
  </si>
  <si>
    <r>
      <t>15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）</t>
    </r>
  </si>
  <si>
    <r>
      <t>12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）</t>
    </r>
  </si>
  <si>
    <r>
      <t>4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）</t>
    </r>
  </si>
  <si>
    <r>
      <t>12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）</t>
    </r>
  </si>
  <si>
    <r>
      <t>20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7</t>
    </r>
    <r>
      <rPr>
        <sz val="11"/>
        <color theme="1"/>
        <rFont val="宋体"/>
        <charset val="134"/>
      </rPr>
      <t>）</t>
    </r>
  </si>
  <si>
    <r>
      <t>59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）</t>
    </r>
  </si>
  <si>
    <r>
      <t>20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）</t>
    </r>
  </si>
  <si>
    <r>
      <t>11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）</t>
    </r>
  </si>
  <si>
    <r>
      <t>12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）</t>
    </r>
  </si>
  <si>
    <r>
      <t>17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）</t>
    </r>
  </si>
  <si>
    <r>
      <t>81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7</t>
    </r>
    <r>
      <rPr>
        <sz val="11"/>
        <color theme="1"/>
        <rFont val="宋体"/>
        <charset val="134"/>
      </rPr>
      <t>）</t>
    </r>
  </si>
  <si>
    <r>
      <t>9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）</t>
    </r>
  </si>
  <si>
    <r>
      <t>10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）</t>
    </r>
  </si>
  <si>
    <r>
      <t>14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）</t>
    </r>
  </si>
  <si>
    <t>Mean</t>
  </si>
  <si>
    <t>17(3.6)</t>
  </si>
  <si>
    <t>10.6(1.8)</t>
  </si>
  <si>
    <t>6.4(1.6)</t>
  </si>
  <si>
    <t>6.4(1)</t>
  </si>
  <si>
    <t>10.4(2.2)</t>
  </si>
  <si>
    <t>27.2(5.8)</t>
  </si>
  <si>
    <r>
      <t xml:space="preserve">EH and gcHapN 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 xml:space="preserve">major gcHapN) are Shannon’s equitability, and all the gcHaps number 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major gcHaps present in &gt;1% rice accessions and 1 gcHap) of the 3KRG, respectively.</t>
    </r>
  </si>
  <si>
    <t>Table S4.The Nei’s genetic identity among five major populations calculated from the gcHap data of rice OsDVL genes.</t>
  </si>
  <si>
    <r>
      <t>Nei’s genetic identity (</t>
    </r>
    <r>
      <rPr>
        <b/>
        <i/>
        <sz val="12"/>
        <color theme="1"/>
        <rFont val="Times New Roman"/>
        <charset val="134"/>
      </rPr>
      <t>I</t>
    </r>
    <r>
      <rPr>
        <b/>
        <i/>
        <vertAlign val="subscript"/>
        <sz val="12"/>
        <color theme="1"/>
        <rFont val="Times New Roman"/>
        <charset val="134"/>
      </rPr>
      <t>Nei</t>
    </r>
    <r>
      <rPr>
        <b/>
        <sz val="12"/>
        <color theme="1"/>
        <rFont val="Times New Roman"/>
        <charset val="134"/>
      </rPr>
      <t>) among five major rice populations of 3KRG</t>
    </r>
  </si>
  <si>
    <t>XI-GJ</t>
  </si>
  <si>
    <t>Aus-XI</t>
  </si>
  <si>
    <t>Aus-GJ</t>
  </si>
  <si>
    <t>XI-Bas</t>
  </si>
  <si>
    <t>Aus-Bas</t>
  </si>
  <si>
    <t>GJ-Bas</t>
  </si>
  <si>
    <t>XI-Adm</t>
  </si>
  <si>
    <t>Adm-GJ</t>
  </si>
  <si>
    <t>Aus-Adm</t>
  </si>
  <si>
    <t>Adm-Bas</t>
  </si>
  <si>
    <t>XI, Xian/indica; GJ, Geng/japonica; Bas, Basmati; Adm, Admixtures.</t>
  </si>
  <si>
    <t>Table S5.Frequency shifts in the predominant gcHaps at 4 DVL genes between the landraces and modern varieties.</t>
  </si>
  <si>
    <t>Xian (indica)</t>
  </si>
  <si>
    <t>Geng (japonica)</t>
  </si>
  <si>
    <t>predominant gcHap</t>
  </si>
  <si>
    <t>Frequency in LANs</t>
  </si>
  <si>
    <t>Frequency in MVs</t>
  </si>
  <si>
    <t>MVs - LANs</t>
  </si>
  <si>
    <t>statistical 
significance</t>
  </si>
  <si>
    <t>P value</t>
  </si>
  <si>
    <r>
      <t>Z</t>
    </r>
    <r>
      <rPr>
        <vertAlign val="subscript"/>
        <sz val="12"/>
        <color indexed="8"/>
        <rFont val="Times New Roman"/>
        <charset val="0"/>
      </rPr>
      <t>EH</t>
    </r>
    <r>
      <rPr>
        <sz val="12"/>
        <color indexed="8"/>
        <rFont val="Times New Roman"/>
        <charset val="0"/>
      </rPr>
      <t xml:space="preserve"> </t>
    </r>
    <r>
      <rPr>
        <i/>
        <sz val="12"/>
        <color indexed="8"/>
        <rFont val="Times New Roman"/>
        <charset val="0"/>
      </rPr>
      <t>value</t>
    </r>
  </si>
  <si>
    <r>
      <t>Z</t>
    </r>
    <r>
      <rPr>
        <vertAlign val="subscript"/>
        <sz val="12"/>
        <color theme="1"/>
        <rFont val="Times New Roman"/>
        <charset val="134"/>
      </rPr>
      <t>EH</t>
    </r>
    <r>
      <rPr>
        <sz val="12"/>
        <color theme="1"/>
        <rFont val="Times New Roman"/>
        <charset val="134"/>
      </rPr>
      <t xml:space="preserve"> value</t>
    </r>
  </si>
  <si>
    <t>Hap1</t>
  </si>
  <si>
    <t>**</t>
  </si>
  <si>
    <t>Hap2</t>
  </si>
  <si>
    <t>ns</t>
  </si>
  <si>
    <t>*, and * indicate the statistical significance at levels of P&lt;0.05 and 0.01, respectively based on Z tests. Z0.01= ±2.33, Z0.05= ±1.96</t>
  </si>
  <si>
    <t>The population size was 732 and 328 for populations LANs-Xian and MVs-Xian, and 358 and 139 for populations LANs-Geng and MVs-Geng, respectively.</t>
  </si>
  <si>
    <t>Table S6.Phenotypic comparisons between the predominant gcHap and the unfavorable gcHap at 4 polymorphic DVL genes for 15 agronomic traits in the 3KRG accessions</t>
  </si>
  <si>
    <t>DTH (day)</t>
  </si>
  <si>
    <t>PH (cm)</t>
  </si>
  <si>
    <t>FLL (cm)</t>
  </si>
  <si>
    <t>FLW (cm)</t>
  </si>
  <si>
    <t>PN (count)</t>
  </si>
  <si>
    <t>PL (cm)</t>
  </si>
  <si>
    <t>CN (count)</t>
  </si>
  <si>
    <t>CL (cm)</t>
  </si>
  <si>
    <t>GL (mm)</t>
  </si>
  <si>
    <t>GW (mm)</t>
  </si>
  <si>
    <t>GLWR (ratio)</t>
  </si>
  <si>
    <t>TGW (g)</t>
  </si>
  <si>
    <t>LRI (%)</t>
  </si>
  <si>
    <t>SH (cm)</t>
  </si>
  <si>
    <t>LL (mm)</t>
  </si>
  <si>
    <t>Total</t>
  </si>
  <si>
    <t>The checkmark (1) indicates a significant difference in this trait between the predominant and unfavorable gcHaps at specific RS loci in the 3KRG accessions.</t>
  </si>
  <si>
    <t>Table S7. The primers used in this study</t>
  </si>
  <si>
    <r>
      <t>Forward sequence</t>
    </r>
    <r>
      <rPr>
        <b/>
        <sz val="11"/>
        <color theme="1"/>
        <rFont val="宋体"/>
        <charset val="134"/>
      </rPr>
      <t>（</t>
    </r>
    <r>
      <rPr>
        <b/>
        <sz val="11"/>
        <color theme="1"/>
        <rFont val="Times New Roman"/>
        <charset val="134"/>
      </rPr>
      <t>5’→3')</t>
    </r>
  </si>
  <si>
    <r>
      <t>Reverse sequence</t>
    </r>
    <r>
      <rPr>
        <b/>
        <sz val="11"/>
        <color theme="1"/>
        <rFont val="宋体"/>
        <charset val="134"/>
      </rPr>
      <t>（</t>
    </r>
    <r>
      <rPr>
        <b/>
        <sz val="11"/>
        <color theme="1"/>
        <rFont val="Times New Roman"/>
        <charset val="134"/>
      </rPr>
      <t>5’→3')</t>
    </r>
  </si>
  <si>
    <t>CTCCAGGGACCAGGTGATCG</t>
  </si>
  <si>
    <t>AGCGGCGCATGATGTAGAAG</t>
  </si>
  <si>
    <t>GATGACAACGGCGACGACAA</t>
  </si>
  <si>
    <t>GTACAGCCTCGTCCTCTGCT</t>
  </si>
  <si>
    <t>LOC-Os03g61970.1</t>
  </si>
  <si>
    <t>GACAGGATGAGCAAGGAGA</t>
  </si>
  <si>
    <t>GAGGGAGGCAAGGATAGAA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</si>
</sst>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0"/>
    <numFmt numFmtId="178" formatCode="0.00000_ "/>
    <numFmt numFmtId="179" formatCode="0.0000_ "/>
    <numFmt numFmtId="180" formatCode="0.00_ "/>
  </numFmts>
  <fonts count="3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4"/>
      <color theme="1"/>
      <name val="Times New Roman"/>
      <charset val="134"/>
    </font>
    <font>
      <sz val="12"/>
      <name val="Times New Roman"/>
      <charset val="0"/>
    </font>
    <font>
      <sz val="12"/>
      <color indexed="8"/>
      <name val="Times New Roman"/>
      <charset val="0"/>
    </font>
    <font>
      <b/>
      <sz val="12"/>
      <color theme="1"/>
      <name val="Times New Roman"/>
      <charset val="134"/>
    </font>
    <font>
      <b/>
      <i/>
      <sz val="12"/>
      <color theme="1"/>
      <name val="Times New Roman"/>
      <charset val="134"/>
    </font>
    <font>
      <sz val="12"/>
      <name val="Times New Roman"/>
      <charset val="134"/>
    </font>
    <font>
      <i/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i/>
      <vertAlign val="subscript"/>
      <sz val="12"/>
      <color theme="1"/>
      <name val="Times New Roman"/>
      <charset val="134"/>
    </font>
    <font>
      <vertAlign val="subscript"/>
      <sz val="12"/>
      <color indexed="8"/>
      <name val="Times New Roman"/>
      <charset val="0"/>
    </font>
    <font>
      <i/>
      <sz val="12"/>
      <color indexed="8"/>
      <name val="Times New Roman"/>
      <charset val="0"/>
    </font>
    <font>
      <b/>
      <sz val="11"/>
      <color theme="1"/>
      <name val="宋体"/>
      <charset val="134"/>
    </font>
    <font>
      <vertAlign val="subscript"/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25" applyNumberFormat="0" applyAlignment="0" applyProtection="0">
      <alignment vertical="center"/>
    </xf>
    <xf numFmtId="0" fontId="20" fillId="4" borderId="26" applyNumberFormat="0" applyAlignment="0" applyProtection="0">
      <alignment vertical="center"/>
    </xf>
    <xf numFmtId="0" fontId="21" fillId="4" borderId="25" applyNumberFormat="0" applyAlignment="0" applyProtection="0">
      <alignment vertical="center"/>
    </xf>
    <xf numFmtId="0" fontId="22" fillId="5" borderId="27" applyNumberFormat="0" applyAlignment="0" applyProtection="0">
      <alignment vertical="center"/>
    </xf>
    <xf numFmtId="0" fontId="23" fillId="0" borderId="28" applyNumberFormat="0" applyFill="0" applyAlignment="0" applyProtection="0">
      <alignment vertical="center"/>
    </xf>
    <xf numFmtId="0" fontId="24" fillId="0" borderId="2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6" fontId="3" fillId="0" borderId="12" xfId="0" applyNumberFormat="1" applyFont="1" applyFill="1" applyBorder="1" applyAlignment="1">
      <alignment horizontal="center" vertical="center"/>
    </xf>
    <xf numFmtId="176" fontId="4" fillId="0" borderId="13" xfId="0" applyNumberFormat="1" applyFont="1" applyFill="1" applyBorder="1" applyAlignment="1">
      <alignment horizontal="center" vertical="center"/>
    </xf>
    <xf numFmtId="176" fontId="4" fillId="0" borderId="14" xfId="0" applyNumberFormat="1" applyFont="1" applyFill="1" applyBorder="1" applyAlignment="1">
      <alignment horizontal="center" vertical="center"/>
    </xf>
    <xf numFmtId="176" fontId="4" fillId="0" borderId="15" xfId="0" applyNumberFormat="1" applyFont="1" applyFill="1" applyBorder="1" applyAlignment="1">
      <alignment horizontal="center" vertical="center"/>
    </xf>
    <xf numFmtId="176" fontId="3" fillId="0" borderId="16" xfId="0" applyNumberFormat="1" applyFont="1" applyFill="1" applyBorder="1" applyAlignment="1">
      <alignment horizontal="center" vertical="center"/>
    </xf>
    <xf numFmtId="176" fontId="3" fillId="0" borderId="6" xfId="0" applyNumberFormat="1" applyFont="1" applyFill="1" applyBorder="1" applyAlignment="1">
      <alignment horizontal="center" vertical="center" wrapText="1"/>
    </xf>
    <xf numFmtId="176" fontId="3" fillId="0" borderId="7" xfId="0" applyNumberFormat="1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horizontal="center" vertical="center" wrapText="1"/>
    </xf>
    <xf numFmtId="176" fontId="6" fillId="0" borderId="11" xfId="0" applyNumberFormat="1" applyFont="1" applyFill="1" applyBorder="1" applyAlignment="1">
      <alignment horizontal="center" vertical="center" wrapText="1"/>
    </xf>
    <xf numFmtId="176" fontId="1" fillId="0" borderId="10" xfId="0" applyNumberFormat="1" applyFont="1" applyFill="1" applyBorder="1" applyAlignment="1">
      <alignment horizontal="center" vertical="center"/>
    </xf>
    <xf numFmtId="176" fontId="1" fillId="0" borderId="17" xfId="0" applyNumberFormat="1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center" vertical="center" wrapText="1"/>
    </xf>
    <xf numFmtId="176" fontId="1" fillId="0" borderId="9" xfId="0" applyNumberFormat="1" applyFont="1" applyFill="1" applyBorder="1" applyAlignment="1">
      <alignment horizontal="center" vertical="center"/>
    </xf>
    <xf numFmtId="176" fontId="1" fillId="0" borderId="18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9" xfId="0" applyNumberFormat="1" applyFont="1" applyFill="1" applyBorder="1" applyAlignment="1">
      <alignment horizontal="center" vertical="center"/>
    </xf>
    <xf numFmtId="176" fontId="1" fillId="0" borderId="20" xfId="0" applyNumberFormat="1" applyFont="1" applyFill="1" applyBorder="1" applyAlignment="1">
      <alignment horizontal="center" vertical="center"/>
    </xf>
    <xf numFmtId="176" fontId="1" fillId="0" borderId="7" xfId="0" applyNumberFormat="1" applyFont="1" applyFill="1" applyBorder="1" applyAlignment="1">
      <alignment horizontal="center" vertical="center"/>
    </xf>
    <xf numFmtId="176" fontId="1" fillId="0" borderId="7" xfId="0" applyNumberFormat="1" applyFont="1" applyFill="1" applyBorder="1" applyAlignment="1">
      <alignment horizontal="center" vertical="center" wrapText="1"/>
    </xf>
    <xf numFmtId="176" fontId="1" fillId="0" borderId="11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left" vertical="center"/>
    </xf>
    <xf numFmtId="176" fontId="4" fillId="0" borderId="21" xfId="0" applyNumberFormat="1" applyFont="1" applyFill="1" applyBorder="1" applyAlignment="1">
      <alignment horizontal="center" vertical="center"/>
    </xf>
    <xf numFmtId="176" fontId="3" fillId="0" borderId="20" xfId="0" applyNumberFormat="1" applyFont="1" applyFill="1" applyBorder="1" applyAlignment="1">
      <alignment horizontal="center" vertical="center" wrapText="1"/>
    </xf>
    <xf numFmtId="176" fontId="3" fillId="0" borderId="1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/>
    <xf numFmtId="0" fontId="3" fillId="0" borderId="0" xfId="0" applyFont="1">
      <alignment vertical="center"/>
    </xf>
    <xf numFmtId="0" fontId="3" fillId="0" borderId="0" xfId="0" applyFo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3" fillId="0" borderId="1" xfId="0" applyFont="1" applyBorder="1">
      <alignment vertical="center"/>
    </xf>
    <xf numFmtId="177" fontId="3" fillId="0" borderId="1" xfId="0" applyNumberFormat="1" applyFont="1" applyFill="1" applyBorder="1" applyAlignment="1">
      <alignment horizontal="left"/>
    </xf>
    <xf numFmtId="0" fontId="3" fillId="0" borderId="0" xfId="0" applyFont="1" applyAlignment="1">
      <alignment horizontal="left" vertical="center"/>
    </xf>
    <xf numFmtId="176" fontId="1" fillId="0" borderId="0" xfId="0" applyNumberFormat="1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vertical="center"/>
    </xf>
    <xf numFmtId="179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80" fontId="1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C28" sqref="C28"/>
    </sheetView>
  </sheetViews>
  <sheetFormatPr defaultColWidth="8.73148148148148" defaultRowHeight="13.8"/>
  <cols>
    <col min="1" max="1" width="25.5462962962963" style="6" customWidth="1"/>
    <col min="2" max="2" width="17.7314814814815" style="6" customWidth="1"/>
    <col min="3" max="3" width="17.1851851851852" style="6" customWidth="1"/>
    <col min="4" max="4" width="12.1851851851852" style="6" customWidth="1"/>
    <col min="5" max="5" width="15.2685185185185" style="6" customWidth="1"/>
    <col min="6" max="6" width="14.7314814814815" style="6" customWidth="1"/>
    <col min="7" max="7" width="14.5462962962963" style="6" customWidth="1"/>
    <col min="8" max="8" width="14.1851851851852" style="6" customWidth="1"/>
    <col min="9" max="9" width="11.9074074074074" style="6" customWidth="1"/>
    <col min="10" max="10" width="48.9074074074074" style="6" customWidth="1"/>
    <col min="11" max="16384" width="8.73148148148148" style="6"/>
  </cols>
  <sheetData>
    <row r="1" s="6" customFormat="1" spans="1:10">
      <c r="A1" s="66" t="s">
        <v>0</v>
      </c>
      <c r="B1" s="8"/>
      <c r="C1" s="8"/>
      <c r="J1" s="8"/>
    </row>
    <row r="2" s="6" customFormat="1" ht="27.6" spans="1:10">
      <c r="A2" s="5" t="s">
        <v>1</v>
      </c>
      <c r="B2" s="5" t="s">
        <v>2</v>
      </c>
      <c r="C2" s="5" t="s">
        <v>3</v>
      </c>
      <c r="D2" s="67" t="s">
        <v>4</v>
      </c>
      <c r="E2" s="67" t="s">
        <v>5</v>
      </c>
      <c r="F2" s="67" t="s">
        <v>6</v>
      </c>
      <c r="G2" s="67" t="s">
        <v>7</v>
      </c>
      <c r="H2" s="67" t="s">
        <v>8</v>
      </c>
      <c r="I2" s="67" t="s">
        <v>9</v>
      </c>
      <c r="J2" s="67" t="s">
        <v>10</v>
      </c>
    </row>
    <row r="3" s="6" customFormat="1" spans="1:10">
      <c r="A3" s="5" t="s">
        <v>11</v>
      </c>
      <c r="B3" s="5" t="s">
        <v>12</v>
      </c>
      <c r="C3" s="5" t="s">
        <v>13</v>
      </c>
      <c r="D3" s="68">
        <v>677</v>
      </c>
      <c r="E3" s="68">
        <v>56993.56</v>
      </c>
      <c r="F3" s="69">
        <v>5.1</v>
      </c>
      <c r="G3" s="68">
        <v>48.94</v>
      </c>
      <c r="H3" s="68">
        <v>18.91</v>
      </c>
      <c r="I3" s="68">
        <v>0.756</v>
      </c>
      <c r="J3" s="5" t="s">
        <v>14</v>
      </c>
    </row>
    <row r="4" s="6" customFormat="1" spans="1:10">
      <c r="A4" s="5" t="s">
        <v>15</v>
      </c>
      <c r="B4" s="5" t="s">
        <v>16</v>
      </c>
      <c r="C4" s="5" t="s">
        <v>17</v>
      </c>
      <c r="D4" s="68">
        <v>297</v>
      </c>
      <c r="E4" s="68">
        <v>23527.58</v>
      </c>
      <c r="F4" s="69">
        <v>5.24</v>
      </c>
      <c r="G4" s="68">
        <v>42.09</v>
      </c>
      <c r="H4" s="68">
        <v>15.82</v>
      </c>
      <c r="I4" s="68">
        <v>0.765</v>
      </c>
      <c r="J4" s="5" t="s">
        <v>18</v>
      </c>
    </row>
    <row r="5" s="6" customFormat="1" spans="1:10">
      <c r="A5" s="5" t="s">
        <v>19</v>
      </c>
      <c r="B5" s="5" t="s">
        <v>20</v>
      </c>
      <c r="C5" s="5" t="s">
        <v>21</v>
      </c>
      <c r="D5" s="68">
        <v>569</v>
      </c>
      <c r="E5" s="68">
        <v>47190.67</v>
      </c>
      <c r="F5" s="69">
        <v>5.14</v>
      </c>
      <c r="G5" s="68">
        <v>44.94</v>
      </c>
      <c r="H5" s="68">
        <v>24.6</v>
      </c>
      <c r="I5" s="68">
        <v>0.887</v>
      </c>
      <c r="J5" s="5" t="s">
        <v>14</v>
      </c>
    </row>
    <row r="6" s="6" customFormat="1" spans="1:10">
      <c r="A6" s="5" t="s">
        <v>22</v>
      </c>
      <c r="B6" s="5" t="s">
        <v>23</v>
      </c>
      <c r="C6" s="5" t="s">
        <v>24</v>
      </c>
      <c r="D6" s="68">
        <v>657</v>
      </c>
      <c r="E6" s="68">
        <v>55011.38</v>
      </c>
      <c r="F6" s="69">
        <v>5.1</v>
      </c>
      <c r="G6" s="68">
        <v>48.77</v>
      </c>
      <c r="H6" s="68">
        <v>19.03</v>
      </c>
      <c r="I6" s="68">
        <v>0.775</v>
      </c>
      <c r="J6" s="5" t="s">
        <v>14</v>
      </c>
    </row>
    <row r="7" s="6" customFormat="1" spans="1:10">
      <c r="A7" s="5" t="s">
        <v>25</v>
      </c>
      <c r="B7" s="5" t="s">
        <v>26</v>
      </c>
      <c r="C7" s="5" t="s">
        <v>27</v>
      </c>
      <c r="D7" s="68">
        <v>600</v>
      </c>
      <c r="E7" s="68">
        <v>49540.13</v>
      </c>
      <c r="F7" s="69">
        <v>5.12</v>
      </c>
      <c r="G7" s="68">
        <v>43.62</v>
      </c>
      <c r="H7" s="68">
        <v>21.67</v>
      </c>
      <c r="I7" s="68">
        <v>0.818</v>
      </c>
      <c r="J7" s="5" t="s">
        <v>14</v>
      </c>
    </row>
    <row r="8" s="6" customFormat="1" spans="1:10">
      <c r="A8" s="8"/>
      <c r="B8" s="8"/>
      <c r="C8" s="8"/>
      <c r="J8" s="8"/>
    </row>
    <row r="9" s="6" customFormat="1" spans="1:10">
      <c r="A9" s="8"/>
      <c r="B9" s="8"/>
      <c r="C9" s="8"/>
      <c r="J9" s="8"/>
    </row>
    <row r="10" s="6" customFormat="1" spans="1:10">
      <c r="A10" s="8"/>
      <c r="B10" s="70"/>
      <c r="C10" s="8"/>
      <c r="J10" s="8"/>
    </row>
    <row r="11" s="6" customFormat="1" spans="1:10">
      <c r="A11" s="8"/>
      <c r="B11" s="70"/>
      <c r="C11" s="8"/>
      <c r="J11" s="8"/>
    </row>
    <row r="12" s="6" customFormat="1" spans="1:10">
      <c r="A12" s="8"/>
      <c r="B12" s="70"/>
      <c r="C12" s="8"/>
      <c r="J12" s="8"/>
    </row>
    <row r="13" s="6" customFormat="1" spans="1:10">
      <c r="A13" s="8"/>
      <c r="B13" s="8"/>
      <c r="C13" s="8"/>
      <c r="J13" s="8"/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39"/>
  <sheetViews>
    <sheetView workbookViewId="0">
      <selection activeCell="C5" sqref="C5"/>
    </sheetView>
  </sheetViews>
  <sheetFormatPr defaultColWidth="8.73148148148148" defaultRowHeight="13.8"/>
  <cols>
    <col min="1" max="1" width="43.3518518518519" style="64" customWidth="1"/>
    <col min="2" max="16384" width="8.73148148148148" style="1"/>
  </cols>
  <sheetData>
    <row r="1" s="1" customFormat="1" spans="1:1">
      <c r="A1" s="2" t="s">
        <v>28</v>
      </c>
    </row>
    <row r="2" s="1" customFormat="1" spans="1:1">
      <c r="A2" s="65" t="s">
        <v>29</v>
      </c>
    </row>
    <row r="3" s="64" customFormat="1" ht="41.4" spans="1:1">
      <c r="A3" s="65" t="s">
        <v>30</v>
      </c>
    </row>
    <row r="4" s="1" customFormat="1" spans="1:1">
      <c r="A4" s="65" t="s">
        <v>31</v>
      </c>
    </row>
    <row r="5" s="1" customFormat="1" ht="55.2" spans="1:1">
      <c r="A5" s="65" t="s">
        <v>32</v>
      </c>
    </row>
    <row r="6" s="1" customFormat="1" spans="1:1">
      <c r="A6" s="65" t="s">
        <v>33</v>
      </c>
    </row>
    <row r="7" s="1" customFormat="1" ht="55.2" spans="1:1">
      <c r="A7" s="65" t="s">
        <v>34</v>
      </c>
    </row>
    <row r="8" s="1" customFormat="1" spans="1:1">
      <c r="A8" s="65" t="s">
        <v>35</v>
      </c>
    </row>
    <row r="9" s="1" customFormat="1" ht="41.4" spans="1:1">
      <c r="A9" s="65" t="s">
        <v>36</v>
      </c>
    </row>
    <row r="10" s="1" customFormat="1" spans="1:1">
      <c r="A10" s="65" t="s">
        <v>37</v>
      </c>
    </row>
    <row r="11" s="1" customFormat="1" ht="41.4" spans="1:1">
      <c r="A11" s="65" t="s">
        <v>38</v>
      </c>
    </row>
    <row r="12" s="1" customFormat="1" spans="1:1">
      <c r="A12" s="65" t="s">
        <v>39</v>
      </c>
    </row>
    <row r="13" s="1" customFormat="1" ht="27.6" spans="1:1">
      <c r="A13" s="65" t="s">
        <v>40</v>
      </c>
    </row>
    <row r="14" s="1" customFormat="1" spans="1:1">
      <c r="A14" s="65" t="s">
        <v>41</v>
      </c>
    </row>
    <row r="15" s="1" customFormat="1" ht="27.6" spans="1:1">
      <c r="A15" s="65" t="s">
        <v>42</v>
      </c>
    </row>
    <row r="16" s="1" customFormat="1" spans="1:1">
      <c r="A16" s="65" t="s">
        <v>43</v>
      </c>
    </row>
    <row r="17" s="1" customFormat="1" ht="41.4" spans="1:1">
      <c r="A17" s="65" t="s">
        <v>44</v>
      </c>
    </row>
    <row r="18" s="1" customFormat="1" spans="1:1">
      <c r="A18" s="65" t="s">
        <v>45</v>
      </c>
    </row>
    <row r="19" s="1" customFormat="1" ht="41.4" spans="1:1">
      <c r="A19" s="65" t="s">
        <v>46</v>
      </c>
    </row>
    <row r="20" s="1" customFormat="1" spans="1:1">
      <c r="A20" s="65" t="s">
        <v>47</v>
      </c>
    </row>
    <row r="21" s="1" customFormat="1" ht="55.2" spans="1:1">
      <c r="A21" s="65" t="s">
        <v>48</v>
      </c>
    </row>
    <row r="22" s="1" customFormat="1" spans="1:1">
      <c r="A22" s="65" t="s">
        <v>49</v>
      </c>
    </row>
    <row r="23" s="1" customFormat="1" ht="41.4" spans="1:1">
      <c r="A23" s="65" t="s">
        <v>50</v>
      </c>
    </row>
    <row r="24" s="1" customFormat="1" spans="1:1">
      <c r="A24" s="65" t="s">
        <v>51</v>
      </c>
    </row>
    <row r="25" s="1" customFormat="1" ht="27.6" spans="1:1">
      <c r="A25" s="65" t="s">
        <v>52</v>
      </c>
    </row>
    <row r="26" s="1" customFormat="1" spans="1:1">
      <c r="A26" s="65" t="s">
        <v>53</v>
      </c>
    </row>
    <row r="27" s="1" customFormat="1" ht="41.4" spans="1:1">
      <c r="A27" s="65" t="s">
        <v>54</v>
      </c>
    </row>
    <row r="28" s="1" customFormat="1" spans="1:1">
      <c r="A28" s="65" t="s">
        <v>55</v>
      </c>
    </row>
    <row r="29" s="1" customFormat="1" ht="55.2" spans="1:1">
      <c r="A29" s="65" t="s">
        <v>56</v>
      </c>
    </row>
    <row r="30" s="1" customFormat="1" spans="1:1">
      <c r="A30" s="65" t="s">
        <v>57</v>
      </c>
    </row>
    <row r="31" s="1" customFormat="1" ht="41.4" spans="1:1">
      <c r="A31" s="65" t="s">
        <v>58</v>
      </c>
    </row>
    <row r="32" s="1" customFormat="1" spans="1:1">
      <c r="A32" s="65" t="s">
        <v>59</v>
      </c>
    </row>
    <row r="33" s="1" customFormat="1" ht="55.2" spans="1:1">
      <c r="A33" s="65" t="s">
        <v>60</v>
      </c>
    </row>
    <row r="34" s="1" customFormat="1" spans="1:1">
      <c r="A34" s="65" t="s">
        <v>61</v>
      </c>
    </row>
    <row r="35" s="1" customFormat="1" ht="55.2" spans="1:1">
      <c r="A35" s="65" t="s">
        <v>62</v>
      </c>
    </row>
    <row r="36" s="1" customFormat="1" spans="1:1">
      <c r="A36" s="65" t="s">
        <v>63</v>
      </c>
    </row>
    <row r="37" s="1" customFormat="1" ht="55.2" spans="1:1">
      <c r="A37" s="65" t="s">
        <v>64</v>
      </c>
    </row>
    <row r="38" s="1" customFormat="1" spans="1:1">
      <c r="A38" s="65" t="s">
        <v>65</v>
      </c>
    </row>
    <row r="39" s="1" customFormat="1" ht="55.2" spans="1:1">
      <c r="A39" s="65" t="s">
        <v>66</v>
      </c>
    </row>
    <row r="40" s="1" customFormat="1" spans="1:1">
      <c r="A40" s="65" t="s">
        <v>67</v>
      </c>
    </row>
    <row r="41" s="1" customFormat="1" ht="41.4" spans="1:1">
      <c r="A41" s="65" t="s">
        <v>68</v>
      </c>
    </row>
    <row r="42" s="1" customFormat="1" spans="1:1">
      <c r="A42" s="65" t="s">
        <v>69</v>
      </c>
    </row>
    <row r="43" s="1" customFormat="1" ht="41.4" spans="1:1">
      <c r="A43" s="65" t="s">
        <v>70</v>
      </c>
    </row>
    <row r="44" s="1" customFormat="1" spans="1:1">
      <c r="A44" s="65" t="s">
        <v>71</v>
      </c>
    </row>
    <row r="45" s="1" customFormat="1" ht="41.4" spans="1:1">
      <c r="A45" s="65" t="s">
        <v>72</v>
      </c>
    </row>
    <row r="46" s="1" customFormat="1" spans="1:1">
      <c r="A46" s="65" t="s">
        <v>73</v>
      </c>
    </row>
    <row r="47" s="1" customFormat="1" ht="27.6" spans="1:1">
      <c r="A47" s="65" t="s">
        <v>74</v>
      </c>
    </row>
    <row r="48" s="1" customFormat="1" spans="1:1">
      <c r="A48" s="65" t="s">
        <v>75</v>
      </c>
    </row>
    <row r="49" s="1" customFormat="1" ht="41.4" spans="1:1">
      <c r="A49" s="65" t="s">
        <v>76</v>
      </c>
    </row>
    <row r="50" s="1" customFormat="1" spans="1:1">
      <c r="A50" s="65" t="s">
        <v>77</v>
      </c>
    </row>
    <row r="51" s="1" customFormat="1" ht="55.2" spans="1:1">
      <c r="A51" s="65" t="s">
        <v>78</v>
      </c>
    </row>
    <row r="52" s="1" customFormat="1" spans="1:1">
      <c r="A52" s="65" t="s">
        <v>79</v>
      </c>
    </row>
    <row r="53" s="1" customFormat="1" ht="41.4" spans="1:1">
      <c r="A53" s="65" t="s">
        <v>80</v>
      </c>
    </row>
    <row r="54" s="1" customFormat="1" spans="1:1">
      <c r="A54" s="65" t="s">
        <v>81</v>
      </c>
    </row>
    <row r="55" s="1" customFormat="1" ht="27.6" spans="1:1">
      <c r="A55" s="65" t="s">
        <v>82</v>
      </c>
    </row>
    <row r="56" s="1" customFormat="1" spans="1:1">
      <c r="A56" s="65" t="s">
        <v>83</v>
      </c>
    </row>
    <row r="57" s="1" customFormat="1" ht="41.4" spans="1:1">
      <c r="A57" s="65" t="s">
        <v>84</v>
      </c>
    </row>
    <row r="58" s="1" customFormat="1" spans="1:1">
      <c r="A58" s="65" t="s">
        <v>85</v>
      </c>
    </row>
    <row r="59" s="1" customFormat="1" ht="55.2" spans="1:1">
      <c r="A59" s="65" t="s">
        <v>86</v>
      </c>
    </row>
    <row r="60" s="1" customFormat="1" spans="1:1">
      <c r="A60" s="65" t="s">
        <v>87</v>
      </c>
    </row>
    <row r="61" s="1" customFormat="1" ht="41.4" spans="1:1">
      <c r="A61" s="65" t="s">
        <v>88</v>
      </c>
    </row>
    <row r="62" s="1" customFormat="1" spans="1:1">
      <c r="A62" s="65" t="s">
        <v>89</v>
      </c>
    </row>
    <row r="63" s="1" customFormat="1" ht="41.4" spans="1:1">
      <c r="A63" s="65" t="s">
        <v>90</v>
      </c>
    </row>
    <row r="64" s="1" customFormat="1" spans="1:1">
      <c r="A64" s="65" t="s">
        <v>91</v>
      </c>
    </row>
    <row r="65" s="1" customFormat="1" ht="69" spans="1:1">
      <c r="A65" s="65" t="s">
        <v>92</v>
      </c>
    </row>
    <row r="66" s="1" customFormat="1" spans="1:1">
      <c r="A66" s="65" t="s">
        <v>93</v>
      </c>
    </row>
    <row r="67" s="1" customFormat="1" ht="55.2" spans="1:1">
      <c r="A67" s="65" t="s">
        <v>94</v>
      </c>
    </row>
    <row r="68" s="1" customFormat="1" spans="1:1">
      <c r="A68" s="65" t="s">
        <v>95</v>
      </c>
    </row>
    <row r="69" s="1" customFormat="1" ht="41.4" spans="1:1">
      <c r="A69" s="65" t="s">
        <v>96</v>
      </c>
    </row>
    <row r="70" s="1" customFormat="1" spans="1:1">
      <c r="A70" s="65" t="s">
        <v>97</v>
      </c>
    </row>
    <row r="71" s="1" customFormat="1" ht="41.4" spans="1:1">
      <c r="A71" s="65" t="s">
        <v>98</v>
      </c>
    </row>
    <row r="72" s="1" customFormat="1" spans="1:1">
      <c r="A72" s="65" t="s">
        <v>99</v>
      </c>
    </row>
    <row r="73" s="1" customFormat="1" ht="55.2" spans="1:1">
      <c r="A73" s="65" t="s">
        <v>100</v>
      </c>
    </row>
    <row r="74" s="1" customFormat="1" spans="1:1">
      <c r="A74" s="65" t="s">
        <v>101</v>
      </c>
    </row>
    <row r="75" s="1" customFormat="1" ht="69" spans="1:1">
      <c r="A75" s="65" t="s">
        <v>102</v>
      </c>
    </row>
    <row r="76" s="1" customFormat="1" spans="1:1">
      <c r="A76" s="65" t="s">
        <v>103</v>
      </c>
    </row>
    <row r="77" s="1" customFormat="1" ht="41.4" spans="1:1">
      <c r="A77" s="65" t="s">
        <v>104</v>
      </c>
    </row>
    <row r="78" s="1" customFormat="1" spans="1:1">
      <c r="A78" s="65" t="s">
        <v>105</v>
      </c>
    </row>
    <row r="79" s="1" customFormat="1" ht="55.2" spans="1:1">
      <c r="A79" s="65" t="s">
        <v>106</v>
      </c>
    </row>
    <row r="80" s="1" customFormat="1" spans="1:1">
      <c r="A80" s="65" t="s">
        <v>107</v>
      </c>
    </row>
    <row r="81" s="1" customFormat="1" ht="55.2" spans="1:1">
      <c r="A81" s="65" t="s">
        <v>108</v>
      </c>
    </row>
    <row r="82" s="1" customFormat="1" spans="1:1">
      <c r="A82" s="65" t="s">
        <v>109</v>
      </c>
    </row>
    <row r="83" s="1" customFormat="1" ht="41.4" spans="1:1">
      <c r="A83" s="65" t="s">
        <v>110</v>
      </c>
    </row>
    <row r="84" s="1" customFormat="1" spans="1:1">
      <c r="A84" s="65" t="s">
        <v>111</v>
      </c>
    </row>
    <row r="85" s="1" customFormat="1" ht="41.4" spans="1:1">
      <c r="A85" s="65" t="s">
        <v>112</v>
      </c>
    </row>
    <row r="86" s="1" customFormat="1" spans="1:1">
      <c r="A86" s="65" t="s">
        <v>113</v>
      </c>
    </row>
    <row r="87" s="1" customFormat="1" ht="55.2" spans="1:1">
      <c r="A87" s="65" t="s">
        <v>114</v>
      </c>
    </row>
    <row r="88" s="1" customFormat="1" spans="1:1">
      <c r="A88" s="65" t="s">
        <v>115</v>
      </c>
    </row>
    <row r="89" s="1" customFormat="1" ht="55.2" spans="1:1">
      <c r="A89" s="65" t="s">
        <v>116</v>
      </c>
    </row>
    <row r="90" s="1" customFormat="1" spans="1:1">
      <c r="A90" s="65" t="s">
        <v>117</v>
      </c>
    </row>
    <row r="91" s="1" customFormat="1" ht="41.4" spans="1:1">
      <c r="A91" s="65" t="s">
        <v>118</v>
      </c>
    </row>
    <row r="92" s="1" customFormat="1" spans="1:1">
      <c r="A92" s="65" t="s">
        <v>119</v>
      </c>
    </row>
    <row r="93" s="1" customFormat="1" ht="55.2" spans="1:1">
      <c r="A93" s="65" t="s">
        <v>120</v>
      </c>
    </row>
    <row r="94" s="1" customFormat="1" spans="1:1">
      <c r="A94" s="65" t="s">
        <v>121</v>
      </c>
    </row>
    <row r="95" s="1" customFormat="1" ht="55.2" spans="1:1">
      <c r="A95" s="65" t="s">
        <v>122</v>
      </c>
    </row>
    <row r="96" s="1" customFormat="1" spans="1:1">
      <c r="A96" s="65" t="s">
        <v>123</v>
      </c>
    </row>
    <row r="97" s="1" customFormat="1" ht="27.6" spans="1:1">
      <c r="A97" s="65" t="s">
        <v>124</v>
      </c>
    </row>
    <row r="98" s="1" customFormat="1" spans="1:1">
      <c r="A98" s="65" t="s">
        <v>125</v>
      </c>
    </row>
    <row r="99" s="1" customFormat="1" ht="55.2" spans="1:1">
      <c r="A99" s="65" t="s">
        <v>126</v>
      </c>
    </row>
    <row r="100" s="1" customFormat="1" spans="1:1">
      <c r="A100" s="65" t="s">
        <v>127</v>
      </c>
    </row>
    <row r="101" s="1" customFormat="1" ht="27.6" spans="1:1">
      <c r="A101" s="65" t="s">
        <v>128</v>
      </c>
    </row>
    <row r="102" s="1" customFormat="1" spans="1:1">
      <c r="A102" s="65" t="s">
        <v>129</v>
      </c>
    </row>
    <row r="103" s="1" customFormat="1" ht="41.4" spans="1:1">
      <c r="A103" s="65" t="s">
        <v>130</v>
      </c>
    </row>
    <row r="104" s="1" customFormat="1" spans="1:1">
      <c r="A104" s="65" t="s">
        <v>131</v>
      </c>
    </row>
    <row r="105" s="1" customFormat="1" ht="27.6" spans="1:1">
      <c r="A105" s="65" t="s">
        <v>132</v>
      </c>
    </row>
    <row r="106" s="1" customFormat="1" spans="1:1">
      <c r="A106" s="65" t="s">
        <v>133</v>
      </c>
    </row>
    <row r="107" s="1" customFormat="1" ht="69" spans="1:1">
      <c r="A107" s="65" t="s">
        <v>134</v>
      </c>
    </row>
    <row r="108" s="1" customFormat="1" spans="1:1">
      <c r="A108" s="65" t="s">
        <v>135</v>
      </c>
    </row>
    <row r="109" s="1" customFormat="1" ht="41.4" spans="1:1">
      <c r="A109" s="65" t="s">
        <v>136</v>
      </c>
    </row>
    <row r="110" s="1" customFormat="1" spans="1:1">
      <c r="A110" s="65" t="s">
        <v>137</v>
      </c>
    </row>
    <row r="111" s="1" customFormat="1" ht="27.6" spans="1:1">
      <c r="A111" s="65" t="s">
        <v>138</v>
      </c>
    </row>
    <row r="112" s="1" customFormat="1" spans="1:1">
      <c r="A112" s="65" t="s">
        <v>139</v>
      </c>
    </row>
    <row r="113" s="1" customFormat="1" ht="27.6" spans="1:1">
      <c r="A113" s="65" t="s">
        <v>140</v>
      </c>
    </row>
    <row r="114" s="1" customFormat="1" spans="1:1">
      <c r="A114" s="65" t="s">
        <v>141</v>
      </c>
    </row>
    <row r="115" s="1" customFormat="1" ht="69" spans="1:1">
      <c r="A115" s="65" t="s">
        <v>142</v>
      </c>
    </row>
    <row r="116" s="1" customFormat="1" spans="1:1">
      <c r="A116" s="65" t="s">
        <v>143</v>
      </c>
    </row>
    <row r="117" s="1" customFormat="1" ht="110.4" spans="1:1">
      <c r="A117" s="65" t="s">
        <v>144</v>
      </c>
    </row>
    <row r="118" s="1" customFormat="1" spans="1:1">
      <c r="A118" s="65" t="s">
        <v>145</v>
      </c>
    </row>
    <row r="119" s="1" customFormat="1" ht="124.2" spans="1:1">
      <c r="A119" s="65" t="s">
        <v>146</v>
      </c>
    </row>
    <row r="120" s="1" customFormat="1" spans="1:1">
      <c r="A120" s="65" t="s">
        <v>147</v>
      </c>
    </row>
    <row r="121" s="1" customFormat="1" ht="151.8" spans="1:1">
      <c r="A121" s="65" t="s">
        <v>148</v>
      </c>
    </row>
    <row r="122" s="1" customFormat="1" spans="1:1">
      <c r="A122" s="65" t="s">
        <v>149</v>
      </c>
    </row>
    <row r="123" s="1" customFormat="1" ht="124.2" spans="1:1">
      <c r="A123" s="65" t="s">
        <v>150</v>
      </c>
    </row>
    <row r="124" s="1" customFormat="1" spans="1:1">
      <c r="A124" s="65" t="s">
        <v>151</v>
      </c>
    </row>
    <row r="125" s="1" customFormat="1" ht="138" spans="1:1">
      <c r="A125" s="65" t="s">
        <v>152</v>
      </c>
    </row>
    <row r="126" s="1" customFormat="1" spans="1:1">
      <c r="A126" s="65" t="s">
        <v>153</v>
      </c>
    </row>
    <row r="127" s="1" customFormat="1" ht="124.2" spans="1:1">
      <c r="A127" s="65" t="s">
        <v>154</v>
      </c>
    </row>
    <row r="128" s="1" customFormat="1" spans="1:1">
      <c r="A128" s="65" t="s">
        <v>155</v>
      </c>
    </row>
    <row r="129" s="1" customFormat="1" ht="69" spans="1:1">
      <c r="A129" s="65" t="s">
        <v>156</v>
      </c>
    </row>
    <row r="130" s="1" customFormat="1" spans="1:1">
      <c r="A130" s="65" t="s">
        <v>157</v>
      </c>
    </row>
    <row r="131" s="1" customFormat="1" ht="124.2" spans="1:1">
      <c r="A131" s="65" t="s">
        <v>158</v>
      </c>
    </row>
    <row r="132" s="1" customFormat="1" spans="1:1">
      <c r="A132" s="65" t="s">
        <v>159</v>
      </c>
    </row>
    <row r="133" s="1" customFormat="1" ht="124.2" spans="1:1">
      <c r="A133" s="65" t="s">
        <v>160</v>
      </c>
    </row>
    <row r="134" s="1" customFormat="1" spans="1:1">
      <c r="A134" s="65" t="s">
        <v>161</v>
      </c>
    </row>
    <row r="135" s="1" customFormat="1" ht="110.4" spans="1:1">
      <c r="A135" s="65" t="s">
        <v>162</v>
      </c>
    </row>
    <row r="136" s="1" customFormat="1" spans="1:1">
      <c r="A136" s="65" t="s">
        <v>163</v>
      </c>
    </row>
    <row r="137" s="1" customFormat="1" ht="124.2" spans="1:1">
      <c r="A137" s="65" t="s">
        <v>164</v>
      </c>
    </row>
    <row r="138" s="1" customFormat="1" spans="1:1">
      <c r="A138" s="65" t="s">
        <v>165</v>
      </c>
    </row>
    <row r="139" s="1" customFormat="1" ht="124.2" spans="1:1">
      <c r="A139" s="65" t="s">
        <v>166</v>
      </c>
    </row>
    <row r="140" s="1" customFormat="1" spans="1:1">
      <c r="A140" s="65" t="s">
        <v>167</v>
      </c>
    </row>
    <row r="141" s="1" customFormat="1" ht="110.4" spans="1:1">
      <c r="A141" s="65" t="s">
        <v>168</v>
      </c>
    </row>
    <row r="142" s="1" customFormat="1" spans="1:1">
      <c r="A142" s="65" t="s">
        <v>169</v>
      </c>
    </row>
    <row r="143" s="1" customFormat="1" ht="110.4" spans="1:1">
      <c r="A143" s="65" t="s">
        <v>170</v>
      </c>
    </row>
    <row r="144" s="1" customFormat="1" spans="1:1">
      <c r="A144" s="65" t="s">
        <v>171</v>
      </c>
    </row>
    <row r="145" s="1" customFormat="1" ht="124.2" spans="1:1">
      <c r="A145" s="65" t="s">
        <v>172</v>
      </c>
    </row>
    <row r="146" s="1" customFormat="1" spans="1:1">
      <c r="A146" s="65" t="s">
        <v>173</v>
      </c>
    </row>
    <row r="147" s="1" customFormat="1" ht="124.2" spans="1:1">
      <c r="A147" s="65" t="s">
        <v>174</v>
      </c>
    </row>
    <row r="148" s="1" customFormat="1" spans="1:1">
      <c r="A148" s="65" t="s">
        <v>175</v>
      </c>
    </row>
    <row r="149" s="1" customFormat="1" ht="138" spans="1:1">
      <c r="A149" s="65" t="s">
        <v>176</v>
      </c>
    </row>
    <row r="150" s="1" customFormat="1" spans="1:1">
      <c r="A150" s="65" t="s">
        <v>177</v>
      </c>
    </row>
    <row r="151" s="1" customFormat="1" ht="151.8" spans="1:1">
      <c r="A151" s="65" t="s">
        <v>178</v>
      </c>
    </row>
    <row r="152" s="1" customFormat="1" spans="1:1">
      <c r="A152" s="65" t="s">
        <v>179</v>
      </c>
    </row>
    <row r="153" s="1" customFormat="1" ht="110.4" spans="1:1">
      <c r="A153" s="65" t="s">
        <v>180</v>
      </c>
    </row>
    <row r="154" s="1" customFormat="1" spans="1:1">
      <c r="A154" s="65" t="s">
        <v>181</v>
      </c>
    </row>
    <row r="155" s="1" customFormat="1" ht="110.4" spans="1:1">
      <c r="A155" s="65" t="s">
        <v>182</v>
      </c>
    </row>
    <row r="156" s="1" customFormat="1" spans="1:1">
      <c r="A156" s="65" t="s">
        <v>183</v>
      </c>
    </row>
    <row r="157" s="1" customFormat="1" ht="151.8" spans="1:1">
      <c r="A157" s="65" t="s">
        <v>184</v>
      </c>
    </row>
    <row r="158" s="1" customFormat="1" spans="1:1">
      <c r="A158" s="65" t="s">
        <v>185</v>
      </c>
    </row>
    <row r="159" s="1" customFormat="1" ht="124.2" spans="1:1">
      <c r="A159" s="65" t="s">
        <v>186</v>
      </c>
    </row>
    <row r="160" s="1" customFormat="1" spans="1:1">
      <c r="A160" s="65" t="s">
        <v>187</v>
      </c>
    </row>
    <row r="161" s="1" customFormat="1" ht="69" spans="1:1">
      <c r="A161" s="65" t="s">
        <v>188</v>
      </c>
    </row>
    <row r="162" s="1" customFormat="1" ht="27.6" spans="1:1">
      <c r="A162" s="65" t="s">
        <v>189</v>
      </c>
    </row>
    <row r="163" s="1" customFormat="1" ht="27.6" spans="1:1">
      <c r="A163" s="65" t="s">
        <v>190</v>
      </c>
    </row>
    <row r="164" s="1" customFormat="1" ht="27.6" spans="1:1">
      <c r="A164" s="65" t="s">
        <v>191</v>
      </c>
    </row>
    <row r="165" s="1" customFormat="1" ht="27.6" spans="1:1">
      <c r="A165" s="65" t="s">
        <v>192</v>
      </c>
    </row>
    <row r="166" s="1" customFormat="1" spans="1:1">
      <c r="A166" s="64"/>
    </row>
    <row r="167" s="1" customFormat="1" spans="1:1">
      <c r="A167" s="64"/>
    </row>
    <row r="168" s="1" customFormat="1" spans="1:1">
      <c r="A168" s="64"/>
    </row>
    <row r="169" s="1" customFormat="1" spans="1:1">
      <c r="A169" s="64"/>
    </row>
    <row r="170" s="1" customFormat="1" spans="1:1">
      <c r="A170" s="64"/>
    </row>
    <row r="171" s="1" customFormat="1" spans="1:1">
      <c r="A171" s="64"/>
    </row>
    <row r="172" s="1" customFormat="1" spans="1:1">
      <c r="A172" s="64"/>
    </row>
    <row r="173" s="1" customFormat="1" spans="1:1">
      <c r="A173" s="64"/>
    </row>
    <row r="174" s="1" customFormat="1" spans="1:1">
      <c r="A174" s="64"/>
    </row>
    <row r="175" s="1" customFormat="1" spans="1:1">
      <c r="A175" s="64"/>
    </row>
    <row r="176" s="1" customFormat="1" spans="1:1">
      <c r="A176" s="64"/>
    </row>
    <row r="177" s="1" customFormat="1" spans="1:1">
      <c r="A177" s="64"/>
    </row>
    <row r="178" s="1" customFormat="1" spans="1:1">
      <c r="A178" s="64"/>
    </row>
    <row r="179" s="1" customFormat="1" spans="1:1">
      <c r="A179" s="64"/>
    </row>
    <row r="180" s="1" customFormat="1" spans="1:1">
      <c r="A180" s="64"/>
    </row>
    <row r="181" s="1" customFormat="1" spans="1:1">
      <c r="A181" s="64"/>
    </row>
    <row r="182" s="1" customFormat="1" spans="1:1">
      <c r="A182" s="64"/>
    </row>
    <row r="183" s="1" customFormat="1" spans="1:1">
      <c r="A183" s="64"/>
    </row>
    <row r="184" s="1" customFormat="1" spans="1:1">
      <c r="A184" s="64"/>
    </row>
    <row r="185" s="1" customFormat="1" spans="1:1">
      <c r="A185" s="64"/>
    </row>
    <row r="186" s="1" customFormat="1" spans="1:1">
      <c r="A186" s="64"/>
    </row>
    <row r="187" s="1" customFormat="1" spans="1:1">
      <c r="A187" s="64"/>
    </row>
    <row r="188" s="1" customFormat="1" spans="1:1">
      <c r="A188" s="64"/>
    </row>
    <row r="189" s="1" customFormat="1" spans="1:1">
      <c r="A189" s="64"/>
    </row>
    <row r="190" s="1" customFormat="1" spans="1:1">
      <c r="A190" s="64"/>
    </row>
    <row r="191" s="1" customFormat="1" spans="1:1">
      <c r="A191" s="64"/>
    </row>
    <row r="192" s="1" customFormat="1" spans="1:1">
      <c r="A192" s="64"/>
    </row>
    <row r="193" s="1" customFormat="1" spans="1:1">
      <c r="A193" s="64"/>
    </row>
    <row r="194" s="1" customFormat="1" spans="1:1">
      <c r="A194" s="64"/>
    </row>
    <row r="195" s="1" customFormat="1" spans="1:1">
      <c r="A195" s="64"/>
    </row>
    <row r="196" s="1" customFormat="1" spans="1:1">
      <c r="A196" s="64"/>
    </row>
    <row r="197" s="1" customFormat="1" spans="1:1">
      <c r="A197" s="64"/>
    </row>
    <row r="198" s="1" customFormat="1" spans="1:1">
      <c r="A198" s="64"/>
    </row>
    <row r="199" s="1" customFormat="1" spans="1:1">
      <c r="A199" s="64"/>
    </row>
    <row r="200" s="1" customFormat="1" spans="1:1">
      <c r="A200" s="64"/>
    </row>
    <row r="201" s="1" customFormat="1" spans="1:1">
      <c r="A201" s="64"/>
    </row>
    <row r="202" s="1" customFormat="1" spans="1:1">
      <c r="A202" s="64"/>
    </row>
    <row r="203" s="1" customFormat="1" spans="1:1">
      <c r="A203" s="64"/>
    </row>
    <row r="204" s="1" customFormat="1" spans="1:1">
      <c r="A204" s="64"/>
    </row>
    <row r="205" s="1" customFormat="1" spans="1:1">
      <c r="A205" s="64"/>
    </row>
    <row r="206" s="1" customFormat="1" spans="1:1">
      <c r="A206" s="64"/>
    </row>
    <row r="207" s="1" customFormat="1" spans="1:1">
      <c r="A207" s="64"/>
    </row>
    <row r="208" s="1" customFormat="1" spans="1:1">
      <c r="A208" s="64"/>
    </row>
    <row r="209" s="1" customFormat="1" spans="1:1">
      <c r="A209" s="64"/>
    </row>
    <row r="210" s="1" customFormat="1" spans="1:1">
      <c r="A210" s="64"/>
    </row>
    <row r="211" s="1" customFormat="1" spans="1:1">
      <c r="A211" s="64"/>
    </row>
    <row r="212" s="1" customFormat="1" spans="1:1">
      <c r="A212" s="64"/>
    </row>
    <row r="213" s="1" customFormat="1" spans="1:1">
      <c r="A213" s="64"/>
    </row>
    <row r="214" s="1" customFormat="1" spans="1:1">
      <c r="A214" s="64"/>
    </row>
    <row r="215" s="1" customFormat="1" spans="1:1">
      <c r="A215" s="64"/>
    </row>
    <row r="216" s="1" customFormat="1" spans="1:1">
      <c r="A216" s="64"/>
    </row>
    <row r="217" s="1" customFormat="1" spans="1:1">
      <c r="A217" s="64"/>
    </row>
    <row r="218" s="1" customFormat="1" spans="1:1">
      <c r="A218" s="64"/>
    </row>
    <row r="219" s="1" customFormat="1" spans="1:1">
      <c r="A219" s="64"/>
    </row>
    <row r="220" s="1" customFormat="1" spans="1:1">
      <c r="A220" s="64"/>
    </row>
    <row r="221" s="1" customFormat="1" spans="1:1">
      <c r="A221" s="64"/>
    </row>
    <row r="222" s="1" customFormat="1" spans="1:1">
      <c r="A222" s="64"/>
    </row>
    <row r="223" s="1" customFormat="1" spans="1:1">
      <c r="A223" s="64"/>
    </row>
    <row r="224" s="1" customFormat="1" spans="1:1">
      <c r="A224" s="64"/>
    </row>
    <row r="225" s="1" customFormat="1" spans="1:1">
      <c r="A225" s="64"/>
    </row>
    <row r="226" s="1" customFormat="1" spans="1:1">
      <c r="A226" s="64"/>
    </row>
    <row r="227" s="1" customFormat="1" spans="1:1">
      <c r="A227" s="64"/>
    </row>
    <row r="228" s="1" customFormat="1" spans="1:1">
      <c r="A228" s="64"/>
    </row>
    <row r="229" s="1" customFormat="1" spans="1:1">
      <c r="A229" s="64"/>
    </row>
    <row r="230" s="1" customFormat="1" spans="1:1">
      <c r="A230" s="64"/>
    </row>
    <row r="231" s="1" customFormat="1" spans="1:1">
      <c r="A231" s="64"/>
    </row>
    <row r="232" s="1" customFormat="1" spans="1:1">
      <c r="A232" s="64"/>
    </row>
    <row r="233" s="1" customFormat="1" spans="1:1">
      <c r="A233" s="64"/>
    </row>
    <row r="234" s="1" customFormat="1" spans="1:1">
      <c r="A234" s="64"/>
    </row>
    <row r="235" s="1" customFormat="1" spans="1:1">
      <c r="A235" s="64"/>
    </row>
    <row r="236" s="1" customFormat="1" spans="1:1">
      <c r="A236" s="64"/>
    </row>
    <row r="237" s="1" customFormat="1" spans="1:1">
      <c r="A237" s="64"/>
    </row>
    <row r="238" s="1" customFormat="1" spans="1:1">
      <c r="A238" s="64"/>
    </row>
    <row r="239" s="1" customFormat="1" spans="1:1">
      <c r="A239" s="64"/>
    </row>
    <row r="240" s="1" customFormat="1" spans="1:1">
      <c r="A240" s="64"/>
    </row>
    <row r="241" s="1" customFormat="1" spans="1:1">
      <c r="A241" s="64"/>
    </row>
    <row r="242" s="1" customFormat="1" spans="1:1">
      <c r="A242" s="64"/>
    </row>
    <row r="243" s="1" customFormat="1" spans="1:1">
      <c r="A243" s="64"/>
    </row>
    <row r="244" s="1" customFormat="1" spans="1:1">
      <c r="A244" s="64"/>
    </row>
    <row r="245" s="1" customFormat="1" spans="1:1">
      <c r="A245" s="64"/>
    </row>
    <row r="246" s="1" customFormat="1" spans="1:1">
      <c r="A246" s="64"/>
    </row>
    <row r="247" s="1" customFormat="1" spans="1:1">
      <c r="A247" s="64"/>
    </row>
    <row r="248" s="1" customFormat="1" spans="1:1">
      <c r="A248" s="64"/>
    </row>
    <row r="249" s="1" customFormat="1" spans="1:1">
      <c r="A249" s="64"/>
    </row>
    <row r="250" s="1" customFormat="1" spans="1:1">
      <c r="A250" s="64"/>
    </row>
    <row r="251" s="1" customFormat="1" spans="1:1">
      <c r="A251" s="64"/>
    </row>
    <row r="252" s="1" customFormat="1" spans="1:1">
      <c r="A252" s="64"/>
    </row>
    <row r="253" s="1" customFormat="1" spans="1:1">
      <c r="A253" s="64"/>
    </row>
    <row r="254" s="1" customFormat="1" spans="1:1">
      <c r="A254" s="64"/>
    </row>
    <row r="255" s="1" customFormat="1" spans="1:1">
      <c r="A255" s="64"/>
    </row>
    <row r="256" s="1" customFormat="1" spans="1:1">
      <c r="A256" s="64"/>
    </row>
    <row r="257" s="1" customFormat="1" spans="1:1">
      <c r="A257" s="64"/>
    </row>
    <row r="258" s="1" customFormat="1" spans="1:1">
      <c r="A258" s="64"/>
    </row>
    <row r="259" s="1" customFormat="1" spans="1:1">
      <c r="A259" s="64"/>
    </row>
    <row r="260" s="1" customFormat="1" spans="1:1">
      <c r="A260" s="64"/>
    </row>
    <row r="261" s="1" customFormat="1" spans="1:1">
      <c r="A261" s="64"/>
    </row>
    <row r="262" s="1" customFormat="1" spans="1:1">
      <c r="A262" s="64"/>
    </row>
    <row r="263" s="1" customFormat="1" spans="1:1">
      <c r="A263" s="64"/>
    </row>
    <row r="264" s="1" customFormat="1" spans="1:1">
      <c r="A264" s="64"/>
    </row>
    <row r="265" s="1" customFormat="1" spans="1:1">
      <c r="A265" s="64"/>
    </row>
    <row r="266" s="1" customFormat="1" spans="1:1">
      <c r="A266" s="64"/>
    </row>
    <row r="267" s="1" customFormat="1" spans="1:1">
      <c r="A267" s="64"/>
    </row>
    <row r="268" s="1" customFormat="1" spans="1:1">
      <c r="A268" s="64"/>
    </row>
    <row r="269" s="1" customFormat="1" spans="1:1">
      <c r="A269" s="64"/>
    </row>
    <row r="270" s="1" customFormat="1" spans="1:1">
      <c r="A270" s="64"/>
    </row>
    <row r="271" s="1" customFormat="1" spans="1:1">
      <c r="A271" s="64"/>
    </row>
    <row r="272" s="1" customFormat="1" spans="1:1">
      <c r="A272" s="64"/>
    </row>
    <row r="273" s="1" customFormat="1" spans="1:1">
      <c r="A273" s="64"/>
    </row>
    <row r="274" s="1" customFormat="1" spans="1:1">
      <c r="A274" s="64"/>
    </row>
    <row r="275" s="1" customFormat="1" spans="1:1">
      <c r="A275" s="64"/>
    </row>
    <row r="276" s="1" customFormat="1" spans="1:1">
      <c r="A276" s="64"/>
    </row>
    <row r="277" s="1" customFormat="1" spans="1:1">
      <c r="A277" s="64"/>
    </row>
    <row r="278" s="1" customFormat="1" spans="1:1">
      <c r="A278" s="64"/>
    </row>
    <row r="279" s="1" customFormat="1" spans="1:1">
      <c r="A279" s="64"/>
    </row>
    <row r="280" s="1" customFormat="1" spans="1:1">
      <c r="A280" s="64"/>
    </row>
    <row r="281" s="1" customFormat="1" spans="1:1">
      <c r="A281" s="64"/>
    </row>
    <row r="282" s="1" customFormat="1" spans="1:1">
      <c r="A282" s="64"/>
    </row>
    <row r="283" s="1" customFormat="1" spans="1:1">
      <c r="A283" s="64"/>
    </row>
    <row r="284" s="1" customFormat="1" spans="1:1">
      <c r="A284" s="64"/>
    </row>
    <row r="285" s="1" customFormat="1" spans="1:1">
      <c r="A285" s="64"/>
    </row>
    <row r="286" s="1" customFormat="1" spans="1:1">
      <c r="A286" s="64"/>
    </row>
    <row r="287" s="1" customFormat="1" spans="1:1">
      <c r="A287" s="64"/>
    </row>
    <row r="288" s="1" customFormat="1" spans="1:1">
      <c r="A288" s="64"/>
    </row>
    <row r="289" s="1" customFormat="1" spans="1:1">
      <c r="A289" s="64"/>
    </row>
    <row r="290" s="1" customFormat="1" spans="1:1">
      <c r="A290" s="64"/>
    </row>
    <row r="291" s="1" customFormat="1" spans="1:1">
      <c r="A291" s="64"/>
    </row>
    <row r="292" s="1" customFormat="1" spans="1:1">
      <c r="A292" s="64"/>
    </row>
    <row r="293" s="1" customFormat="1" spans="1:1">
      <c r="A293" s="64"/>
    </row>
    <row r="294" s="1" customFormat="1" spans="1:1">
      <c r="A294" s="64"/>
    </row>
    <row r="295" s="1" customFormat="1" spans="1:1">
      <c r="A295" s="64"/>
    </row>
    <row r="296" s="1" customFormat="1" spans="1:1">
      <c r="A296" s="64"/>
    </row>
    <row r="297" s="1" customFormat="1" spans="1:1">
      <c r="A297" s="64"/>
    </row>
    <row r="298" s="1" customFormat="1" spans="1:1">
      <c r="A298" s="64"/>
    </row>
    <row r="299" s="1" customFormat="1" spans="1:1">
      <c r="A299" s="64"/>
    </row>
    <row r="300" s="1" customFormat="1" spans="1:1">
      <c r="A300" s="64"/>
    </row>
    <row r="301" s="1" customFormat="1" spans="1:1">
      <c r="A301" s="64"/>
    </row>
    <row r="302" s="1" customFormat="1" spans="1:1">
      <c r="A302" s="64"/>
    </row>
    <row r="303" s="1" customFormat="1" spans="1:1">
      <c r="A303" s="64"/>
    </row>
    <row r="304" s="1" customFormat="1" spans="1:1">
      <c r="A304" s="64"/>
    </row>
    <row r="305" s="1" customFormat="1" spans="1:1">
      <c r="A305" s="64"/>
    </row>
    <row r="306" s="1" customFormat="1" spans="1:1">
      <c r="A306" s="64"/>
    </row>
    <row r="307" s="1" customFormat="1" spans="1:1">
      <c r="A307" s="64"/>
    </row>
    <row r="308" s="1" customFormat="1" spans="1:1">
      <c r="A308" s="64"/>
    </row>
    <row r="309" s="1" customFormat="1" spans="1:1">
      <c r="A309" s="64"/>
    </row>
    <row r="310" s="1" customFormat="1" spans="1:1">
      <c r="A310" s="64"/>
    </row>
    <row r="311" s="1" customFormat="1" spans="1:1">
      <c r="A311" s="64"/>
    </row>
    <row r="312" s="1" customFormat="1" spans="1:1">
      <c r="A312" s="64"/>
    </row>
    <row r="313" s="1" customFormat="1" spans="1:1">
      <c r="A313" s="64"/>
    </row>
    <row r="314" s="1" customFormat="1" spans="1:1">
      <c r="A314" s="64"/>
    </row>
    <row r="315" s="1" customFormat="1" spans="1:1">
      <c r="A315" s="64"/>
    </row>
    <row r="316" s="1" customFormat="1" spans="1:1">
      <c r="A316" s="64"/>
    </row>
    <row r="317" s="1" customFormat="1" spans="1:1">
      <c r="A317" s="64"/>
    </row>
    <row r="318" s="1" customFormat="1" spans="1:1">
      <c r="A318" s="64"/>
    </row>
    <row r="319" s="1" customFormat="1" spans="1:1">
      <c r="A319" s="64"/>
    </row>
    <row r="320" s="1" customFormat="1" spans="1:1">
      <c r="A320" s="64"/>
    </row>
    <row r="321" s="1" customFormat="1" spans="1:1">
      <c r="A321" s="64"/>
    </row>
    <row r="322" s="1" customFormat="1" spans="1:1">
      <c r="A322" s="64"/>
    </row>
    <row r="323" s="1" customFormat="1" spans="1:1">
      <c r="A323" s="64"/>
    </row>
    <row r="324" s="1" customFormat="1" spans="1:1">
      <c r="A324" s="64"/>
    </row>
    <row r="325" s="1" customFormat="1" spans="1:1">
      <c r="A325" s="64"/>
    </row>
    <row r="326" s="1" customFormat="1" spans="1:1">
      <c r="A326" s="64"/>
    </row>
    <row r="327" s="1" customFormat="1" spans="1:1">
      <c r="A327" s="64"/>
    </row>
    <row r="328" s="1" customFormat="1" spans="1:1">
      <c r="A328" s="64"/>
    </row>
    <row r="329" s="1" customFormat="1" spans="1:1">
      <c r="A329" s="64"/>
    </row>
    <row r="330" s="1" customFormat="1" spans="1:1">
      <c r="A330" s="64"/>
    </row>
    <row r="331" s="1" customFormat="1" spans="1:1">
      <c r="A331" s="64"/>
    </row>
    <row r="332" s="1" customFormat="1" spans="1:1">
      <c r="A332" s="64"/>
    </row>
    <row r="333" s="1" customFormat="1" spans="1:1">
      <c r="A333" s="64"/>
    </row>
    <row r="334" s="1" customFormat="1" spans="1:1">
      <c r="A334" s="64"/>
    </row>
    <row r="335" s="1" customFormat="1" spans="1:1">
      <c r="A335" s="64"/>
    </row>
    <row r="336" s="1" customFormat="1" spans="1:1">
      <c r="A336" s="64"/>
    </row>
    <row r="337" s="1" customFormat="1" spans="1:1">
      <c r="A337" s="64"/>
    </row>
    <row r="338" s="1" customFormat="1" spans="1:1">
      <c r="A338" s="64"/>
    </row>
    <row r="339" s="1" customFormat="1" spans="1:1">
      <c r="A339" s="64"/>
    </row>
    <row r="340" s="1" customFormat="1" spans="1:1">
      <c r="A340" s="64"/>
    </row>
    <row r="341" s="1" customFormat="1" spans="1:1">
      <c r="A341" s="64"/>
    </row>
    <row r="342" s="1" customFormat="1" spans="1:1">
      <c r="A342" s="64"/>
    </row>
    <row r="343" s="1" customFormat="1" spans="1:1">
      <c r="A343" s="64"/>
    </row>
    <row r="344" s="1" customFormat="1" spans="1:1">
      <c r="A344" s="64"/>
    </row>
    <row r="345" s="1" customFormat="1" spans="1:1">
      <c r="A345" s="64"/>
    </row>
    <row r="346" s="1" customFormat="1" spans="1:1">
      <c r="A346" s="64"/>
    </row>
    <row r="347" s="1" customFormat="1" spans="1:1">
      <c r="A347" s="64"/>
    </row>
    <row r="348" s="1" customFormat="1" spans="1:1">
      <c r="A348" s="64"/>
    </row>
    <row r="349" s="1" customFormat="1" spans="1:1">
      <c r="A349" s="64"/>
    </row>
    <row r="350" s="1" customFormat="1" spans="1:1">
      <c r="A350" s="64"/>
    </row>
    <row r="351" s="1" customFormat="1" spans="1:1">
      <c r="A351" s="64"/>
    </row>
    <row r="352" s="1" customFormat="1" spans="1:1">
      <c r="A352" s="64"/>
    </row>
    <row r="353" s="1" customFormat="1" spans="1:1">
      <c r="A353" s="64"/>
    </row>
    <row r="354" s="1" customFormat="1" spans="1:1">
      <c r="A354" s="64"/>
    </row>
    <row r="355" s="1" customFormat="1" spans="1:1">
      <c r="A355" s="64"/>
    </row>
    <row r="356" s="1" customFormat="1" spans="1:1">
      <c r="A356" s="64"/>
    </row>
    <row r="357" s="1" customFormat="1" spans="1:1">
      <c r="A357" s="64"/>
    </row>
    <row r="358" s="1" customFormat="1" spans="1:1">
      <c r="A358" s="64"/>
    </row>
    <row r="359" s="1" customFormat="1" spans="1:1">
      <c r="A359" s="64"/>
    </row>
    <row r="360" s="1" customFormat="1" spans="1:1">
      <c r="A360" s="64"/>
    </row>
    <row r="361" s="1" customFormat="1" spans="1:1">
      <c r="A361" s="64"/>
    </row>
    <row r="362" s="1" customFormat="1" spans="1:1">
      <c r="A362" s="64"/>
    </row>
    <row r="363" s="1" customFormat="1" spans="1:1">
      <c r="A363" s="64"/>
    </row>
    <row r="364" s="1" customFormat="1" spans="1:1">
      <c r="A364" s="64"/>
    </row>
    <row r="365" s="1" customFormat="1" spans="1:1">
      <c r="A365" s="64"/>
    </row>
    <row r="366" s="1" customFormat="1" spans="1:1">
      <c r="A366" s="64"/>
    </row>
    <row r="367" s="1" customFormat="1" spans="1:1">
      <c r="A367" s="64"/>
    </row>
    <row r="368" s="1" customFormat="1" spans="1:1">
      <c r="A368" s="64"/>
    </row>
    <row r="369" s="1" customFormat="1" spans="1:1">
      <c r="A369" s="64"/>
    </row>
    <row r="370" s="1" customFormat="1" spans="1:1">
      <c r="A370" s="64"/>
    </row>
    <row r="371" s="1" customFormat="1" spans="1:1">
      <c r="A371" s="64"/>
    </row>
    <row r="372" s="1" customFormat="1" spans="1:1">
      <c r="A372" s="64"/>
    </row>
    <row r="373" s="1" customFormat="1" spans="1:1">
      <c r="A373" s="64"/>
    </row>
    <row r="374" s="1" customFormat="1" spans="1:1">
      <c r="A374" s="64"/>
    </row>
    <row r="375" s="1" customFormat="1" spans="1:1">
      <c r="A375" s="64"/>
    </row>
    <row r="376" s="1" customFormat="1" spans="1:1">
      <c r="A376" s="64"/>
    </row>
    <row r="377" s="1" customFormat="1" spans="1:1">
      <c r="A377" s="64"/>
    </row>
    <row r="378" s="1" customFormat="1" spans="1:1">
      <c r="A378" s="64"/>
    </row>
    <row r="379" s="1" customFormat="1" spans="1:1">
      <c r="A379" s="64"/>
    </row>
    <row r="380" s="1" customFormat="1" spans="1:1">
      <c r="A380" s="64"/>
    </row>
    <row r="381" s="1" customFormat="1" spans="1:1">
      <c r="A381" s="64"/>
    </row>
    <row r="382" s="1" customFormat="1" spans="1:1">
      <c r="A382" s="64"/>
    </row>
    <row r="383" s="1" customFormat="1" spans="1:1">
      <c r="A383" s="64"/>
    </row>
    <row r="384" s="1" customFormat="1" spans="1:1">
      <c r="A384" s="64"/>
    </row>
    <row r="385" s="1" customFormat="1" spans="1:1">
      <c r="A385" s="64"/>
    </row>
    <row r="386" s="1" customFormat="1" spans="1:1">
      <c r="A386" s="64"/>
    </row>
    <row r="387" s="1" customFormat="1" spans="1:1">
      <c r="A387" s="64"/>
    </row>
    <row r="388" s="1" customFormat="1" spans="1:1">
      <c r="A388" s="64"/>
    </row>
    <row r="389" s="1" customFormat="1" spans="1:1">
      <c r="A389" s="64"/>
    </row>
    <row r="390" s="1" customFormat="1" spans="1:1">
      <c r="A390" s="64"/>
    </row>
    <row r="391" s="1" customFormat="1" spans="1:1">
      <c r="A391" s="64"/>
    </row>
    <row r="392" s="1" customFormat="1" spans="1:1">
      <c r="A392" s="64"/>
    </row>
    <row r="393" s="1" customFormat="1" spans="1:1">
      <c r="A393" s="64"/>
    </row>
    <row r="394" s="1" customFormat="1" spans="1:1">
      <c r="A394" s="64"/>
    </row>
    <row r="395" s="1" customFormat="1" spans="1:1">
      <c r="A395" s="64"/>
    </row>
    <row r="396" s="1" customFormat="1" spans="1:1">
      <c r="A396" s="64"/>
    </row>
    <row r="397" s="1" customFormat="1" spans="1:1">
      <c r="A397" s="64"/>
    </row>
    <row r="398" s="1" customFormat="1" spans="1:1">
      <c r="A398" s="64"/>
    </row>
    <row r="399" s="1" customFormat="1" spans="1:1">
      <c r="A399" s="64"/>
    </row>
    <row r="400" s="1" customFormat="1" spans="1:1">
      <c r="A400" s="64"/>
    </row>
    <row r="401" s="1" customFormat="1" spans="1:1">
      <c r="A401" s="64"/>
    </row>
    <row r="402" s="1" customFormat="1" spans="1:1">
      <c r="A402" s="64"/>
    </row>
    <row r="403" s="1" customFormat="1" spans="1:1">
      <c r="A403" s="64"/>
    </row>
    <row r="404" s="1" customFormat="1" spans="1:1">
      <c r="A404" s="64"/>
    </row>
    <row r="405" s="1" customFormat="1" spans="1:1">
      <c r="A405" s="64"/>
    </row>
    <row r="406" s="1" customFormat="1" spans="1:1">
      <c r="A406" s="64"/>
    </row>
    <row r="407" s="1" customFormat="1" spans="1:1">
      <c r="A407" s="64"/>
    </row>
    <row r="408" s="1" customFormat="1" spans="1:1">
      <c r="A408" s="64"/>
    </row>
    <row r="409" s="1" customFormat="1" spans="1:1">
      <c r="A409" s="64"/>
    </row>
    <row r="410" s="1" customFormat="1" spans="1:1">
      <c r="A410" s="64"/>
    </row>
    <row r="411" s="1" customFormat="1" spans="1:1">
      <c r="A411" s="64"/>
    </row>
    <row r="412" s="1" customFormat="1" spans="1:1">
      <c r="A412" s="64"/>
    </row>
    <row r="413" s="1" customFormat="1" spans="1:1">
      <c r="A413" s="64"/>
    </row>
    <row r="414" s="1" customFormat="1" spans="1:1">
      <c r="A414" s="64"/>
    </row>
    <row r="415" s="1" customFormat="1" spans="1:1">
      <c r="A415" s="64"/>
    </row>
    <row r="416" s="1" customFormat="1" spans="1:1">
      <c r="A416" s="64"/>
    </row>
    <row r="417" s="1" customFormat="1" spans="1:1">
      <c r="A417" s="64"/>
    </row>
    <row r="418" s="1" customFormat="1" spans="1:1">
      <c r="A418" s="64"/>
    </row>
    <row r="419" s="1" customFormat="1" spans="1:1">
      <c r="A419" s="64"/>
    </row>
    <row r="420" s="1" customFormat="1" spans="1:1">
      <c r="A420" s="64"/>
    </row>
    <row r="421" s="1" customFormat="1" spans="1:1">
      <c r="A421" s="64"/>
    </row>
    <row r="422" s="1" customFormat="1" spans="1:1">
      <c r="A422" s="64"/>
    </row>
    <row r="423" s="1" customFormat="1" spans="1:1">
      <c r="A423" s="64"/>
    </row>
    <row r="424" s="1" customFormat="1" spans="1:1">
      <c r="A424" s="64"/>
    </row>
    <row r="425" s="1" customFormat="1" spans="1:1">
      <c r="A425" s="64"/>
    </row>
    <row r="426" s="1" customFormat="1" spans="1:1">
      <c r="A426" s="64"/>
    </row>
    <row r="427" s="1" customFormat="1" spans="1:1">
      <c r="A427" s="64"/>
    </row>
    <row r="428" s="1" customFormat="1" spans="1:1">
      <c r="A428" s="64"/>
    </row>
    <row r="429" s="1" customFormat="1" spans="1:1">
      <c r="A429" s="64"/>
    </row>
    <row r="430" s="1" customFormat="1" spans="1:1">
      <c r="A430" s="64"/>
    </row>
    <row r="431" s="1" customFormat="1" spans="1:1">
      <c r="A431" s="64"/>
    </row>
    <row r="432" s="1" customFormat="1" spans="1:1">
      <c r="A432" s="64"/>
    </row>
    <row r="433" s="1" customFormat="1" spans="1:1">
      <c r="A433" s="64"/>
    </row>
    <row r="434" s="1" customFormat="1" spans="1:1">
      <c r="A434" s="64"/>
    </row>
    <row r="435" s="1" customFormat="1" spans="1:1">
      <c r="A435" s="64"/>
    </row>
    <row r="436" s="1" customFormat="1" spans="1:1">
      <c r="A436" s="64"/>
    </row>
    <row r="437" s="1" customFormat="1" spans="1:1">
      <c r="A437" s="64"/>
    </row>
    <row r="438" s="1" customFormat="1" spans="1:1">
      <c r="A438" s="64"/>
    </row>
    <row r="439" s="1" customFormat="1" spans="1:1">
      <c r="A439" s="64"/>
    </row>
    <row r="440" s="1" customFormat="1" spans="1:1">
      <c r="A440" s="64"/>
    </row>
    <row r="441" s="1" customFormat="1" spans="1:1">
      <c r="A441" s="64"/>
    </row>
    <row r="442" s="1" customFormat="1" spans="1:1">
      <c r="A442" s="64"/>
    </row>
    <row r="443" s="1" customFormat="1" spans="1:1">
      <c r="A443" s="64"/>
    </row>
    <row r="444" s="1" customFormat="1" spans="1:1">
      <c r="A444" s="64"/>
    </row>
    <row r="445" s="1" customFormat="1" spans="1:1">
      <c r="A445" s="64"/>
    </row>
    <row r="446" s="1" customFormat="1" spans="1:1">
      <c r="A446" s="64"/>
    </row>
    <row r="447" s="1" customFormat="1" spans="1:1">
      <c r="A447" s="64"/>
    </row>
    <row r="448" s="1" customFormat="1" spans="1:1">
      <c r="A448" s="64"/>
    </row>
    <row r="449" s="1" customFormat="1" spans="1:1">
      <c r="A449" s="64"/>
    </row>
    <row r="450" s="1" customFormat="1" spans="1:1">
      <c r="A450" s="64"/>
    </row>
    <row r="451" s="1" customFormat="1" spans="1:1">
      <c r="A451" s="64"/>
    </row>
    <row r="452" s="1" customFormat="1" spans="1:1">
      <c r="A452" s="64"/>
    </row>
    <row r="453" s="1" customFormat="1" spans="1:1">
      <c r="A453" s="64"/>
    </row>
    <row r="454" s="1" customFormat="1" spans="1:1">
      <c r="A454" s="64"/>
    </row>
    <row r="455" s="1" customFormat="1" spans="1:1">
      <c r="A455" s="64"/>
    </row>
    <row r="456" s="1" customFormat="1" spans="1:1">
      <c r="A456" s="64"/>
    </row>
    <row r="457" s="1" customFormat="1" spans="1:1">
      <c r="A457" s="64"/>
    </row>
    <row r="458" s="1" customFormat="1" spans="1:1">
      <c r="A458" s="64"/>
    </row>
    <row r="459" s="1" customFormat="1" spans="1:1">
      <c r="A459" s="64"/>
    </row>
    <row r="460" s="1" customFormat="1" spans="1:1">
      <c r="A460" s="64"/>
    </row>
    <row r="461" s="1" customFormat="1" spans="1:1">
      <c r="A461" s="64"/>
    </row>
    <row r="462" s="1" customFormat="1" spans="1:1">
      <c r="A462" s="64"/>
    </row>
    <row r="463" s="1" customFormat="1" spans="1:1">
      <c r="A463" s="64"/>
    </row>
    <row r="464" s="1" customFormat="1" spans="1:1">
      <c r="A464" s="64"/>
    </row>
    <row r="465" s="1" customFormat="1" spans="1:1">
      <c r="A465" s="64"/>
    </row>
    <row r="466" s="1" customFormat="1" spans="1:1">
      <c r="A466" s="64"/>
    </row>
    <row r="467" s="1" customFormat="1" spans="1:1">
      <c r="A467" s="64"/>
    </row>
    <row r="468" s="1" customFormat="1" spans="1:1">
      <c r="A468" s="64"/>
    </row>
    <row r="469" s="1" customFormat="1" spans="1:1">
      <c r="A469" s="64"/>
    </row>
    <row r="470" s="1" customFormat="1" spans="1:1">
      <c r="A470" s="64"/>
    </row>
    <row r="471" s="1" customFormat="1" spans="1:1">
      <c r="A471" s="64"/>
    </row>
    <row r="472" s="1" customFormat="1" spans="1:1">
      <c r="A472" s="64"/>
    </row>
    <row r="473" s="1" customFormat="1" spans="1:1">
      <c r="A473" s="64"/>
    </row>
    <row r="474" s="1" customFormat="1" spans="1:1">
      <c r="A474" s="64"/>
    </row>
    <row r="475" s="1" customFormat="1" spans="1:1">
      <c r="A475" s="64"/>
    </row>
    <row r="476" s="1" customFormat="1" spans="1:1">
      <c r="A476" s="64"/>
    </row>
    <row r="477" s="1" customFormat="1" spans="1:1">
      <c r="A477" s="64"/>
    </row>
    <row r="478" s="1" customFormat="1" spans="1:1">
      <c r="A478" s="64"/>
    </row>
    <row r="479" s="1" customFormat="1" spans="1:1">
      <c r="A479" s="64"/>
    </row>
    <row r="480" s="1" customFormat="1" spans="1:1">
      <c r="A480" s="64"/>
    </row>
    <row r="481" s="1" customFormat="1" spans="1:1">
      <c r="A481" s="64"/>
    </row>
    <row r="482" s="1" customFormat="1" spans="1:1">
      <c r="A482" s="64"/>
    </row>
    <row r="483" s="1" customFormat="1" spans="1:1">
      <c r="A483" s="64"/>
    </row>
    <row r="484" s="1" customFormat="1" spans="1:1">
      <c r="A484" s="64"/>
    </row>
    <row r="485" s="1" customFormat="1" spans="1:1">
      <c r="A485" s="64"/>
    </row>
    <row r="486" s="1" customFormat="1" spans="1:1">
      <c r="A486" s="64"/>
    </row>
    <row r="487" s="1" customFormat="1" spans="1:1">
      <c r="A487" s="64"/>
    </row>
    <row r="488" s="1" customFormat="1" spans="1:1">
      <c r="A488" s="64"/>
    </row>
    <row r="489" s="1" customFormat="1" spans="1:1">
      <c r="A489" s="64"/>
    </row>
    <row r="490" s="1" customFormat="1" spans="1:1">
      <c r="A490" s="64"/>
    </row>
    <row r="491" s="1" customFormat="1" spans="1:1">
      <c r="A491" s="64"/>
    </row>
    <row r="492" s="1" customFormat="1" spans="1:1">
      <c r="A492" s="64"/>
    </row>
    <row r="493" s="1" customFormat="1" spans="1:1">
      <c r="A493" s="64"/>
    </row>
    <row r="494" s="1" customFormat="1" spans="1:1">
      <c r="A494" s="64"/>
    </row>
    <row r="495" s="1" customFormat="1" spans="1:1">
      <c r="A495" s="64"/>
    </row>
    <row r="496" s="1" customFormat="1" spans="1:1">
      <c r="A496" s="64"/>
    </row>
    <row r="497" s="1" customFormat="1" spans="1:1">
      <c r="A497" s="64"/>
    </row>
    <row r="498" s="1" customFormat="1" spans="1:1">
      <c r="A498" s="64"/>
    </row>
    <row r="499" s="1" customFormat="1" spans="1:1">
      <c r="A499" s="64"/>
    </row>
    <row r="500" s="1" customFormat="1" spans="1:1">
      <c r="A500" s="64"/>
    </row>
    <row r="501" s="1" customFormat="1" spans="1:1">
      <c r="A501" s="64"/>
    </row>
    <row r="502" s="1" customFormat="1" spans="1:1">
      <c r="A502" s="64"/>
    </row>
    <row r="503" s="1" customFormat="1" spans="1:1">
      <c r="A503" s="64"/>
    </row>
    <row r="504" s="1" customFormat="1" spans="1:1">
      <c r="A504" s="64"/>
    </row>
    <row r="505" s="1" customFormat="1" spans="1:1">
      <c r="A505" s="64"/>
    </row>
    <row r="506" s="1" customFormat="1" spans="1:1">
      <c r="A506" s="64"/>
    </row>
    <row r="507" s="1" customFormat="1" spans="1:1">
      <c r="A507" s="64"/>
    </row>
    <row r="508" s="1" customFormat="1" spans="1:1">
      <c r="A508" s="64"/>
    </row>
    <row r="509" s="1" customFormat="1" spans="1:1">
      <c r="A509" s="64"/>
    </row>
    <row r="510" s="1" customFormat="1" spans="1:1">
      <c r="A510" s="64"/>
    </row>
    <row r="511" s="1" customFormat="1" spans="1:1">
      <c r="A511" s="64"/>
    </row>
    <row r="512" s="1" customFormat="1" spans="1:1">
      <c r="A512" s="64"/>
    </row>
    <row r="513" s="1" customFormat="1" spans="1:1">
      <c r="A513" s="64"/>
    </row>
    <row r="514" s="1" customFormat="1" spans="1:1">
      <c r="A514" s="64"/>
    </row>
    <row r="515" s="1" customFormat="1" spans="1:1">
      <c r="A515" s="64"/>
    </row>
    <row r="516" s="1" customFormat="1" spans="1:1">
      <c r="A516" s="64"/>
    </row>
    <row r="517" s="1" customFormat="1" spans="1:1">
      <c r="A517" s="64"/>
    </row>
    <row r="518" s="1" customFormat="1" spans="1:1">
      <c r="A518" s="64"/>
    </row>
    <row r="519" s="1" customFormat="1" spans="1:1">
      <c r="A519" s="64"/>
    </row>
    <row r="520" s="1" customFormat="1" spans="1:1">
      <c r="A520" s="64"/>
    </row>
    <row r="521" s="1" customFormat="1" spans="1:1">
      <c r="A521" s="64"/>
    </row>
    <row r="522" s="1" customFormat="1" spans="1:1">
      <c r="A522" s="64"/>
    </row>
    <row r="523" s="1" customFormat="1" spans="1:1">
      <c r="A523" s="64"/>
    </row>
    <row r="524" s="1" customFormat="1" spans="1:1">
      <c r="A524" s="64"/>
    </row>
    <row r="525" s="1" customFormat="1" spans="1:1">
      <c r="A525" s="64"/>
    </row>
    <row r="526" s="1" customFormat="1" spans="1:1">
      <c r="A526" s="64"/>
    </row>
    <row r="527" s="1" customFormat="1" spans="1:1">
      <c r="A527" s="64"/>
    </row>
    <row r="528" s="1" customFormat="1" spans="1:1">
      <c r="A528" s="64"/>
    </row>
    <row r="529" s="1" customFormat="1" spans="1:1">
      <c r="A529" s="64"/>
    </row>
    <row r="530" s="1" customFormat="1" spans="1:1">
      <c r="A530" s="64"/>
    </row>
    <row r="531" s="1" customFormat="1" spans="1:1">
      <c r="A531" s="64"/>
    </row>
    <row r="532" s="1" customFormat="1" spans="1:1">
      <c r="A532" s="64"/>
    </row>
    <row r="533" s="1" customFormat="1" spans="1:1">
      <c r="A533" s="64"/>
    </row>
    <row r="534" s="1" customFormat="1" spans="1:1">
      <c r="A534" s="64"/>
    </row>
    <row r="535" s="1" customFormat="1" spans="1:1">
      <c r="A535" s="64"/>
    </row>
    <row r="536" s="1" customFormat="1" spans="1:1">
      <c r="A536" s="64"/>
    </row>
    <row r="537" s="1" customFormat="1" spans="1:1">
      <c r="A537" s="64"/>
    </row>
    <row r="538" s="1" customFormat="1" spans="1:1">
      <c r="A538" s="64"/>
    </row>
    <row r="539" s="1" customFormat="1" spans="1:1">
      <c r="A539" s="64"/>
    </row>
    <row r="540" s="1" customFormat="1" spans="1:1">
      <c r="A540" s="64"/>
    </row>
    <row r="541" s="1" customFormat="1" spans="1:1">
      <c r="A541" s="64"/>
    </row>
    <row r="542" s="1" customFormat="1" spans="1:1">
      <c r="A542" s="64"/>
    </row>
    <row r="543" s="1" customFormat="1" spans="1:1">
      <c r="A543" s="64"/>
    </row>
    <row r="544" s="1" customFormat="1" spans="1:1">
      <c r="A544" s="64"/>
    </row>
    <row r="545" s="1" customFormat="1" spans="1:1">
      <c r="A545" s="64"/>
    </row>
    <row r="546" s="1" customFormat="1" spans="1:1">
      <c r="A546" s="64"/>
    </row>
    <row r="547" s="1" customFormat="1" spans="1:1">
      <c r="A547" s="64"/>
    </row>
    <row r="548" s="1" customFormat="1" spans="1:1">
      <c r="A548" s="64"/>
    </row>
    <row r="549" s="1" customFormat="1" spans="1:1">
      <c r="A549" s="64"/>
    </row>
    <row r="550" s="1" customFormat="1" spans="1:1">
      <c r="A550" s="64"/>
    </row>
    <row r="551" s="1" customFormat="1" spans="1:1">
      <c r="A551" s="64"/>
    </row>
    <row r="552" s="1" customFormat="1" spans="1:1">
      <c r="A552" s="64"/>
    </row>
    <row r="553" s="1" customFormat="1" spans="1:1">
      <c r="A553" s="64"/>
    </row>
    <row r="554" s="1" customFormat="1" spans="1:1">
      <c r="A554" s="64"/>
    </row>
    <row r="555" s="1" customFormat="1" spans="1:1">
      <c r="A555" s="64"/>
    </row>
    <row r="556" s="1" customFormat="1" spans="1:1">
      <c r="A556" s="64"/>
    </row>
    <row r="557" s="1" customFormat="1" spans="1:1">
      <c r="A557" s="64"/>
    </row>
    <row r="558" s="1" customFormat="1" spans="1:1">
      <c r="A558" s="64"/>
    </row>
    <row r="559" s="1" customFormat="1" spans="1:1">
      <c r="A559" s="64"/>
    </row>
    <row r="560" s="1" customFormat="1" spans="1:1">
      <c r="A560" s="64"/>
    </row>
    <row r="561" s="1" customFormat="1" spans="1:1">
      <c r="A561" s="64"/>
    </row>
    <row r="562" s="1" customFormat="1" spans="1:1">
      <c r="A562" s="64"/>
    </row>
    <row r="563" s="1" customFormat="1" spans="1:1">
      <c r="A563" s="64"/>
    </row>
    <row r="564" s="1" customFormat="1" spans="1:1">
      <c r="A564" s="64"/>
    </row>
    <row r="565" s="1" customFormat="1" spans="1:1">
      <c r="A565" s="64"/>
    </row>
    <row r="566" s="1" customFormat="1" spans="1:1">
      <c r="A566" s="64"/>
    </row>
    <row r="567" s="1" customFormat="1" spans="1:1">
      <c r="A567" s="64"/>
    </row>
    <row r="568" s="1" customFormat="1" spans="1:1">
      <c r="A568" s="64"/>
    </row>
    <row r="569" s="1" customFormat="1" spans="1:1">
      <c r="A569" s="64"/>
    </row>
    <row r="570" s="1" customFormat="1" spans="1:1">
      <c r="A570" s="64"/>
    </row>
    <row r="571" s="1" customFormat="1" spans="1:1">
      <c r="A571" s="64"/>
    </row>
    <row r="572" s="1" customFormat="1" spans="1:1">
      <c r="A572" s="64"/>
    </row>
    <row r="573" s="1" customFormat="1" spans="1:1">
      <c r="A573" s="64"/>
    </row>
    <row r="574" s="1" customFormat="1" spans="1:1">
      <c r="A574" s="64"/>
    </row>
    <row r="575" s="1" customFormat="1" spans="1:1">
      <c r="A575" s="64"/>
    </row>
    <row r="576" s="1" customFormat="1" spans="1:1">
      <c r="A576" s="64"/>
    </row>
    <row r="577" s="1" customFormat="1" spans="1:1">
      <c r="A577" s="64"/>
    </row>
    <row r="578" s="1" customFormat="1" spans="1:1">
      <c r="A578" s="64"/>
    </row>
    <row r="579" s="1" customFormat="1" spans="1:1">
      <c r="A579" s="64"/>
    </row>
    <row r="580" s="1" customFormat="1" spans="1:1">
      <c r="A580" s="64"/>
    </row>
    <row r="581" s="1" customFormat="1" spans="1:1">
      <c r="A581" s="64"/>
    </row>
    <row r="582" s="1" customFormat="1" spans="1:1">
      <c r="A582" s="64"/>
    </row>
    <row r="583" s="1" customFormat="1" spans="1:1">
      <c r="A583" s="64"/>
    </row>
    <row r="584" s="1" customFormat="1" spans="1:1">
      <c r="A584" s="64"/>
    </row>
    <row r="585" s="1" customFormat="1" spans="1:1">
      <c r="A585" s="64"/>
    </row>
    <row r="586" s="1" customFormat="1" spans="1:1">
      <c r="A586" s="64"/>
    </row>
    <row r="587" s="1" customFormat="1" spans="1:1">
      <c r="A587" s="64"/>
    </row>
    <row r="588" s="1" customFormat="1" spans="1:1">
      <c r="A588" s="64"/>
    </row>
    <row r="589" s="1" customFormat="1" spans="1:1">
      <c r="A589" s="64"/>
    </row>
    <row r="590" s="1" customFormat="1" spans="1:1">
      <c r="A590" s="64"/>
    </row>
    <row r="591" s="1" customFormat="1" spans="1:1">
      <c r="A591" s="64"/>
    </row>
    <row r="592" s="1" customFormat="1" spans="1:1">
      <c r="A592" s="64"/>
    </row>
    <row r="593" s="1" customFormat="1" spans="1:1">
      <c r="A593" s="64"/>
    </row>
    <row r="594" s="1" customFormat="1" spans="1:1">
      <c r="A594" s="64"/>
    </row>
    <row r="595" s="1" customFormat="1" spans="1:1">
      <c r="A595" s="64"/>
    </row>
    <row r="596" s="1" customFormat="1" spans="1:1">
      <c r="A596" s="64"/>
    </row>
    <row r="597" s="1" customFormat="1" spans="1:1">
      <c r="A597" s="64"/>
    </row>
    <row r="598" s="1" customFormat="1" spans="1:1">
      <c r="A598" s="64"/>
    </row>
    <row r="599" s="1" customFormat="1" spans="1:1">
      <c r="A599" s="64"/>
    </row>
    <row r="600" s="1" customFormat="1" spans="1:1">
      <c r="A600" s="64"/>
    </row>
    <row r="601" s="1" customFormat="1" spans="1:1">
      <c r="A601" s="64"/>
    </row>
    <row r="602" s="1" customFormat="1" spans="1:1">
      <c r="A602" s="64"/>
    </row>
    <row r="603" s="1" customFormat="1" spans="1:1">
      <c r="A603" s="64"/>
    </row>
    <row r="604" s="1" customFormat="1" spans="1:1">
      <c r="A604" s="64"/>
    </row>
    <row r="605" s="1" customFormat="1" spans="1:1">
      <c r="A605" s="64"/>
    </row>
    <row r="606" s="1" customFormat="1" spans="1:1">
      <c r="A606" s="64"/>
    </row>
    <row r="607" s="1" customFormat="1" spans="1:1">
      <c r="A607" s="64"/>
    </row>
    <row r="608" s="1" customFormat="1" spans="1:1">
      <c r="A608" s="64"/>
    </row>
    <row r="609" s="1" customFormat="1" spans="1:1">
      <c r="A609" s="64"/>
    </row>
    <row r="610" s="1" customFormat="1" spans="1:1">
      <c r="A610" s="64"/>
    </row>
    <row r="611" s="1" customFormat="1" spans="1:1">
      <c r="A611" s="64"/>
    </row>
    <row r="612" s="1" customFormat="1" spans="1:1">
      <c r="A612" s="64"/>
    </row>
    <row r="613" s="1" customFormat="1" spans="1:1">
      <c r="A613" s="64"/>
    </row>
    <row r="614" s="1" customFormat="1" spans="1:1">
      <c r="A614" s="64"/>
    </row>
    <row r="615" s="1" customFormat="1" spans="1:1">
      <c r="A615" s="64"/>
    </row>
    <row r="616" s="1" customFormat="1" spans="1:1">
      <c r="A616" s="64"/>
    </row>
    <row r="617" s="1" customFormat="1" spans="1:1">
      <c r="A617" s="64"/>
    </row>
    <row r="618" s="1" customFormat="1" spans="1:1">
      <c r="A618" s="64"/>
    </row>
    <row r="619" s="1" customFormat="1" spans="1:1">
      <c r="A619" s="64"/>
    </row>
    <row r="620" s="1" customFormat="1" spans="1:1">
      <c r="A620" s="64"/>
    </row>
    <row r="621" s="1" customFormat="1" spans="1:1">
      <c r="A621" s="64"/>
    </row>
    <row r="622" s="1" customFormat="1" spans="1:1">
      <c r="A622" s="64"/>
    </row>
    <row r="623" s="1" customFormat="1" spans="1:1">
      <c r="A623" s="64"/>
    </row>
    <row r="624" s="1" customFormat="1" spans="1:1">
      <c r="A624" s="64"/>
    </row>
    <row r="625" s="1" customFormat="1" spans="1:1">
      <c r="A625" s="64"/>
    </row>
    <row r="626" s="1" customFormat="1" spans="1:1">
      <c r="A626" s="64"/>
    </row>
    <row r="627" s="1" customFormat="1" spans="1:1">
      <c r="A627" s="64"/>
    </row>
    <row r="628" s="1" customFormat="1" spans="1:1">
      <c r="A628" s="64"/>
    </row>
    <row r="629" s="1" customFormat="1" spans="1:1">
      <c r="A629" s="64"/>
    </row>
    <row r="630" s="1" customFormat="1" spans="1:1">
      <c r="A630" s="64"/>
    </row>
    <row r="631" s="1" customFormat="1" spans="1:1">
      <c r="A631" s="64"/>
    </row>
    <row r="632" s="1" customFormat="1" spans="1:1">
      <c r="A632" s="64"/>
    </row>
    <row r="633" s="1" customFormat="1" spans="1:1">
      <c r="A633" s="64"/>
    </row>
    <row r="634" s="1" customFormat="1" spans="1:1">
      <c r="A634" s="64"/>
    </row>
    <row r="635" s="1" customFormat="1" spans="1:1">
      <c r="A635" s="64"/>
    </row>
    <row r="636" s="1" customFormat="1" spans="1:1">
      <c r="A636" s="64"/>
    </row>
    <row r="637" s="1" customFormat="1" spans="1:1">
      <c r="A637" s="64"/>
    </row>
    <row r="638" s="1" customFormat="1" spans="1:1">
      <c r="A638" s="64"/>
    </row>
    <row r="639" s="1" customFormat="1" spans="1:1">
      <c r="A639" s="64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workbookViewId="0">
      <selection activeCell="J26" sqref="J26"/>
    </sheetView>
  </sheetViews>
  <sheetFormatPr defaultColWidth="8.88888888888889" defaultRowHeight="13.8"/>
  <cols>
    <col min="1" max="1" width="24.2222222222222" style="1" customWidth="1"/>
    <col min="2" max="2" width="14.5" style="56" customWidth="1"/>
    <col min="3" max="3" width="12.7777777777778" style="1" customWidth="1"/>
    <col min="4" max="4" width="12.7777777777778" style="56" customWidth="1"/>
    <col min="5" max="5" width="12.7777777777778" style="1" customWidth="1"/>
    <col min="6" max="6" width="12.7777777777778" style="56" customWidth="1"/>
    <col min="7" max="7" width="12.7777777777778" style="1" customWidth="1"/>
    <col min="8" max="8" width="12.7777777777778" style="56" customWidth="1"/>
    <col min="9" max="9" width="12.7777777777778" style="1" customWidth="1"/>
    <col min="10" max="10" width="12.7777777777778" style="56" customWidth="1"/>
    <col min="11" max="11" width="12.7777777777778" style="1" customWidth="1"/>
    <col min="12" max="12" width="12.7777777777778" style="56" customWidth="1"/>
    <col min="13" max="13" width="12.7777777777778" style="1" customWidth="1"/>
    <col min="14" max="16384" width="8.88888888888889" style="1"/>
  </cols>
  <sheetData>
    <row r="1" s="1" customFormat="1" spans="1:13">
      <c r="A1" s="2" t="s">
        <v>193</v>
      </c>
      <c r="B1" s="19"/>
      <c r="C1" s="8"/>
      <c r="D1" s="19"/>
      <c r="E1" s="8"/>
      <c r="F1" s="19"/>
      <c r="G1" s="8"/>
      <c r="H1" s="19"/>
      <c r="I1" s="8"/>
      <c r="J1" s="19"/>
      <c r="K1" s="8"/>
      <c r="L1" s="19"/>
      <c r="M1" s="8"/>
    </row>
    <row r="2" s="1" customFormat="1" ht="24" customHeight="1" spans="1:13">
      <c r="A2" s="57" t="s">
        <v>194</v>
      </c>
      <c r="B2" s="58" t="s">
        <v>195</v>
      </c>
      <c r="C2" s="57"/>
      <c r="D2" s="58" t="s">
        <v>196</v>
      </c>
      <c r="E2" s="57"/>
      <c r="F2" s="58" t="s">
        <v>197</v>
      </c>
      <c r="G2" s="57"/>
      <c r="H2" s="58" t="s">
        <v>198</v>
      </c>
      <c r="I2" s="57"/>
      <c r="J2" s="58" t="s">
        <v>199</v>
      </c>
      <c r="K2" s="57"/>
      <c r="L2" s="58" t="s">
        <v>200</v>
      </c>
      <c r="M2" s="57"/>
    </row>
    <row r="3" s="1" customFormat="1" spans="1:13">
      <c r="A3" s="57"/>
      <c r="B3" s="35" t="s">
        <v>201</v>
      </c>
      <c r="C3" s="5" t="s">
        <v>202</v>
      </c>
      <c r="D3" s="35" t="s">
        <v>201</v>
      </c>
      <c r="E3" s="5" t="s">
        <v>202</v>
      </c>
      <c r="F3" s="35" t="s">
        <v>201</v>
      </c>
      <c r="G3" s="5" t="s">
        <v>202</v>
      </c>
      <c r="H3" s="35" t="s">
        <v>201</v>
      </c>
      <c r="I3" s="5" t="s">
        <v>202</v>
      </c>
      <c r="J3" s="35" t="s">
        <v>201</v>
      </c>
      <c r="K3" s="5" t="s">
        <v>202</v>
      </c>
      <c r="L3" s="35" t="s">
        <v>201</v>
      </c>
      <c r="M3" s="5" t="s">
        <v>202</v>
      </c>
    </row>
    <row r="4" s="1" customFormat="1" ht="16" customHeight="1" spans="1:13">
      <c r="A4" s="59" t="s">
        <v>13</v>
      </c>
      <c r="B4" s="35">
        <v>0.0503536861081369</v>
      </c>
      <c r="C4" s="5" t="s">
        <v>203</v>
      </c>
      <c r="D4" s="60">
        <v>0.000431382399945858</v>
      </c>
      <c r="E4" s="35" t="s">
        <v>204</v>
      </c>
      <c r="F4" s="35">
        <v>0.0634154052469528</v>
      </c>
      <c r="G4" s="5" t="s">
        <v>205</v>
      </c>
      <c r="H4" s="35">
        <v>0.148634188914645</v>
      </c>
      <c r="I4" s="5" t="s">
        <v>205</v>
      </c>
      <c r="J4" s="35">
        <v>0.309860544970763</v>
      </c>
      <c r="K4" s="5" t="s">
        <v>206</v>
      </c>
      <c r="L4" s="35">
        <v>0.119497691472449</v>
      </c>
      <c r="M4" s="5" t="s">
        <v>207</v>
      </c>
    </row>
    <row r="5" s="1" customFormat="1" ht="15.6" spans="1:13">
      <c r="A5" s="59" t="s">
        <v>17</v>
      </c>
      <c r="B5" s="35">
        <v>0.0998204816651043</v>
      </c>
      <c r="C5" s="5" t="s">
        <v>208</v>
      </c>
      <c r="D5" s="35">
        <v>0.0319110287121806</v>
      </c>
      <c r="E5" s="35" t="s">
        <v>205</v>
      </c>
      <c r="F5" s="35">
        <v>0.133155889990487</v>
      </c>
      <c r="G5" s="5" t="s">
        <v>204</v>
      </c>
      <c r="H5" s="35">
        <v>0.172192680364942</v>
      </c>
      <c r="I5" s="5" t="s">
        <v>209</v>
      </c>
      <c r="J5" s="35">
        <v>0.0108329424383063</v>
      </c>
      <c r="K5" s="5" t="s">
        <v>204</v>
      </c>
      <c r="L5" s="35">
        <v>0.117452912759619</v>
      </c>
      <c r="M5" s="5" t="s">
        <v>210</v>
      </c>
    </row>
    <row r="6" s="1" customFormat="1" ht="15.6" spans="1:13">
      <c r="A6" s="59" t="s">
        <v>21</v>
      </c>
      <c r="B6" s="35">
        <v>0.123896318839416</v>
      </c>
      <c r="C6" s="5" t="s">
        <v>211</v>
      </c>
      <c r="D6" s="35">
        <v>0.143890278349425</v>
      </c>
      <c r="E6" s="35" t="s">
        <v>212</v>
      </c>
      <c r="F6" s="35">
        <v>0.12709515802542</v>
      </c>
      <c r="G6" s="5" t="s">
        <v>204</v>
      </c>
      <c r="H6" s="35">
        <v>0.142590759266304</v>
      </c>
      <c r="I6" s="5" t="s">
        <v>213</v>
      </c>
      <c r="J6" s="35">
        <v>0.439615156027018</v>
      </c>
      <c r="K6" s="5" t="s">
        <v>214</v>
      </c>
      <c r="L6" s="62">
        <v>0.000489883493728901</v>
      </c>
      <c r="M6" s="5" t="s">
        <v>215</v>
      </c>
    </row>
    <row r="7" s="1" customFormat="1" ht="15.6" spans="1:13">
      <c r="A7" s="59" t="s">
        <v>24</v>
      </c>
      <c r="B7" s="35">
        <v>0.121334367584813</v>
      </c>
      <c r="C7" s="5" t="s">
        <v>216</v>
      </c>
      <c r="D7" s="35">
        <v>0.14701634506288</v>
      </c>
      <c r="E7" s="35" t="s">
        <v>217</v>
      </c>
      <c r="F7" s="35">
        <v>0.0803569501583883</v>
      </c>
      <c r="G7" s="5" t="s">
        <v>218</v>
      </c>
      <c r="H7" s="35">
        <v>0.0177371980549276</v>
      </c>
      <c r="I7" s="5" t="s">
        <v>219</v>
      </c>
      <c r="J7" s="35">
        <v>0.01943622313689</v>
      </c>
      <c r="K7" s="5" t="s">
        <v>220</v>
      </c>
      <c r="L7" s="35">
        <v>0.190878600455622</v>
      </c>
      <c r="M7" s="5" t="s">
        <v>221</v>
      </c>
    </row>
    <row r="8" s="1" customFormat="1" ht="15.6" spans="1:13">
      <c r="A8" s="59" t="s">
        <v>27</v>
      </c>
      <c r="B8" s="35">
        <v>0.0332364254877512</v>
      </c>
      <c r="C8" s="5" t="s">
        <v>222</v>
      </c>
      <c r="D8" s="35">
        <v>0.0414700988184878</v>
      </c>
      <c r="E8" s="35" t="s">
        <v>223</v>
      </c>
      <c r="F8" s="35">
        <v>0.162307915730371</v>
      </c>
      <c r="G8" s="5" t="s">
        <v>204</v>
      </c>
      <c r="H8" s="35">
        <v>0.0762578038434735</v>
      </c>
      <c r="I8" s="5" t="s">
        <v>209</v>
      </c>
      <c r="J8" s="35">
        <v>0.316444314691735</v>
      </c>
      <c r="K8" s="5" t="s">
        <v>222</v>
      </c>
      <c r="L8" s="35">
        <v>0.120114948737077</v>
      </c>
      <c r="M8" s="5" t="s">
        <v>224</v>
      </c>
    </row>
    <row r="9" s="1" customFormat="1" ht="15.6" spans="1:13">
      <c r="A9" s="59" t="s">
        <v>225</v>
      </c>
      <c r="B9" s="35">
        <f t="shared" ref="B9:F9" si="0">AVERAGE(B4:B8)</f>
        <v>0.0857282559370443</v>
      </c>
      <c r="C9" s="5" t="s">
        <v>226</v>
      </c>
      <c r="D9" s="35">
        <f t="shared" si="0"/>
        <v>0.0729438266685838</v>
      </c>
      <c r="E9" s="5" t="s">
        <v>227</v>
      </c>
      <c r="F9" s="35">
        <f t="shared" si="0"/>
        <v>0.113266263830324</v>
      </c>
      <c r="G9" s="5" t="s">
        <v>228</v>
      </c>
      <c r="H9" s="35">
        <f t="shared" ref="H9:L9" si="1">AVERAGE(H4:H8)</f>
        <v>0.111482526088858</v>
      </c>
      <c r="I9" s="5" t="s">
        <v>229</v>
      </c>
      <c r="J9" s="35">
        <f t="shared" si="1"/>
        <v>0.219237836252942</v>
      </c>
      <c r="K9" s="5" t="s">
        <v>230</v>
      </c>
      <c r="L9" s="35">
        <f t="shared" si="1"/>
        <v>0.109686807383699</v>
      </c>
      <c r="M9" s="5" t="s">
        <v>231</v>
      </c>
    </row>
    <row r="10" s="1" customFormat="1" ht="14.4" spans="1:13">
      <c r="A10" s="8" t="s">
        <v>232</v>
      </c>
      <c r="B10" s="19"/>
      <c r="C10" s="8"/>
      <c r="D10" s="19"/>
      <c r="E10" s="8"/>
      <c r="F10" s="19"/>
      <c r="G10" s="8"/>
      <c r="H10" s="19"/>
      <c r="I10" s="8"/>
      <c r="J10" s="19"/>
      <c r="K10" s="8"/>
      <c r="L10" s="19"/>
      <c r="M10" s="8"/>
    </row>
    <row r="11" s="1" customFormat="1" spans="2:12">
      <c r="B11" s="56"/>
      <c r="D11" s="56"/>
      <c r="F11" s="56"/>
      <c r="H11" s="56"/>
      <c r="J11" s="56"/>
      <c r="L11" s="56"/>
    </row>
    <row r="12" s="1" customFormat="1" spans="2:12">
      <c r="B12" s="56"/>
      <c r="D12" s="56"/>
      <c r="F12" s="56"/>
      <c r="H12" s="56"/>
      <c r="J12" s="56"/>
      <c r="L12" s="56"/>
    </row>
    <row r="13" s="1" customFormat="1" spans="2:12">
      <c r="B13" s="56"/>
      <c r="D13" s="56"/>
      <c r="F13" s="56"/>
      <c r="H13" s="56"/>
      <c r="J13" s="56"/>
      <c r="L13" s="56"/>
    </row>
    <row r="14" s="1" customFormat="1" spans="2:12">
      <c r="B14" s="56"/>
      <c r="D14" s="56"/>
      <c r="F14" s="56"/>
      <c r="H14" s="56"/>
      <c r="J14" s="56"/>
      <c r="L14" s="56"/>
    </row>
    <row r="15" s="1" customFormat="1" spans="2:12">
      <c r="B15" s="56"/>
      <c r="D15" s="56"/>
      <c r="F15" s="56"/>
      <c r="H15" s="56"/>
      <c r="J15" s="56"/>
      <c r="L15" s="56"/>
    </row>
    <row r="16" s="1" customFormat="1" spans="2:12">
      <c r="B16" s="56"/>
      <c r="D16" s="56"/>
      <c r="F16" s="56"/>
      <c r="H16" s="61"/>
      <c r="I16" s="63"/>
      <c r="J16" s="61"/>
      <c r="L16" s="56"/>
    </row>
    <row r="17" s="1" customFormat="1" spans="2:12">
      <c r="B17" s="56"/>
      <c r="D17" s="56"/>
      <c r="F17" s="56"/>
      <c r="H17" s="61"/>
      <c r="I17" s="63"/>
      <c r="J17" s="61"/>
      <c r="L17" s="56"/>
    </row>
    <row r="18" s="1" customFormat="1" spans="2:12">
      <c r="B18" s="56"/>
      <c r="D18" s="56"/>
      <c r="F18" s="56"/>
      <c r="H18" s="61"/>
      <c r="I18" s="63"/>
      <c r="J18" s="61"/>
      <c r="L18" s="56"/>
    </row>
    <row r="19" s="1" customFormat="1" spans="2:12">
      <c r="B19" s="56"/>
      <c r="D19" s="56"/>
      <c r="F19" s="56"/>
      <c r="H19" s="61"/>
      <c r="I19" s="63"/>
      <c r="J19" s="61"/>
      <c r="L19" s="56"/>
    </row>
    <row r="20" s="1" customFormat="1" spans="2:12">
      <c r="B20" s="56"/>
      <c r="D20" s="56"/>
      <c r="F20" s="56"/>
      <c r="H20" s="61"/>
      <c r="I20" s="63"/>
      <c r="J20" s="61"/>
      <c r="L20" s="56"/>
    </row>
    <row r="21" s="1" customFormat="1" spans="2:12">
      <c r="B21" s="56"/>
      <c r="D21" s="56"/>
      <c r="F21" s="56"/>
      <c r="H21" s="61"/>
      <c r="I21" s="63"/>
      <c r="J21" s="61"/>
      <c r="L21" s="56"/>
    </row>
    <row r="22" s="1" customFormat="1" spans="2:12">
      <c r="B22" s="56"/>
      <c r="D22" s="56"/>
      <c r="F22" s="56"/>
      <c r="H22" s="61"/>
      <c r="I22" s="63"/>
      <c r="J22" s="61"/>
      <c r="L22" s="56"/>
    </row>
    <row r="23" s="1" customFormat="1" spans="2:12">
      <c r="B23" s="56"/>
      <c r="D23" s="56"/>
      <c r="F23" s="56"/>
      <c r="H23" s="56"/>
      <c r="J23" s="56"/>
      <c r="L23" s="56"/>
    </row>
    <row r="24" s="1" customFormat="1" spans="2:12">
      <c r="B24" s="56"/>
      <c r="D24" s="56"/>
      <c r="F24" s="56"/>
      <c r="H24" s="56"/>
      <c r="J24" s="56"/>
      <c r="L24" s="56"/>
    </row>
    <row r="25" s="1" customFormat="1" spans="2:12">
      <c r="B25" s="56"/>
      <c r="D25" s="56"/>
      <c r="F25" s="56"/>
      <c r="H25" s="56"/>
      <c r="J25" s="56"/>
      <c r="L25" s="56"/>
    </row>
    <row r="26" s="1" customFormat="1" spans="2:12">
      <c r="B26" s="56"/>
      <c r="D26" s="56"/>
      <c r="F26" s="56"/>
      <c r="H26" s="56"/>
      <c r="J26" s="56"/>
      <c r="L26" s="56"/>
    </row>
    <row r="27" s="1" customFormat="1" spans="2:12">
      <c r="B27" s="56"/>
      <c r="D27" s="56"/>
      <c r="F27" s="56"/>
      <c r="H27" s="56"/>
      <c r="J27" s="56"/>
      <c r="L27" s="56"/>
    </row>
    <row r="28" s="1" customFormat="1" spans="2:12">
      <c r="B28" s="56"/>
      <c r="D28" s="56"/>
      <c r="F28" s="56"/>
      <c r="H28" s="56"/>
      <c r="J28" s="56"/>
      <c r="L28" s="56"/>
    </row>
  </sheetData>
  <mergeCells count="7">
    <mergeCell ref="B2:C2"/>
    <mergeCell ref="D2:E2"/>
    <mergeCell ref="F2:G2"/>
    <mergeCell ref="H2:I2"/>
    <mergeCell ref="J2:K2"/>
    <mergeCell ref="L2:M2"/>
    <mergeCell ref="A2:A3"/>
  </mergeCells>
  <conditionalFormatting sqref="J4:J8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J26" sqref="J26"/>
    </sheetView>
  </sheetViews>
  <sheetFormatPr defaultColWidth="9.02777777777778" defaultRowHeight="15.6"/>
  <cols>
    <col min="1" max="16384" width="9.02777777777778" style="48"/>
  </cols>
  <sheetData>
    <row r="1" spans="1:1">
      <c r="A1" s="49" t="s">
        <v>233</v>
      </c>
    </row>
    <row r="2" ht="19.2" spans="1:11">
      <c r="A2" s="50" t="s">
        <v>3</v>
      </c>
      <c r="B2" s="51" t="s">
        <v>234</v>
      </c>
      <c r="C2" s="51"/>
      <c r="D2" s="51"/>
      <c r="E2" s="51"/>
      <c r="F2" s="51"/>
      <c r="G2" s="51"/>
      <c r="H2" s="51"/>
      <c r="I2" s="51"/>
      <c r="J2" s="51"/>
      <c r="K2" s="51"/>
    </row>
    <row r="3" s="47" customFormat="1" spans="1:11">
      <c r="A3" s="50"/>
      <c r="B3" s="52" t="s">
        <v>235</v>
      </c>
      <c r="C3" s="52" t="s">
        <v>236</v>
      </c>
      <c r="D3" s="52" t="s">
        <v>237</v>
      </c>
      <c r="E3" s="52" t="s">
        <v>238</v>
      </c>
      <c r="F3" s="52" t="s">
        <v>239</v>
      </c>
      <c r="G3" s="52" t="s">
        <v>240</v>
      </c>
      <c r="H3" s="52" t="s">
        <v>241</v>
      </c>
      <c r="I3" s="52" t="s">
        <v>242</v>
      </c>
      <c r="J3" s="52" t="s">
        <v>243</v>
      </c>
      <c r="K3" s="52" t="s">
        <v>244</v>
      </c>
    </row>
    <row r="4" spans="1:11">
      <c r="A4" s="53" t="s">
        <v>13</v>
      </c>
      <c r="B4" s="54">
        <v>0.0355697605185359</v>
      </c>
      <c r="C4" s="54">
        <v>0.999812861037038</v>
      </c>
      <c r="D4" s="54">
        <v>0.0233245109565693</v>
      </c>
      <c r="E4" s="54">
        <v>0.0641455577082385</v>
      </c>
      <c r="F4" s="54">
        <v>0.0519376219536959</v>
      </c>
      <c r="G4" s="54">
        <v>0.998423119213279</v>
      </c>
      <c r="H4" s="54">
        <v>0.714988788307214</v>
      </c>
      <c r="I4" s="54">
        <v>0.640283896349057</v>
      </c>
      <c r="J4" s="54">
        <v>0.707055089231913</v>
      </c>
      <c r="K4" s="54">
        <v>0.65894530155611</v>
      </c>
    </row>
    <row r="5" spans="1:11">
      <c r="A5" s="53" t="s">
        <v>17</v>
      </c>
      <c r="B5" s="54">
        <v>0.204374796917253</v>
      </c>
      <c r="C5" s="54">
        <v>0.995568408649768</v>
      </c>
      <c r="D5" s="54">
        <v>0.283634447323985</v>
      </c>
      <c r="E5" s="54">
        <v>0.432562797989231</v>
      </c>
      <c r="F5" s="54">
        <v>0.50474933713584</v>
      </c>
      <c r="G5" s="54">
        <v>0.97051060271453</v>
      </c>
      <c r="H5" s="54">
        <v>0.898076301298463</v>
      </c>
      <c r="I5" s="54">
        <v>0.575665004486521</v>
      </c>
      <c r="J5" s="54">
        <v>0.923674488037371</v>
      </c>
      <c r="K5" s="54">
        <v>0.748811480998714</v>
      </c>
    </row>
    <row r="6" spans="1:11">
      <c r="A6" s="53" t="s">
        <v>21</v>
      </c>
      <c r="B6" s="54">
        <v>0.375871017277331</v>
      </c>
      <c r="C6" s="54">
        <v>0.908489809674818</v>
      </c>
      <c r="D6" s="54">
        <v>0.400608969346707</v>
      </c>
      <c r="E6" s="54">
        <v>0.959691284374345</v>
      </c>
      <c r="F6" s="54">
        <v>0.986931758331243</v>
      </c>
      <c r="G6" s="54">
        <v>0.439674044324558</v>
      </c>
      <c r="H6" s="54">
        <v>0.884776895642737</v>
      </c>
      <c r="I6" s="54">
        <v>0.725100574885745</v>
      </c>
      <c r="J6" s="54">
        <v>0.877072007126334</v>
      </c>
      <c r="K6" s="54">
        <v>0.914274071359429</v>
      </c>
    </row>
    <row r="7" ht="12" customHeight="1" spans="1:11">
      <c r="A7" s="53" t="s">
        <v>24</v>
      </c>
      <c r="B7" s="54">
        <v>0.0488242945080161</v>
      </c>
      <c r="C7" s="54">
        <v>0.991730908370377</v>
      </c>
      <c r="D7" s="54">
        <v>0.0439207871553342</v>
      </c>
      <c r="E7" s="54">
        <v>0.142594012495654</v>
      </c>
      <c r="F7" s="54">
        <v>0.144105900338474</v>
      </c>
      <c r="G7" s="54">
        <v>0.137810655895945</v>
      </c>
      <c r="H7" s="54">
        <v>0.784359321677904</v>
      </c>
      <c r="I7" s="54">
        <v>0.595595360711895</v>
      </c>
      <c r="J7" s="54">
        <v>0.777892215491605</v>
      </c>
      <c r="K7" s="54">
        <v>0.271719484169052</v>
      </c>
    </row>
    <row r="8" spans="1:11">
      <c r="A8" s="53" t="s">
        <v>27</v>
      </c>
      <c r="B8" s="54">
        <v>0.0170573373168466</v>
      </c>
      <c r="C8" s="54">
        <v>0.999903603982079</v>
      </c>
      <c r="D8" s="54">
        <v>0.0111305714812984</v>
      </c>
      <c r="E8" s="54">
        <v>0.048152925213107</v>
      </c>
      <c r="F8" s="54">
        <v>0.0422734666759113</v>
      </c>
      <c r="G8" s="54">
        <v>0.999385729899407</v>
      </c>
      <c r="H8" s="54">
        <v>0.843717922285789</v>
      </c>
      <c r="I8" s="54">
        <v>0.491345026347208</v>
      </c>
      <c r="J8" s="54">
        <v>0.839661883668576</v>
      </c>
      <c r="K8" s="54">
        <v>0.515558006219952</v>
      </c>
    </row>
    <row r="9" spans="1:1">
      <c r="A9" s="55" t="s">
        <v>245</v>
      </c>
    </row>
  </sheetData>
  <mergeCells count="2">
    <mergeCell ref="B2:K2"/>
    <mergeCell ref="A2:A3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selection activeCell="I14" sqref="I14"/>
    </sheetView>
  </sheetViews>
  <sheetFormatPr defaultColWidth="9.02777777777778" defaultRowHeight="13.8"/>
  <cols>
    <col min="1" max="1" width="13.9444444444444" style="7" customWidth="1"/>
    <col min="2" max="16384" width="9.02777777777778" style="7"/>
  </cols>
  <sheetData>
    <row r="1" s="7" customFormat="1" ht="14.55" spans="1:15">
      <c r="A1" s="2" t="s">
        <v>246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="7" customFormat="1" ht="18" spans="1:15">
      <c r="A2" s="20" t="s">
        <v>3</v>
      </c>
      <c r="B2" s="21" t="s">
        <v>247</v>
      </c>
      <c r="C2" s="22"/>
      <c r="D2" s="22"/>
      <c r="E2" s="22"/>
      <c r="F2" s="22"/>
      <c r="G2" s="22"/>
      <c r="H2" s="23"/>
      <c r="I2" s="43" t="s">
        <v>248</v>
      </c>
      <c r="J2" s="22"/>
      <c r="K2" s="22"/>
      <c r="L2" s="22"/>
      <c r="M2" s="22"/>
      <c r="N2" s="22"/>
      <c r="O2" s="23"/>
    </row>
    <row r="3" s="7" customFormat="1" ht="63.15" spans="1:15">
      <c r="A3" s="24"/>
      <c r="B3" s="25" t="s">
        <v>249</v>
      </c>
      <c r="C3" s="26" t="s">
        <v>250</v>
      </c>
      <c r="D3" s="26" t="s">
        <v>251</v>
      </c>
      <c r="E3" s="26" t="s">
        <v>252</v>
      </c>
      <c r="F3" s="26" t="s">
        <v>253</v>
      </c>
      <c r="G3" s="27" t="s">
        <v>254</v>
      </c>
      <c r="H3" s="28" t="s">
        <v>255</v>
      </c>
      <c r="I3" s="44" t="s">
        <v>249</v>
      </c>
      <c r="J3" s="26" t="s">
        <v>250</v>
      </c>
      <c r="K3" s="26" t="s">
        <v>251</v>
      </c>
      <c r="L3" s="26" t="s">
        <v>252</v>
      </c>
      <c r="M3" s="26" t="s">
        <v>253</v>
      </c>
      <c r="N3" s="27" t="s">
        <v>254</v>
      </c>
      <c r="O3" s="45" t="s">
        <v>256</v>
      </c>
    </row>
    <row r="4" s="7" customFormat="1" spans="1:15">
      <c r="A4" s="29" t="s">
        <v>13</v>
      </c>
      <c r="B4" s="30" t="s">
        <v>257</v>
      </c>
      <c r="C4" s="31">
        <v>0.977</v>
      </c>
      <c r="D4" s="31">
        <v>0.927</v>
      </c>
      <c r="E4" s="31">
        <f t="shared" ref="E4:E7" si="0">D4-C4</f>
        <v>-0.0499999999999999</v>
      </c>
      <c r="F4" s="32" t="s">
        <v>258</v>
      </c>
      <c r="G4" s="31">
        <f t="shared" ref="G4:G7" si="1">AVERAGE(C4:D4)</f>
        <v>0.952</v>
      </c>
      <c r="H4" s="33">
        <f t="shared" ref="H4:H7" si="2">E4/SQRT((G4*(1-G4)*(1/732+1/328)))</f>
        <v>-3.52022514847064</v>
      </c>
      <c r="I4" s="30" t="s">
        <v>259</v>
      </c>
      <c r="J4" s="31">
        <v>0.944</v>
      </c>
      <c r="K4" s="31">
        <v>0.892</v>
      </c>
      <c r="L4" s="31">
        <f t="shared" ref="L4:L7" si="3">K4-J4</f>
        <v>-0.0519999999999999</v>
      </c>
      <c r="M4" s="32" t="s">
        <v>260</v>
      </c>
      <c r="N4" s="32">
        <f t="shared" ref="N4:N7" si="4">AVERAGE(J4:K4)</f>
        <v>0.918</v>
      </c>
      <c r="O4" s="33">
        <f t="shared" ref="O4:O7" si="5">L4/SQRT((N4*(1-N4)*(1/358+1/139)))</f>
        <v>-1.8964692090735</v>
      </c>
    </row>
    <row r="5" s="7" customFormat="1" spans="1:15">
      <c r="A5" s="29" t="s">
        <v>21</v>
      </c>
      <c r="B5" s="34" t="s">
        <v>257</v>
      </c>
      <c r="C5" s="35">
        <v>0.784</v>
      </c>
      <c r="D5" s="35">
        <v>0.485</v>
      </c>
      <c r="E5" s="31">
        <f t="shared" si="0"/>
        <v>-0.299</v>
      </c>
      <c r="F5" s="32" t="s">
        <v>258</v>
      </c>
      <c r="G5" s="31">
        <f t="shared" si="1"/>
        <v>0.6345</v>
      </c>
      <c r="H5" s="33">
        <f t="shared" si="2"/>
        <v>-9.34439555626618</v>
      </c>
      <c r="I5" s="34" t="s">
        <v>259</v>
      </c>
      <c r="J5" s="35">
        <v>0.651</v>
      </c>
      <c r="K5" s="35">
        <v>0.784</v>
      </c>
      <c r="L5" s="35">
        <f t="shared" si="3"/>
        <v>0.133</v>
      </c>
      <c r="M5" s="36" t="s">
        <v>258</v>
      </c>
      <c r="N5" s="36">
        <f t="shared" si="4"/>
        <v>0.7175</v>
      </c>
      <c r="O5" s="29">
        <f t="shared" si="5"/>
        <v>2.95598469606805</v>
      </c>
    </row>
    <row r="6" s="7" customFormat="1" spans="1:15">
      <c r="A6" s="29" t="s">
        <v>24</v>
      </c>
      <c r="B6" s="34" t="s">
        <v>257</v>
      </c>
      <c r="C6" s="35">
        <v>0.816</v>
      </c>
      <c r="D6" s="35">
        <v>0.808</v>
      </c>
      <c r="E6" s="31">
        <f t="shared" si="0"/>
        <v>-0.0079999999999999</v>
      </c>
      <c r="F6" s="32" t="s">
        <v>260</v>
      </c>
      <c r="G6" s="31">
        <f t="shared" si="1"/>
        <v>0.812</v>
      </c>
      <c r="H6" s="33">
        <f t="shared" si="2"/>
        <v>-0.308157383170645</v>
      </c>
      <c r="I6" s="34" t="s">
        <v>259</v>
      </c>
      <c r="J6" s="35">
        <v>0.721</v>
      </c>
      <c r="K6" s="35">
        <v>0.331</v>
      </c>
      <c r="L6" s="35">
        <f t="shared" si="3"/>
        <v>-0.39</v>
      </c>
      <c r="M6" s="36" t="s">
        <v>258</v>
      </c>
      <c r="N6" s="36">
        <f t="shared" si="4"/>
        <v>0.526</v>
      </c>
      <c r="O6" s="29">
        <f t="shared" si="5"/>
        <v>-7.8154372986153</v>
      </c>
    </row>
    <row r="7" s="7" customFormat="1" spans="1:15">
      <c r="A7" s="29" t="s">
        <v>27</v>
      </c>
      <c r="B7" s="34" t="s">
        <v>257</v>
      </c>
      <c r="C7" s="35">
        <v>0.984</v>
      </c>
      <c r="D7" s="35">
        <v>0.957</v>
      </c>
      <c r="E7" s="31">
        <f t="shared" si="0"/>
        <v>-0.027</v>
      </c>
      <c r="F7" s="36" t="s">
        <v>258</v>
      </c>
      <c r="G7" s="31">
        <f t="shared" si="1"/>
        <v>0.9705</v>
      </c>
      <c r="H7" s="33">
        <f t="shared" si="2"/>
        <v>-2.40156594255034</v>
      </c>
      <c r="I7" s="34" t="s">
        <v>259</v>
      </c>
      <c r="J7" s="35">
        <v>0.935</v>
      </c>
      <c r="K7" s="35">
        <v>0.935</v>
      </c>
      <c r="L7" s="35">
        <f t="shared" si="3"/>
        <v>0</v>
      </c>
      <c r="M7" s="36" t="s">
        <v>260</v>
      </c>
      <c r="N7" s="36">
        <f t="shared" si="4"/>
        <v>0.935</v>
      </c>
      <c r="O7" s="29">
        <f t="shared" si="5"/>
        <v>0</v>
      </c>
    </row>
    <row r="8" s="7" customFormat="1" ht="14.55" spans="1:15">
      <c r="A8" s="37" t="s">
        <v>225</v>
      </c>
      <c r="B8" s="38"/>
      <c r="C8" s="39"/>
      <c r="D8" s="39"/>
      <c r="E8" s="39"/>
      <c r="F8" s="40"/>
      <c r="G8" s="39"/>
      <c r="H8" s="41"/>
      <c r="I8" s="38"/>
      <c r="J8" s="39"/>
      <c r="K8" s="39"/>
      <c r="L8" s="39"/>
      <c r="M8" s="40"/>
      <c r="N8" s="40"/>
      <c r="O8" s="41"/>
    </row>
    <row r="9" s="7" customFormat="1" spans="1:15">
      <c r="A9" s="42" t="s">
        <v>261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46"/>
      <c r="O9" s="19"/>
    </row>
    <row r="10" s="7" customFormat="1" spans="1:15">
      <c r="A10" s="42" t="s">
        <v>262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46"/>
      <c r="O10" s="19"/>
    </row>
  </sheetData>
  <mergeCells count="3">
    <mergeCell ref="B2:H2"/>
    <mergeCell ref="I2:O2"/>
    <mergeCell ref="A2:A3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workbookViewId="0">
      <selection activeCell="K20" sqref="K20"/>
    </sheetView>
  </sheetViews>
  <sheetFormatPr defaultColWidth="9.02777777777778" defaultRowHeight="13.8" outlineLevelRow="7"/>
  <cols>
    <col min="1" max="1" width="12.9537037037037" style="7" customWidth="1"/>
    <col min="2" max="2" width="11.1574074074074" style="7" customWidth="1"/>
    <col min="3" max="4" width="9.02777777777778" style="7"/>
    <col min="5" max="5" width="11.1574074074074" style="7" customWidth="1"/>
    <col min="6" max="6" width="10.4259259259259" style="7" customWidth="1"/>
    <col min="7" max="11" width="9.02777777777778" style="7"/>
    <col min="12" max="12" width="12.5555555555556" style="7" customWidth="1"/>
    <col min="13" max="16384" width="9.02777777777778" style="7"/>
  </cols>
  <sheetData>
    <row r="1" s="7" customFormat="1" ht="14.55" spans="1:17">
      <c r="A1" s="2" t="s">
        <v>263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="7" customFormat="1" ht="16.35" spans="1:17">
      <c r="A2" s="9" t="s">
        <v>3</v>
      </c>
      <c r="B2" s="10" t="s">
        <v>264</v>
      </c>
      <c r="C2" s="10" t="s">
        <v>265</v>
      </c>
      <c r="D2" s="10" t="s">
        <v>266</v>
      </c>
      <c r="E2" s="10" t="s">
        <v>267</v>
      </c>
      <c r="F2" s="10" t="s">
        <v>268</v>
      </c>
      <c r="G2" s="10" t="s">
        <v>269</v>
      </c>
      <c r="H2" s="10" t="s">
        <v>270</v>
      </c>
      <c r="I2" s="10" t="s">
        <v>271</v>
      </c>
      <c r="J2" s="10" t="s">
        <v>272</v>
      </c>
      <c r="K2" s="10" t="s">
        <v>273</v>
      </c>
      <c r="L2" s="10" t="s">
        <v>274</v>
      </c>
      <c r="M2" s="10" t="s">
        <v>275</v>
      </c>
      <c r="N2" s="10" t="s">
        <v>276</v>
      </c>
      <c r="O2" s="10" t="s">
        <v>277</v>
      </c>
      <c r="P2" s="10" t="s">
        <v>278</v>
      </c>
      <c r="Q2" s="15" t="s">
        <v>279</v>
      </c>
    </row>
    <row r="3" s="7" customFormat="1" spans="1:17">
      <c r="A3" s="11" t="s">
        <v>13</v>
      </c>
      <c r="B3" s="12"/>
      <c r="C3" s="12"/>
      <c r="D3" s="12">
        <v>1</v>
      </c>
      <c r="E3" s="12"/>
      <c r="F3" s="12"/>
      <c r="G3" s="12"/>
      <c r="H3" s="12">
        <v>1</v>
      </c>
      <c r="I3" s="12">
        <v>1</v>
      </c>
      <c r="J3" s="12"/>
      <c r="K3" s="12"/>
      <c r="L3" s="12">
        <v>1</v>
      </c>
      <c r="M3" s="12"/>
      <c r="N3" s="12"/>
      <c r="O3" s="12">
        <v>1</v>
      </c>
      <c r="P3" s="12">
        <v>1</v>
      </c>
      <c r="Q3" s="16">
        <v>6</v>
      </c>
    </row>
    <row r="4" s="7" customFormat="1" spans="1:17">
      <c r="A4" s="11" t="s">
        <v>21</v>
      </c>
      <c r="B4" s="5">
        <v>1</v>
      </c>
      <c r="C4" s="5"/>
      <c r="D4" s="5">
        <v>1</v>
      </c>
      <c r="E4" s="5">
        <v>1</v>
      </c>
      <c r="F4" s="5">
        <v>1</v>
      </c>
      <c r="G4" s="5">
        <v>1</v>
      </c>
      <c r="H4" s="5"/>
      <c r="I4" s="5">
        <v>1</v>
      </c>
      <c r="J4" s="5">
        <v>1</v>
      </c>
      <c r="K4" s="5">
        <v>1</v>
      </c>
      <c r="L4" s="5">
        <v>1</v>
      </c>
      <c r="M4" s="5">
        <v>1</v>
      </c>
      <c r="N4" s="5"/>
      <c r="O4" s="5">
        <v>1</v>
      </c>
      <c r="P4" s="5">
        <v>1</v>
      </c>
      <c r="Q4" s="17">
        <v>12</v>
      </c>
    </row>
    <row r="5" s="7" customFormat="1" spans="1:17">
      <c r="A5" s="11" t="s">
        <v>24</v>
      </c>
      <c r="B5" s="5"/>
      <c r="C5" s="5">
        <v>1</v>
      </c>
      <c r="D5" s="5">
        <v>1</v>
      </c>
      <c r="E5" s="5"/>
      <c r="F5" s="5"/>
      <c r="G5" s="5">
        <v>1</v>
      </c>
      <c r="H5" s="5"/>
      <c r="I5" s="5">
        <v>1</v>
      </c>
      <c r="J5" s="5">
        <v>1</v>
      </c>
      <c r="K5" s="5">
        <v>1</v>
      </c>
      <c r="L5" s="5">
        <v>1</v>
      </c>
      <c r="M5" s="5"/>
      <c r="N5" s="5"/>
      <c r="O5" s="5"/>
      <c r="P5" s="5">
        <v>1</v>
      </c>
      <c r="Q5" s="17">
        <v>8</v>
      </c>
    </row>
    <row r="6" s="7" customFormat="1" spans="1:17">
      <c r="A6" s="11" t="s">
        <v>27</v>
      </c>
      <c r="B6" s="5"/>
      <c r="C6" s="5"/>
      <c r="D6" s="5">
        <v>1</v>
      </c>
      <c r="E6" s="5"/>
      <c r="F6" s="5">
        <v>1</v>
      </c>
      <c r="G6" s="5"/>
      <c r="H6" s="5">
        <v>1</v>
      </c>
      <c r="I6" s="5"/>
      <c r="J6" s="5"/>
      <c r="K6" s="5"/>
      <c r="L6" s="5"/>
      <c r="M6" s="5"/>
      <c r="N6" s="5"/>
      <c r="O6" s="5">
        <v>1</v>
      </c>
      <c r="P6" s="5"/>
      <c r="Q6" s="17">
        <v>4</v>
      </c>
    </row>
    <row r="7" s="7" customFormat="1" ht="14.55" spans="1:17">
      <c r="A7" s="13" t="s">
        <v>279</v>
      </c>
      <c r="B7" s="14">
        <v>1</v>
      </c>
      <c r="C7" s="14">
        <v>1</v>
      </c>
      <c r="D7" s="14">
        <v>4</v>
      </c>
      <c r="E7" s="14">
        <v>1</v>
      </c>
      <c r="F7" s="14">
        <v>2</v>
      </c>
      <c r="G7" s="14">
        <v>2</v>
      </c>
      <c r="H7" s="14">
        <v>2</v>
      </c>
      <c r="I7" s="14">
        <v>3</v>
      </c>
      <c r="J7" s="14">
        <v>2</v>
      </c>
      <c r="K7" s="14">
        <v>2</v>
      </c>
      <c r="L7" s="14">
        <v>3</v>
      </c>
      <c r="M7" s="14">
        <v>1</v>
      </c>
      <c r="N7" s="14"/>
      <c r="O7" s="14">
        <v>3</v>
      </c>
      <c r="P7" s="14">
        <v>3</v>
      </c>
      <c r="Q7" s="18">
        <v>30</v>
      </c>
    </row>
    <row r="8" s="7" customFormat="1" spans="1:17">
      <c r="A8" s="8" t="s">
        <v>280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workbookViewId="0">
      <selection activeCell="C23" sqref="C23"/>
    </sheetView>
  </sheetViews>
  <sheetFormatPr defaultColWidth="9.02777777777778" defaultRowHeight="13.8" outlineLevelRow="6" outlineLevelCol="2"/>
  <cols>
    <col min="1" max="1" width="29.9444444444444" style="1" customWidth="1"/>
    <col min="2" max="2" width="33.5833333333333" style="1" customWidth="1"/>
    <col min="3" max="3" width="30.4074074074074" style="1" customWidth="1"/>
    <col min="4" max="16384" width="9.02777777777778" style="1"/>
  </cols>
  <sheetData>
    <row r="1" s="1" customFormat="1" spans="1:3">
      <c r="A1" s="2" t="s">
        <v>281</v>
      </c>
      <c r="B1" s="2"/>
      <c r="C1" s="2"/>
    </row>
    <row r="2" s="1" customFormat="1" ht="14.4" spans="1:3">
      <c r="A2" s="3" t="s">
        <v>3</v>
      </c>
      <c r="B2" s="3" t="s">
        <v>282</v>
      </c>
      <c r="C2" s="3" t="s">
        <v>283</v>
      </c>
    </row>
    <row r="3" s="1" customFormat="1" spans="1:3">
      <c r="A3" s="4" t="s">
        <v>17</v>
      </c>
      <c r="B3" s="4" t="s">
        <v>284</v>
      </c>
      <c r="C3" s="4" t="s">
        <v>285</v>
      </c>
    </row>
    <row r="4" s="1" customFormat="1" spans="1:3">
      <c r="A4" s="4" t="s">
        <v>24</v>
      </c>
      <c r="B4" s="4" t="s">
        <v>286</v>
      </c>
      <c r="C4" s="4" t="s">
        <v>287</v>
      </c>
    </row>
    <row r="5" s="1" customFormat="1" spans="1:3">
      <c r="A5" s="5" t="s">
        <v>288</v>
      </c>
      <c r="B5" s="5" t="s">
        <v>289</v>
      </c>
      <c r="C5" s="5" t="s">
        <v>290</v>
      </c>
    </row>
    <row r="6" s="1" customFormat="1" spans="1:3">
      <c r="A6" s="6"/>
      <c r="B6" s="6"/>
      <c r="C6" s="6"/>
    </row>
    <row r="7" s="1" customFormat="1" spans="1:3">
      <c r="A7" s="6"/>
      <c r="B7" s="6"/>
      <c r="C7" s="6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Table S1</vt:lpstr>
      <vt:lpstr>Table S2</vt:lpstr>
      <vt:lpstr>Table S3</vt:lpstr>
      <vt:lpstr>Table S4</vt:lpstr>
      <vt:lpstr>Table S5</vt:lpstr>
      <vt:lpstr>Table S6</vt:lpstr>
      <vt:lpstr>Table S7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sense</dc:creator>
  <cp:lastModifiedBy>周游世界</cp:lastModifiedBy>
  <dcterms:created xsi:type="dcterms:W3CDTF">2025-04-17T10:05:00Z</dcterms:created>
  <dcterms:modified xsi:type="dcterms:W3CDTF">2025-11-02T12:54:58Z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DA3E7E052FA64EF29DA18CD44B46F054_11</vt:lpwstr>
  </property>
  <property fmtid="{D5CDD505-2E9C-101B-9397-08002B2CF9AE}" pid="3" name="KSOProductBuildVer">
    <vt:lpwstr>2052-12.1.0.19770</vt:lpwstr>
  </property>
</Properties>
</file>