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ditional file 1" sheetId="1" r:id="rId5"/>
  </sheets>
  <definedNames/>
  <calcPr/>
</workbook>
</file>

<file path=xl/sharedStrings.xml><?xml version="1.0" encoding="utf-8"?>
<sst xmlns="http://schemas.openxmlformats.org/spreadsheetml/2006/main" count="19" uniqueCount="17">
  <si>
    <r>
      <rPr>
        <rFont val="Arial"/>
        <b/>
        <color theme="1"/>
      </rPr>
      <t>Additional file 1. Sequencing results, read processing and mapping metrics.</t>
    </r>
    <r>
      <rPr>
        <rFont val="Arial"/>
        <b val="0"/>
        <color theme="1"/>
      </rPr>
      <t xml:space="preserve"> The number of raw reads and those resulting after the filtering step are informed. Mapping results to both VectorBase-68 and GCF_049639745.1 genome assemblies are shown. U: unfed samples; F: fed samples.</t>
    </r>
  </si>
  <si>
    <t>Sample</t>
  </si>
  <si>
    <t>Number of raw reads</t>
  </si>
  <si>
    <t>Number of trimmed reads</t>
  </si>
  <si>
    <t>VectorBase-68</t>
  </si>
  <si>
    <t>GCF_049639745.1</t>
  </si>
  <si>
    <t>Number of uniquely mapped reads</t>
  </si>
  <si>
    <t>% of uniquely mapped reads</t>
  </si>
  <si>
    <t>Number of uniquely mapped reads to features</t>
  </si>
  <si>
    <t>U1</t>
  </si>
  <si>
    <t>U2</t>
  </si>
  <si>
    <t>U3</t>
  </si>
  <si>
    <t>U4</t>
  </si>
  <si>
    <t>F1</t>
  </si>
  <si>
    <t>F2</t>
  </si>
  <si>
    <t>F3</t>
  </si>
  <si>
    <t>F4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</si>
</sst>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/>
    <font>
      <color theme="1"/>
      <name val="Arial"/>
      <scheme val="minor"/>
    </font>
    <font>
      <color rgb="FF000000"/>
      <name val="Arial"/>
      <scheme val="minor"/>
    </font>
    <font>
      <color theme="1"/>
      <name val="Arial"/>
    </font>
    <font>
      <color rgb="FF000000"/>
      <name val="Menl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4" xfId="0" applyAlignment="1" applyBorder="1" applyFont="1" applyNumberForma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0" fontId="1" numFmtId="4" xfId="0" applyAlignment="1" applyBorder="1" applyFont="1" applyNumberFormat="1">
      <alignment horizontal="center" readingOrder="0" shrinkToFit="0" vertical="center" wrapText="1"/>
    </xf>
    <xf borderId="1" fillId="0" fontId="1" numFmtId="4" xfId="0" applyAlignment="1" applyBorder="1" applyFont="1" applyNumberFormat="1">
      <alignment horizontal="center" readingOrder="0" shrinkToFit="0" vertical="center" wrapText="1"/>
    </xf>
    <xf borderId="5" fillId="0" fontId="2" numFmtId="0" xfId="0" applyBorder="1" applyFont="1"/>
    <xf borderId="6" fillId="0" fontId="1" numFmtId="4" xfId="0" applyAlignment="1" applyBorder="1" applyFont="1" applyNumberFormat="1">
      <alignment horizontal="center" readingOrder="0" shrinkToFit="0" vertical="center" wrapText="1"/>
    </xf>
    <xf borderId="7" fillId="0" fontId="1" numFmtId="4" xfId="0" applyAlignment="1" applyBorder="1" applyFont="1" applyNumberFormat="1">
      <alignment horizontal="center" readingOrder="0" shrinkToFit="0" vertical="center" wrapText="1"/>
    </xf>
    <xf borderId="8" fillId="0" fontId="1" numFmtId="4" xfId="0" applyAlignment="1" applyBorder="1" applyFont="1" applyNumberFormat="1">
      <alignment horizontal="center" readingOrder="0" shrinkToFit="0" vertical="center" wrapText="1"/>
    </xf>
    <xf borderId="9" fillId="0" fontId="1" numFmtId="4" xfId="0" applyAlignment="1" applyBorder="1" applyFont="1" applyNumberFormat="1">
      <alignment horizontal="center" readingOrder="0" shrinkToFit="0" wrapText="1"/>
    </xf>
    <xf borderId="9" fillId="0" fontId="3" numFmtId="3" xfId="0" applyAlignment="1" applyBorder="1" applyFont="1" applyNumberFormat="1">
      <alignment horizontal="center" readingOrder="0" shrinkToFit="0" wrapText="1"/>
    </xf>
    <xf borderId="9" fillId="0" fontId="3" numFmtId="3" xfId="0" applyAlignment="1" applyBorder="1" applyFont="1" applyNumberFormat="1">
      <alignment horizontal="center" vertical="bottom"/>
    </xf>
    <xf borderId="10" fillId="0" fontId="3" numFmtId="3" xfId="0" applyAlignment="1" applyBorder="1" applyFont="1" applyNumberFormat="1">
      <alignment horizontal="center" readingOrder="0" shrinkToFit="0" wrapText="1"/>
    </xf>
    <xf borderId="11" fillId="0" fontId="3" numFmtId="4" xfId="0" applyAlignment="1" applyBorder="1" applyFont="1" applyNumberFormat="1">
      <alignment horizontal="center" readingOrder="0" shrinkToFit="0" wrapText="1"/>
    </xf>
    <xf borderId="12" fillId="2" fontId="4" numFmtId="4" xfId="0" applyAlignment="1" applyBorder="1" applyFill="1" applyFont="1" applyNumberFormat="1">
      <alignment horizontal="center" readingOrder="0" shrinkToFit="0" wrapText="1"/>
    </xf>
    <xf borderId="11" fillId="2" fontId="4" numFmtId="3" xfId="0" applyAlignment="1" applyBorder="1" applyFont="1" applyNumberFormat="1">
      <alignment horizontal="center" readingOrder="0" shrinkToFit="0" wrapText="1"/>
    </xf>
    <xf borderId="13" fillId="0" fontId="1" numFmtId="4" xfId="0" applyAlignment="1" applyBorder="1" applyFont="1" applyNumberFormat="1">
      <alignment horizontal="center" readingOrder="0" shrinkToFit="0" wrapText="1"/>
    </xf>
    <xf borderId="13" fillId="0" fontId="3" numFmtId="3" xfId="0" applyAlignment="1" applyBorder="1" applyFont="1" applyNumberFormat="1">
      <alignment horizontal="center" readingOrder="0" shrinkToFit="0" wrapText="1"/>
    </xf>
    <xf borderId="13" fillId="0" fontId="3" numFmtId="3" xfId="0" applyAlignment="1" applyBorder="1" applyFont="1" applyNumberFormat="1">
      <alignment horizontal="center" vertical="bottom"/>
    </xf>
    <xf borderId="14" fillId="0" fontId="3" numFmtId="3" xfId="0" applyAlignment="1" applyBorder="1" applyFont="1" applyNumberFormat="1">
      <alignment horizontal="center" readingOrder="0" shrinkToFit="0" wrapText="1"/>
    </xf>
    <xf borderId="15" fillId="0" fontId="3" numFmtId="4" xfId="0" applyAlignment="1" applyBorder="1" applyFont="1" applyNumberFormat="1">
      <alignment horizontal="center" readingOrder="0" shrinkToFit="0" wrapText="1"/>
    </xf>
    <xf borderId="16" fillId="2" fontId="4" numFmtId="4" xfId="0" applyAlignment="1" applyBorder="1" applyFont="1" applyNumberFormat="1">
      <alignment horizontal="center" readingOrder="0" shrinkToFit="0" wrapText="1"/>
    </xf>
    <xf borderId="15" fillId="2" fontId="4" numFmtId="3" xfId="0" applyAlignment="1" applyBorder="1" applyFont="1" applyNumberFormat="1">
      <alignment horizontal="center" readingOrder="0" shrinkToFit="0" wrapText="1"/>
    </xf>
    <xf borderId="17" fillId="0" fontId="1" numFmtId="4" xfId="0" applyAlignment="1" applyBorder="1" applyFont="1" applyNumberFormat="1">
      <alignment horizontal="center" readingOrder="0" shrinkToFit="0" wrapText="1"/>
    </xf>
    <xf borderId="17" fillId="0" fontId="3" numFmtId="3" xfId="0" applyAlignment="1" applyBorder="1" applyFont="1" applyNumberFormat="1">
      <alignment horizontal="center" readingOrder="0" shrinkToFit="0" wrapText="1"/>
    </xf>
    <xf borderId="17" fillId="0" fontId="3" numFmtId="3" xfId="0" applyAlignment="1" applyBorder="1" applyFont="1" applyNumberFormat="1">
      <alignment horizontal="center" vertical="bottom"/>
    </xf>
    <xf borderId="18" fillId="0" fontId="3" numFmtId="3" xfId="0" applyAlignment="1" applyBorder="1" applyFont="1" applyNumberFormat="1">
      <alignment horizontal="center" readingOrder="0" shrinkToFit="0" wrapText="1"/>
    </xf>
    <xf borderId="19" fillId="0" fontId="3" numFmtId="4" xfId="0" applyAlignment="1" applyBorder="1" applyFont="1" applyNumberFormat="1">
      <alignment horizontal="center" readingOrder="0" shrinkToFit="0" wrapText="1"/>
    </xf>
    <xf borderId="20" fillId="2" fontId="4" numFmtId="4" xfId="0" applyAlignment="1" applyBorder="1" applyFont="1" applyNumberFormat="1">
      <alignment horizontal="center" readingOrder="0" shrinkToFit="0" wrapText="1"/>
    </xf>
    <xf borderId="19" fillId="2" fontId="4" numFmtId="3" xfId="0" applyAlignment="1" applyBorder="1" applyFont="1" applyNumberFormat="1">
      <alignment horizontal="center" readingOrder="0" shrinkToFit="0" wrapText="1"/>
    </xf>
    <xf borderId="0" fillId="0" fontId="5" numFmtId="4" xfId="0" applyAlignment="1" applyFont="1" applyNumberFormat="1">
      <alignment readingOrder="0" shrinkToFit="0" wrapText="1"/>
    </xf>
    <xf borderId="0" fillId="0" fontId="5" numFmtId="4" xfId="0" applyAlignment="1" applyFont="1" applyNumberFormat="1">
      <alignment vertical="bottom"/>
    </xf>
    <xf borderId="0" fillId="0" fontId="3" numFmtId="3" xfId="0" applyAlignment="1" applyFont="1" applyNumberFormat="1">
      <alignment horizontal="right" readingOrder="0"/>
    </xf>
    <xf borderId="0" fillId="2" fontId="6" numFmtId="3" xfId="0" applyAlignment="1" applyFont="1" applyNumberFormat="1">
      <alignment horizontal="right" readingOrder="0" shrinkToFit="0" wrapText="1"/>
    </xf>
    <xf borderId="0" fillId="0" fontId="5" numFmtId="3" xfId="0" applyAlignment="1" applyFont="1" applyNumberFormat="1">
      <alignment horizontal="right" shrinkToFit="0" wrapText="1"/>
    </xf>
    <xf borderId="0" fillId="0" fontId="5" numFmtId="4" xfId="0" applyFont="1" applyNumberFormat="1"/>
    <xf borderId="0" fillId="0" fontId="5" numFmtId="4" xfId="0" applyAlignment="1" applyFont="1" applyNumberFormat="1">
      <alignment horizontal="center" shrinkToFit="0" wrapText="1"/>
    </xf>
    <xf borderId="0" fillId="0" fontId="5" numFmtId="4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8" width="21.63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5" t="s">
        <v>2</v>
      </c>
      <c r="C2" s="5" t="s">
        <v>3</v>
      </c>
      <c r="D2" s="6" t="s">
        <v>4</v>
      </c>
      <c r="E2" s="3"/>
      <c r="F2" s="6" t="s">
        <v>5</v>
      </c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7"/>
      <c r="B3" s="7"/>
      <c r="C3" s="7"/>
      <c r="D3" s="8" t="s">
        <v>6</v>
      </c>
      <c r="E3" s="9" t="s">
        <v>7</v>
      </c>
      <c r="F3" s="8" t="s">
        <v>6</v>
      </c>
      <c r="G3" s="10" t="s">
        <v>7</v>
      </c>
      <c r="H3" s="9" t="s">
        <v>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11" t="s">
        <v>9</v>
      </c>
      <c r="B4" s="12">
        <v>2.2571327E7</v>
      </c>
      <c r="C4" s="13">
        <v>2.1970441E7</v>
      </c>
      <c r="D4" s="14">
        <v>1.6641435E7</v>
      </c>
      <c r="E4" s="15">
        <f t="shared" ref="E4:E11" si="1">D4*100/C4</f>
        <v>75.7446562</v>
      </c>
      <c r="F4" s="14">
        <v>1.9305199E7</v>
      </c>
      <c r="G4" s="16">
        <f t="shared" ref="G4:G11" si="2">F4*100/C4</f>
        <v>87.86896449</v>
      </c>
      <c r="H4" s="17">
        <v>1.5780247E7</v>
      </c>
    </row>
    <row r="5">
      <c r="A5" s="18" t="s">
        <v>10</v>
      </c>
      <c r="B5" s="19">
        <v>2.2752306E7</v>
      </c>
      <c r="C5" s="20">
        <v>2.2112103E7</v>
      </c>
      <c r="D5" s="21">
        <v>1.6440766E7</v>
      </c>
      <c r="E5" s="22">
        <f t="shared" si="1"/>
        <v>74.35188774</v>
      </c>
      <c r="F5" s="21">
        <v>1.9345486E7</v>
      </c>
      <c r="G5" s="23">
        <f t="shared" si="2"/>
        <v>87.48822308</v>
      </c>
      <c r="H5" s="24">
        <v>1.5974956E7</v>
      </c>
    </row>
    <row r="6">
      <c r="A6" s="18" t="s">
        <v>11</v>
      </c>
      <c r="B6" s="19">
        <v>2.5177537E7</v>
      </c>
      <c r="C6" s="20">
        <v>2.4586028E7</v>
      </c>
      <c r="D6" s="21">
        <v>1.8972771E7</v>
      </c>
      <c r="E6" s="22">
        <f t="shared" si="1"/>
        <v>77.1689148</v>
      </c>
      <c r="F6" s="21">
        <v>2.1871949E7</v>
      </c>
      <c r="G6" s="23">
        <f t="shared" si="2"/>
        <v>88.96088868</v>
      </c>
      <c r="H6" s="24">
        <v>1.7774683E7</v>
      </c>
    </row>
    <row r="7">
      <c r="A7" s="18" t="s">
        <v>12</v>
      </c>
      <c r="B7" s="19">
        <v>2.2958822E7</v>
      </c>
      <c r="C7" s="20">
        <v>2.2475217E7</v>
      </c>
      <c r="D7" s="21">
        <v>1.7441834E7</v>
      </c>
      <c r="E7" s="22">
        <f t="shared" si="1"/>
        <v>77.60474126</v>
      </c>
      <c r="F7" s="21">
        <v>2.011152E7</v>
      </c>
      <c r="G7" s="23">
        <f t="shared" si="2"/>
        <v>89.48309598</v>
      </c>
      <c r="H7" s="24">
        <v>1.6516889E7</v>
      </c>
    </row>
    <row r="8">
      <c r="A8" s="18" t="s">
        <v>13</v>
      </c>
      <c r="B8" s="19">
        <v>2.7713861E7</v>
      </c>
      <c r="C8" s="20">
        <v>2.6848298E7</v>
      </c>
      <c r="D8" s="21">
        <v>2.0570267E7</v>
      </c>
      <c r="E8" s="22">
        <f t="shared" si="1"/>
        <v>76.61665183</v>
      </c>
      <c r="F8" s="21">
        <v>2.3682562E7</v>
      </c>
      <c r="G8" s="23">
        <f t="shared" si="2"/>
        <v>88.20880191</v>
      </c>
      <c r="H8" s="24">
        <v>1.9000555E7</v>
      </c>
    </row>
    <row r="9">
      <c r="A9" s="18" t="s">
        <v>14</v>
      </c>
      <c r="B9" s="19">
        <v>2.4563819E7</v>
      </c>
      <c r="C9" s="20">
        <v>2.4082497E7</v>
      </c>
      <c r="D9" s="21">
        <v>1.8406992E7</v>
      </c>
      <c r="E9" s="22">
        <f t="shared" si="1"/>
        <v>76.43307087</v>
      </c>
      <c r="F9" s="21">
        <v>2.1357866E7</v>
      </c>
      <c r="G9" s="23">
        <f t="shared" si="2"/>
        <v>88.6862604</v>
      </c>
      <c r="H9" s="24">
        <v>1.7852437E7</v>
      </c>
    </row>
    <row r="10">
      <c r="A10" s="18" t="s">
        <v>15</v>
      </c>
      <c r="B10" s="19">
        <v>2.2570858E7</v>
      </c>
      <c r="C10" s="20">
        <v>2.1973728E7</v>
      </c>
      <c r="D10" s="21">
        <v>1.7272467E7</v>
      </c>
      <c r="E10" s="22">
        <f t="shared" si="1"/>
        <v>78.6050824</v>
      </c>
      <c r="F10" s="21">
        <v>1.9515278E7</v>
      </c>
      <c r="G10" s="23">
        <f t="shared" si="2"/>
        <v>88.81186661</v>
      </c>
      <c r="H10" s="24">
        <v>1.6385723E7</v>
      </c>
    </row>
    <row r="11">
      <c r="A11" s="25" t="s">
        <v>16</v>
      </c>
      <c r="B11" s="26">
        <v>2.0938235E7</v>
      </c>
      <c r="C11" s="27">
        <v>2.0505262E7</v>
      </c>
      <c r="D11" s="28">
        <v>1.5734892E7</v>
      </c>
      <c r="E11" s="29">
        <f t="shared" si="1"/>
        <v>76.73587394</v>
      </c>
      <c r="F11" s="28">
        <v>1.8158255E7</v>
      </c>
      <c r="G11" s="30">
        <f t="shared" si="2"/>
        <v>88.55412333</v>
      </c>
      <c r="H11" s="31">
        <v>1.4766388E7</v>
      </c>
    </row>
    <row r="14">
      <c r="B14" s="32"/>
      <c r="C14" s="32"/>
      <c r="D14" s="32"/>
      <c r="E14" s="32"/>
      <c r="F14" s="32"/>
      <c r="G14" s="32"/>
      <c r="H14" s="32"/>
      <c r="I14" s="32"/>
      <c r="J14" s="32"/>
    </row>
    <row r="15">
      <c r="A15" s="33"/>
      <c r="B15" s="34"/>
    </row>
    <row r="16">
      <c r="A16" s="33"/>
      <c r="B16" s="34"/>
    </row>
    <row r="17">
      <c r="A17" s="33"/>
      <c r="B17" s="34"/>
    </row>
    <row r="18">
      <c r="A18" s="33"/>
      <c r="B18" s="34"/>
    </row>
    <row r="19">
      <c r="A19" s="33"/>
      <c r="B19" s="35"/>
      <c r="C19" s="35"/>
      <c r="D19" s="35"/>
      <c r="E19" s="35"/>
      <c r="F19" s="35"/>
      <c r="G19" s="35"/>
      <c r="H19" s="35"/>
      <c r="I19" s="35"/>
      <c r="J19" s="35"/>
    </row>
    <row r="20">
      <c r="A20" s="33"/>
      <c r="B20" s="36"/>
      <c r="C20" s="36"/>
      <c r="D20" s="36"/>
      <c r="E20" s="36"/>
      <c r="F20" s="36"/>
      <c r="G20" s="36"/>
      <c r="H20" s="36"/>
      <c r="I20" s="36"/>
      <c r="J20" s="36"/>
    </row>
    <row r="21">
      <c r="A21" s="37"/>
      <c r="B21" s="38"/>
      <c r="C21" s="38"/>
      <c r="D21" s="38"/>
      <c r="E21" s="38"/>
      <c r="F21" s="38"/>
      <c r="G21" s="38"/>
      <c r="H21" s="38"/>
      <c r="I21" s="38"/>
      <c r="J21" s="39"/>
    </row>
  </sheetData>
  <mergeCells count="6">
    <mergeCell ref="A1:H1"/>
    <mergeCell ref="A2:A3"/>
    <mergeCell ref="B2:B3"/>
    <mergeCell ref="C2:C3"/>
    <mergeCell ref="D2:E2"/>
    <mergeCell ref="F2:H2"/>
  </mergeCells>
  <drawing r:id="rId1"/>
</worksheet>
</file>