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mni.sharepoint.com/sites/UCPH_DRUGgroup/Shared Documents/General/Projects/UNITAID/MANUSCRIPTS UNITAID 2025/Helle/SUBMISSION/"/>
    </mc:Choice>
  </mc:AlternateContent>
  <xr:revisionPtr revIDLastSave="63" documentId="8_{673F1C29-EF92-4242-BD41-E605E4D59DED}" xr6:coauthVersionLast="47" xr6:coauthVersionMax="47" xr10:uidLastSave="{116F5117-ADA4-4C71-BB3B-5F955C901234}"/>
  <bookViews>
    <workbookView xWindow="-51720" yWindow="810" windowWidth="51840" windowHeight="21120" xr2:uid="{1F3C2BF8-B558-4324-B1B0-398EE9347157}"/>
  </bookViews>
  <sheets>
    <sheet name="Supplementary 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9" i="1" l="1"/>
  <c r="G59" i="1"/>
  <c r="F59" i="1"/>
  <c r="E59" i="1"/>
  <c r="J40" i="1"/>
  <c r="G40" i="1"/>
  <c r="F40" i="1"/>
  <c r="E40" i="1"/>
  <c r="J21" i="1"/>
  <c r="G21" i="1"/>
  <c r="F21" i="1"/>
  <c r="E21" i="1"/>
</calcChain>
</file>

<file path=xl/sharedStrings.xml><?xml version="1.0" encoding="utf-8"?>
<sst xmlns="http://schemas.openxmlformats.org/spreadsheetml/2006/main" count="304" uniqueCount="138">
  <si>
    <t>N-terminal BTB/POZ (covered by fragments 1-3)
Plasmodium specific: codons 18-225, Apicomplexa-specific: codons 225-345, BTB/POZ: codons 346-439</t>
  </si>
  <si>
    <t>Fragment 1</t>
  </si>
  <si>
    <t>Region</t>
  </si>
  <si>
    <t>Province</t>
  </si>
  <si>
    <t>Site</t>
  </si>
  <si>
    <t>DBS samples</t>
  </si>
  <si>
    <t>N* frag 1 succes seq</t>
  </si>
  <si>
    <t>Number of non-syn mut</t>
  </si>
  <si>
    <t>Non syn mut/province (succs seq) %</t>
  </si>
  <si>
    <t>Codon changes (mutations)</t>
  </si>
  <si>
    <t>Number of syn mut</t>
  </si>
  <si>
    <t>Syn mut/provins (succes seq) %</t>
  </si>
  <si>
    <t>North</t>
  </si>
  <si>
    <t>Tshopo</t>
  </si>
  <si>
    <t>Kabondo</t>
  </si>
  <si>
    <t>Sud-Ubangi</t>
  </si>
  <si>
    <t>Gemena</t>
  </si>
  <si>
    <t xml:space="preserve">R101G, S107P, G112E (2), N138I, T149S </t>
  </si>
  <si>
    <t xml:space="preserve"> N87N , L119L (3), N158N</t>
  </si>
  <si>
    <t>Mongala</t>
  </si>
  <si>
    <t>Lisala</t>
  </si>
  <si>
    <t>G112E, K124N, N147D, T149S,  T165A</t>
  </si>
  <si>
    <t>E77E, L119L</t>
  </si>
  <si>
    <t>East</t>
  </si>
  <si>
    <t>Ituri</t>
  </si>
  <si>
    <t>Bunia</t>
  </si>
  <si>
    <t>F94S, N104S, K114Q</t>
  </si>
  <si>
    <t>L84L, L119L (2), T144T</t>
  </si>
  <si>
    <t>Sud-Kivu</t>
  </si>
  <si>
    <t>Katana</t>
  </si>
  <si>
    <t>M81T, F45Y (2), K124N, H136N</t>
  </si>
  <si>
    <t>-</t>
  </si>
  <si>
    <t>Tanganyika</t>
  </si>
  <si>
    <t>Kalemie</t>
  </si>
  <si>
    <t>G112E, T126I</t>
  </si>
  <si>
    <t>S74S (3), S78S, L119L</t>
  </si>
  <si>
    <t>Nord-Kivu</t>
  </si>
  <si>
    <t>Rutshuru</t>
  </si>
  <si>
    <t>Maniema</t>
  </si>
  <si>
    <t xml:space="preserve">Kalima </t>
  </si>
  <si>
    <t>F45Y (2), L62I, L99V (2),M106V,  S107P, G112E, H136R, H136N (2), M157T</t>
  </si>
  <si>
    <t xml:space="preserve"> S74S, L119L (3)</t>
  </si>
  <si>
    <t>South</t>
  </si>
  <si>
    <t>Haut-Lomami</t>
  </si>
  <si>
    <t>Kamina</t>
  </si>
  <si>
    <t>N47D (2), E77G, K124N, T149S</t>
  </si>
  <si>
    <t>L119L, N142N</t>
  </si>
  <si>
    <t>Lualaba</t>
  </si>
  <si>
    <t>Fungurume</t>
  </si>
  <si>
    <t>N47S, K114Q (2), K124N (2)</t>
  </si>
  <si>
    <t>L119L</t>
  </si>
  <si>
    <t>Haut Katanga</t>
  </si>
  <si>
    <t>Kapolowe</t>
  </si>
  <si>
    <t xml:space="preserve">Kasai Central </t>
  </si>
  <si>
    <t>Mikalayi</t>
  </si>
  <si>
    <t>West</t>
  </si>
  <si>
    <t>Tshuapa</t>
  </si>
  <si>
    <t>Boende</t>
  </si>
  <si>
    <t>Mai Ndombe</t>
  </si>
  <si>
    <t>Inongo</t>
  </si>
  <si>
    <t>H136N, T149N (2), T149S,  I153L, R101G, M157I, S159P</t>
  </si>
  <si>
    <t>K114K, L119L (4), T126T, N154N</t>
  </si>
  <si>
    <t>Kwilu</t>
  </si>
  <si>
    <t>Vanga</t>
  </si>
  <si>
    <t xml:space="preserve"> S36T, L62I (2), L62P, G112E(2), K124N, N137S</t>
  </si>
  <si>
    <t xml:space="preserve"> S74S, L119L (2)</t>
  </si>
  <si>
    <t>Kongo Central</t>
  </si>
  <si>
    <t>Kimpese</t>
  </si>
  <si>
    <t>Total</t>
  </si>
  <si>
    <t>Fragment 2</t>
  </si>
  <si>
    <t>N* frag 2 succes seq</t>
  </si>
  <si>
    <t xml:space="preserve">A175T, K189T (52), K189N (3), S191P, K202E, R255K (4), L258M, N271H, E276K, R301Q,  </t>
  </si>
  <si>
    <t>V196V, K248K</t>
  </si>
  <si>
    <t>K189T (29), K189N (2), K202R, L230I, R255K (5)</t>
  </si>
  <si>
    <t>D221D</t>
  </si>
  <si>
    <t>K189T (36),K189N, F302S</t>
  </si>
  <si>
    <t>K189T (17),  R255K (3), L258M (3)</t>
  </si>
  <si>
    <t>K189T (22), K189N,A212V, E294G</t>
  </si>
  <si>
    <t xml:space="preserve"> T144K, S182T(3), K189T (47), K189N (7), L258M (2), R255K (4)</t>
  </si>
  <si>
    <t>L258L</t>
  </si>
  <si>
    <t>K189T (14), K189N, R255K (4), L258M, Q271R</t>
  </si>
  <si>
    <t>A175T, K189T (9), K189N (2), R255K (3)</t>
  </si>
  <si>
    <t xml:space="preserve"> L187F, K189T (30) , K189N (3), F171I, E201K, K202R, N217H, R255K (3), R257Q, L258M (2), </t>
  </si>
  <si>
    <t>T199T , R255R</t>
  </si>
  <si>
    <t>A175T, K189T (48), K189N (10),  I238V, R255K (4), L258M (3), E276G</t>
  </si>
  <si>
    <t>T207T</t>
  </si>
  <si>
    <t>Fragment 3</t>
  </si>
  <si>
    <t>N* frag 3 succes seq</t>
  </si>
  <si>
    <t xml:space="preserve">E297K </t>
  </si>
  <si>
    <t>K295E</t>
  </si>
  <si>
    <t>R365R</t>
  </si>
  <si>
    <t>E312G</t>
  </si>
  <si>
    <t>H366Y</t>
  </si>
  <si>
    <t xml:space="preserve">Q271H, E369K </t>
  </si>
  <si>
    <t>I291I, K324K,L368L</t>
  </si>
  <si>
    <t>K378E</t>
  </si>
  <si>
    <t xml:space="preserve"> I313I</t>
  </si>
  <si>
    <t>H298H</t>
  </si>
  <si>
    <t>E335A,  E362G</t>
  </si>
  <si>
    <t>K339K, A347A, V356V (2)</t>
  </si>
  <si>
    <t>I313I</t>
  </si>
  <si>
    <t>6.2</t>
  </si>
  <si>
    <t>6.1</t>
  </si>
  <si>
    <t>4.1</t>
  </si>
  <si>
    <t>7.5</t>
  </si>
  <si>
    <t>2.9</t>
  </si>
  <si>
    <t>7.2</t>
  </si>
  <si>
    <t>8.5</t>
  </si>
  <si>
    <t>9.6</t>
  </si>
  <si>
    <t>8.2</t>
  </si>
  <si>
    <t>5.6</t>
  </si>
  <si>
    <t>5.2</t>
  </si>
  <si>
    <t>2.4</t>
  </si>
  <si>
    <t>5.4</t>
  </si>
  <si>
    <t>0.0</t>
  </si>
  <si>
    <t>3.4</t>
  </si>
  <si>
    <t>1.9</t>
  </si>
  <si>
    <t>7.3</t>
  </si>
  <si>
    <t>2.1</t>
  </si>
  <si>
    <t>70.2</t>
  </si>
  <si>
    <t>37.3</t>
  </si>
  <si>
    <t>52.1</t>
  </si>
  <si>
    <t>32.9</t>
  </si>
  <si>
    <t>35.2</t>
  </si>
  <si>
    <t>37.9</t>
  </si>
  <si>
    <t>24.4</t>
  </si>
  <si>
    <t>28.3</t>
  </si>
  <si>
    <t>1.0</t>
  </si>
  <si>
    <t>0.6</t>
  </si>
  <si>
    <t>46.3</t>
  </si>
  <si>
    <t>39.1</t>
  </si>
  <si>
    <t>1.1</t>
  </si>
  <si>
    <t>1.5</t>
  </si>
  <si>
    <t>1.3</t>
  </si>
  <si>
    <t>1.2</t>
  </si>
  <si>
    <t>2.3</t>
  </si>
  <si>
    <t>1.8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</si>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</sst>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B200-C5AC-4687-9870-A32E87B951C4}">
  <dimension ref="B2:L59"/>
  <sheetViews>
    <sheetView tabSelected="1" topLeftCell="A23" workbookViewId="0">
      <selection activeCell="K58" sqref="K58"/>
    </sheetView>
  </sheetViews>
  <sheetFormatPr defaultRowHeight="15" x14ac:dyDescent="0.25"/>
  <cols>
    <col min="3" max="3" width="12.5703125" customWidth="1"/>
    <col min="4" max="4" width="12" customWidth="1"/>
    <col min="6" max="6" width="10.85546875" customWidth="1"/>
    <col min="7" max="7" width="12" customWidth="1"/>
    <col min="8" max="8" width="22" customWidth="1"/>
    <col min="9" max="9" width="35.5703125" customWidth="1"/>
    <col min="10" max="10" width="11.85546875" customWidth="1"/>
    <col min="11" max="11" width="16.5703125" customWidth="1"/>
    <col min="12" max="12" width="27" bestFit="1" customWidth="1"/>
    <col min="13" max="13" width="0.85546875" customWidth="1"/>
  </cols>
  <sheetData>
    <row r="2" spans="2:12" ht="44.45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25.5" customHeight="1" x14ac:dyDescent="0.25">
      <c r="B3" s="21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3"/>
    </row>
    <row r="4" spans="2:12" ht="45" x14ac:dyDescent="0.25">
      <c r="B4" s="1" t="s">
        <v>2</v>
      </c>
      <c r="C4" s="1" t="s">
        <v>3</v>
      </c>
      <c r="D4" s="1" t="s">
        <v>4</v>
      </c>
      <c r="E4" s="2" t="s">
        <v>5</v>
      </c>
      <c r="F4" s="3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11</v>
      </c>
      <c r="L4" s="2" t="s">
        <v>9</v>
      </c>
    </row>
    <row r="5" spans="2:12" x14ac:dyDescent="0.25">
      <c r="B5" s="5" t="s">
        <v>12</v>
      </c>
      <c r="C5" s="5" t="s">
        <v>13</v>
      </c>
      <c r="D5" s="5" t="s">
        <v>14</v>
      </c>
      <c r="E5" s="5">
        <v>176</v>
      </c>
      <c r="F5" s="6"/>
      <c r="G5" s="6"/>
      <c r="H5" s="6"/>
      <c r="I5" s="7"/>
      <c r="J5" s="6"/>
      <c r="K5" s="6"/>
      <c r="L5" s="6"/>
    </row>
    <row r="6" spans="2:12" x14ac:dyDescent="0.25">
      <c r="B6" s="8" t="s">
        <v>12</v>
      </c>
      <c r="C6" s="8" t="s">
        <v>15</v>
      </c>
      <c r="D6" s="8" t="s">
        <v>16</v>
      </c>
      <c r="E6" s="8">
        <v>150</v>
      </c>
      <c r="F6" s="8">
        <v>97</v>
      </c>
      <c r="G6" s="8">
        <v>6</v>
      </c>
      <c r="H6" s="9" t="s">
        <v>101</v>
      </c>
      <c r="I6" s="10" t="s">
        <v>17</v>
      </c>
      <c r="J6" s="8">
        <v>5</v>
      </c>
      <c r="K6" s="9" t="s">
        <v>111</v>
      </c>
      <c r="L6" s="8" t="s">
        <v>18</v>
      </c>
    </row>
    <row r="7" spans="2:12" x14ac:dyDescent="0.25">
      <c r="B7" s="8" t="s">
        <v>12</v>
      </c>
      <c r="C7" s="8" t="s">
        <v>19</v>
      </c>
      <c r="D7" s="8" t="s">
        <v>20</v>
      </c>
      <c r="E7" s="8">
        <v>150</v>
      </c>
      <c r="F7" s="8">
        <v>82</v>
      </c>
      <c r="G7" s="8">
        <v>5</v>
      </c>
      <c r="H7" s="9" t="s">
        <v>102</v>
      </c>
      <c r="I7" s="11" t="s">
        <v>21</v>
      </c>
      <c r="J7" s="8">
        <v>2</v>
      </c>
      <c r="K7" s="9" t="s">
        <v>112</v>
      </c>
      <c r="L7" s="8" t="s">
        <v>22</v>
      </c>
    </row>
    <row r="8" spans="2:12" x14ac:dyDescent="0.25">
      <c r="B8" s="8" t="s">
        <v>23</v>
      </c>
      <c r="C8" s="8" t="s">
        <v>24</v>
      </c>
      <c r="D8" s="8" t="s">
        <v>25</v>
      </c>
      <c r="E8" s="8">
        <v>150</v>
      </c>
      <c r="F8" s="8">
        <v>74</v>
      </c>
      <c r="G8" s="8">
        <v>3</v>
      </c>
      <c r="H8" s="9" t="s">
        <v>103</v>
      </c>
      <c r="I8" s="11" t="s">
        <v>26</v>
      </c>
      <c r="J8" s="8">
        <v>4</v>
      </c>
      <c r="K8" s="9" t="s">
        <v>113</v>
      </c>
      <c r="L8" s="8" t="s">
        <v>27</v>
      </c>
    </row>
    <row r="9" spans="2:12" x14ac:dyDescent="0.25">
      <c r="B9" s="8" t="s">
        <v>23</v>
      </c>
      <c r="C9" s="8" t="s">
        <v>28</v>
      </c>
      <c r="D9" s="8" t="s">
        <v>29</v>
      </c>
      <c r="E9" s="8">
        <v>69</v>
      </c>
      <c r="F9" s="8">
        <v>67</v>
      </c>
      <c r="G9" s="8">
        <v>5</v>
      </c>
      <c r="H9" s="9" t="s">
        <v>104</v>
      </c>
      <c r="I9" s="11" t="s">
        <v>30</v>
      </c>
      <c r="J9" s="8">
        <v>0</v>
      </c>
      <c r="K9" s="9" t="s">
        <v>114</v>
      </c>
      <c r="L9" s="8" t="s">
        <v>31</v>
      </c>
    </row>
    <row r="10" spans="2:12" x14ac:dyDescent="0.25">
      <c r="B10" s="8" t="s">
        <v>23</v>
      </c>
      <c r="C10" s="8" t="s">
        <v>32</v>
      </c>
      <c r="D10" s="8" t="s">
        <v>33</v>
      </c>
      <c r="E10" s="8">
        <v>150</v>
      </c>
      <c r="F10" s="8">
        <v>69</v>
      </c>
      <c r="G10" s="8">
        <v>2</v>
      </c>
      <c r="H10" s="9" t="s">
        <v>105</v>
      </c>
      <c r="I10" s="10" t="s">
        <v>34</v>
      </c>
      <c r="J10" s="8">
        <v>5</v>
      </c>
      <c r="K10" s="9" t="s">
        <v>106</v>
      </c>
      <c r="L10" s="8" t="s">
        <v>35</v>
      </c>
    </row>
    <row r="11" spans="2:12" x14ac:dyDescent="0.25">
      <c r="B11" s="5" t="s">
        <v>23</v>
      </c>
      <c r="C11" s="5" t="s">
        <v>36</v>
      </c>
      <c r="D11" s="5" t="s">
        <v>37</v>
      </c>
      <c r="E11" s="5">
        <v>200</v>
      </c>
      <c r="F11" s="6"/>
      <c r="G11" s="6"/>
      <c r="H11" s="6"/>
      <c r="I11" s="7"/>
      <c r="J11" s="6"/>
      <c r="K11" s="6"/>
      <c r="L11" s="6"/>
    </row>
    <row r="12" spans="2:12" ht="30" x14ac:dyDescent="0.25">
      <c r="B12" s="8" t="s">
        <v>23</v>
      </c>
      <c r="C12" s="8" t="s">
        <v>38</v>
      </c>
      <c r="D12" s="12" t="s">
        <v>39</v>
      </c>
      <c r="E12" s="12">
        <v>179</v>
      </c>
      <c r="F12" s="12">
        <v>167</v>
      </c>
      <c r="G12" s="8">
        <v>12</v>
      </c>
      <c r="H12" s="9" t="s">
        <v>106</v>
      </c>
      <c r="I12" s="11" t="s">
        <v>40</v>
      </c>
      <c r="J12" s="8">
        <v>4</v>
      </c>
      <c r="K12" s="9" t="s">
        <v>112</v>
      </c>
      <c r="L12" s="8" t="s">
        <v>41</v>
      </c>
    </row>
    <row r="13" spans="2:12" x14ac:dyDescent="0.25">
      <c r="B13" s="8" t="s">
        <v>42</v>
      </c>
      <c r="C13" s="8" t="s">
        <v>43</v>
      </c>
      <c r="D13" s="8" t="s">
        <v>44</v>
      </c>
      <c r="E13" s="8">
        <v>92</v>
      </c>
      <c r="F13" s="8">
        <v>59</v>
      </c>
      <c r="G13" s="8">
        <v>5</v>
      </c>
      <c r="H13" s="9" t="s">
        <v>107</v>
      </c>
      <c r="I13" s="11" t="s">
        <v>45</v>
      </c>
      <c r="J13" s="8">
        <v>2</v>
      </c>
      <c r="K13" s="9" t="s">
        <v>115</v>
      </c>
      <c r="L13" s="8" t="s">
        <v>46</v>
      </c>
    </row>
    <row r="14" spans="2:12" x14ac:dyDescent="0.25">
      <c r="B14" s="8" t="s">
        <v>42</v>
      </c>
      <c r="C14" s="8" t="s">
        <v>47</v>
      </c>
      <c r="D14" s="8" t="s">
        <v>48</v>
      </c>
      <c r="E14" s="8">
        <v>68</v>
      </c>
      <c r="F14" s="8">
        <v>52</v>
      </c>
      <c r="G14" s="8">
        <v>5</v>
      </c>
      <c r="H14" s="9" t="s">
        <v>108</v>
      </c>
      <c r="I14" s="11" t="s">
        <v>49</v>
      </c>
      <c r="J14" s="8">
        <v>1</v>
      </c>
      <c r="K14" s="9" t="s">
        <v>116</v>
      </c>
      <c r="L14" s="8" t="s">
        <v>50</v>
      </c>
    </row>
    <row r="15" spans="2:12" x14ac:dyDescent="0.25">
      <c r="B15" s="5" t="s">
        <v>42</v>
      </c>
      <c r="C15" s="5" t="s">
        <v>51</v>
      </c>
      <c r="D15" s="5" t="s">
        <v>52</v>
      </c>
      <c r="E15" s="5">
        <v>180</v>
      </c>
      <c r="F15" s="6"/>
      <c r="G15" s="6"/>
      <c r="H15" s="6"/>
      <c r="I15" s="7"/>
      <c r="J15" s="6"/>
      <c r="K15" s="6"/>
      <c r="L15" s="6"/>
    </row>
    <row r="16" spans="2:12" x14ac:dyDescent="0.25">
      <c r="B16" s="5" t="s">
        <v>42</v>
      </c>
      <c r="C16" s="5" t="s">
        <v>53</v>
      </c>
      <c r="D16" s="5" t="s">
        <v>54</v>
      </c>
      <c r="E16" s="5">
        <v>180</v>
      </c>
      <c r="F16" s="6"/>
      <c r="G16" s="6"/>
      <c r="H16" s="6"/>
      <c r="I16" s="7"/>
      <c r="J16" s="6"/>
      <c r="K16" s="6"/>
      <c r="L16" s="6"/>
    </row>
    <row r="17" spans="2:12" x14ac:dyDescent="0.25">
      <c r="B17" s="5" t="s">
        <v>55</v>
      </c>
      <c r="C17" s="5" t="s">
        <v>56</v>
      </c>
      <c r="D17" s="5" t="s">
        <v>57</v>
      </c>
      <c r="E17" s="5">
        <v>179</v>
      </c>
      <c r="F17" s="6"/>
      <c r="G17" s="6"/>
      <c r="H17" s="6"/>
      <c r="I17" s="7"/>
      <c r="J17" s="6"/>
      <c r="K17" s="6"/>
      <c r="L17" s="6"/>
    </row>
    <row r="18" spans="2:12" ht="30" x14ac:dyDescent="0.25">
      <c r="B18" s="8" t="s">
        <v>55</v>
      </c>
      <c r="C18" s="8" t="s">
        <v>58</v>
      </c>
      <c r="D18" s="8" t="s">
        <v>59</v>
      </c>
      <c r="E18" s="8">
        <v>150</v>
      </c>
      <c r="F18" s="8">
        <v>97</v>
      </c>
      <c r="G18" s="8">
        <v>8</v>
      </c>
      <c r="H18" s="9" t="s">
        <v>109</v>
      </c>
      <c r="I18" s="11" t="s">
        <v>60</v>
      </c>
      <c r="J18" s="8">
        <v>7</v>
      </c>
      <c r="K18" s="9" t="s">
        <v>117</v>
      </c>
      <c r="L18" s="8" t="s">
        <v>61</v>
      </c>
    </row>
    <row r="19" spans="2:12" ht="30" x14ac:dyDescent="0.25">
      <c r="B19" s="8" t="s">
        <v>55</v>
      </c>
      <c r="C19" s="8" t="s">
        <v>62</v>
      </c>
      <c r="D19" s="8" t="s">
        <v>63</v>
      </c>
      <c r="E19" s="8">
        <v>177</v>
      </c>
      <c r="F19" s="8">
        <v>144</v>
      </c>
      <c r="G19" s="8">
        <v>8</v>
      </c>
      <c r="H19" s="9" t="s">
        <v>110</v>
      </c>
      <c r="I19" s="11" t="s">
        <v>64</v>
      </c>
      <c r="J19" s="8">
        <v>3</v>
      </c>
      <c r="K19" s="9" t="s">
        <v>118</v>
      </c>
      <c r="L19" s="8" t="s">
        <v>65</v>
      </c>
    </row>
    <row r="20" spans="2:12" x14ac:dyDescent="0.25">
      <c r="B20" s="5" t="s">
        <v>55</v>
      </c>
      <c r="C20" s="5" t="s">
        <v>66</v>
      </c>
      <c r="D20" s="5" t="s">
        <v>67</v>
      </c>
      <c r="E20" s="5">
        <v>200</v>
      </c>
      <c r="F20" s="6"/>
      <c r="G20" s="6"/>
      <c r="H20" s="6"/>
      <c r="I20" s="7"/>
      <c r="J20" s="6"/>
      <c r="K20" s="6"/>
      <c r="L20" s="6"/>
    </row>
    <row r="21" spans="2:12" ht="39.950000000000003" customHeight="1" x14ac:dyDescent="0.25">
      <c r="B21" s="13" t="s">
        <v>68</v>
      </c>
      <c r="C21" s="13"/>
      <c r="D21" s="13"/>
      <c r="E21" s="13">
        <f>SUM(E5:E20)</f>
        <v>2450</v>
      </c>
      <c r="F21" s="13">
        <f>SUM(F5:F20)</f>
        <v>908</v>
      </c>
      <c r="G21" s="13">
        <f>SUM(G5:G20)</f>
        <v>59</v>
      </c>
      <c r="H21" s="13"/>
      <c r="I21" s="13"/>
      <c r="J21" s="13">
        <f>SUM(J5:J20)</f>
        <v>33</v>
      </c>
      <c r="K21" s="14"/>
      <c r="L21" s="13"/>
    </row>
    <row r="22" spans="2:12" ht="24.75" customHeight="1" x14ac:dyDescent="0.25">
      <c r="B22" s="21" t="s">
        <v>69</v>
      </c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2:12" ht="45" x14ac:dyDescent="0.25">
      <c r="B23" s="1" t="s">
        <v>2</v>
      </c>
      <c r="C23" s="1" t="s">
        <v>3</v>
      </c>
      <c r="D23" s="1" t="s">
        <v>4</v>
      </c>
      <c r="E23" s="2" t="s">
        <v>5</v>
      </c>
      <c r="F23" s="2" t="s">
        <v>70</v>
      </c>
      <c r="G23" s="2" t="s">
        <v>7</v>
      </c>
      <c r="H23" s="2" t="s">
        <v>8</v>
      </c>
      <c r="I23" s="4" t="s">
        <v>9</v>
      </c>
      <c r="J23" s="2" t="s">
        <v>10</v>
      </c>
      <c r="K23" s="2" t="s">
        <v>11</v>
      </c>
      <c r="L23" s="2" t="s">
        <v>9</v>
      </c>
    </row>
    <row r="24" spans="2:12" x14ac:dyDescent="0.25">
      <c r="B24" s="5" t="s">
        <v>12</v>
      </c>
      <c r="C24" s="5" t="s">
        <v>13</v>
      </c>
      <c r="D24" s="5" t="s">
        <v>14</v>
      </c>
      <c r="E24" s="5">
        <v>176</v>
      </c>
      <c r="F24" s="6"/>
      <c r="G24" s="6"/>
      <c r="H24" s="6"/>
      <c r="I24" s="7"/>
      <c r="J24" s="6"/>
      <c r="K24" s="6"/>
      <c r="L24" s="6"/>
    </row>
    <row r="25" spans="2:12" ht="45" x14ac:dyDescent="0.25">
      <c r="B25" s="8" t="s">
        <v>12</v>
      </c>
      <c r="C25" s="8" t="s">
        <v>15</v>
      </c>
      <c r="D25" s="8" t="s">
        <v>16</v>
      </c>
      <c r="E25" s="8">
        <v>150</v>
      </c>
      <c r="F25" s="8">
        <v>94</v>
      </c>
      <c r="G25" s="8">
        <v>66</v>
      </c>
      <c r="H25" s="9" t="s">
        <v>119</v>
      </c>
      <c r="I25" s="10" t="s">
        <v>71</v>
      </c>
      <c r="J25" s="8">
        <v>2</v>
      </c>
      <c r="K25" s="9" t="s">
        <v>118</v>
      </c>
      <c r="L25" s="8" t="s">
        <v>72</v>
      </c>
    </row>
    <row r="26" spans="2:12" ht="30" x14ac:dyDescent="0.25">
      <c r="B26" s="8" t="s">
        <v>12</v>
      </c>
      <c r="C26" s="8" t="s">
        <v>19</v>
      </c>
      <c r="D26" s="8" t="s">
        <v>20</v>
      </c>
      <c r="E26" s="8">
        <v>150</v>
      </c>
      <c r="F26" s="8">
        <v>102</v>
      </c>
      <c r="G26" s="8">
        <v>38</v>
      </c>
      <c r="H26" s="9" t="s">
        <v>120</v>
      </c>
      <c r="I26" s="11" t="s">
        <v>73</v>
      </c>
      <c r="J26" s="8">
        <v>1</v>
      </c>
      <c r="K26" s="9" t="s">
        <v>127</v>
      </c>
      <c r="L26" s="8" t="s">
        <v>74</v>
      </c>
    </row>
    <row r="27" spans="2:12" x14ac:dyDescent="0.25">
      <c r="B27" s="8" t="s">
        <v>23</v>
      </c>
      <c r="C27" s="8" t="s">
        <v>24</v>
      </c>
      <c r="D27" s="8" t="s">
        <v>25</v>
      </c>
      <c r="E27" s="8">
        <v>150</v>
      </c>
      <c r="F27" s="8">
        <v>73</v>
      </c>
      <c r="G27" s="8">
        <v>38</v>
      </c>
      <c r="H27" s="9" t="s">
        <v>121</v>
      </c>
      <c r="I27" s="11" t="s">
        <v>75</v>
      </c>
      <c r="J27" s="8">
        <v>0</v>
      </c>
      <c r="K27" s="9" t="s">
        <v>114</v>
      </c>
      <c r="L27" s="8" t="s">
        <v>31</v>
      </c>
    </row>
    <row r="28" spans="2:12" x14ac:dyDescent="0.25">
      <c r="B28" s="8" t="s">
        <v>23</v>
      </c>
      <c r="C28" s="8" t="s">
        <v>28</v>
      </c>
      <c r="D28" s="8" t="s">
        <v>29</v>
      </c>
      <c r="E28" s="8">
        <v>69</v>
      </c>
      <c r="F28" s="8">
        <v>70</v>
      </c>
      <c r="G28" s="8">
        <v>23</v>
      </c>
      <c r="H28" s="9" t="s">
        <v>122</v>
      </c>
      <c r="I28" s="11" t="s">
        <v>76</v>
      </c>
      <c r="J28" s="8">
        <v>0</v>
      </c>
      <c r="K28" s="9" t="s">
        <v>114</v>
      </c>
      <c r="L28" s="8" t="s">
        <v>31</v>
      </c>
    </row>
    <row r="29" spans="2:12" x14ac:dyDescent="0.25">
      <c r="B29" s="8" t="s">
        <v>23</v>
      </c>
      <c r="C29" s="8" t="s">
        <v>32</v>
      </c>
      <c r="D29" s="8" t="s">
        <v>33</v>
      </c>
      <c r="E29" s="8">
        <v>150</v>
      </c>
      <c r="F29" s="8">
        <v>71</v>
      </c>
      <c r="G29" s="8">
        <v>25</v>
      </c>
      <c r="H29" s="9" t="s">
        <v>123</v>
      </c>
      <c r="I29" s="10" t="s">
        <v>77</v>
      </c>
      <c r="J29" s="8">
        <v>0</v>
      </c>
      <c r="K29" s="9" t="s">
        <v>114</v>
      </c>
      <c r="L29" s="8" t="s">
        <v>31</v>
      </c>
    </row>
    <row r="30" spans="2:12" x14ac:dyDescent="0.25">
      <c r="B30" s="5" t="s">
        <v>23</v>
      </c>
      <c r="C30" s="5" t="s">
        <v>36</v>
      </c>
      <c r="D30" s="5" t="s">
        <v>37</v>
      </c>
      <c r="E30" s="5">
        <v>200</v>
      </c>
      <c r="F30" s="6"/>
      <c r="G30" s="6"/>
      <c r="H30" s="6"/>
      <c r="I30" s="7"/>
      <c r="J30" s="6"/>
      <c r="K30" s="6"/>
      <c r="L30" s="6"/>
    </row>
    <row r="31" spans="2:12" ht="30" x14ac:dyDescent="0.25">
      <c r="B31" s="8" t="s">
        <v>23</v>
      </c>
      <c r="C31" s="8" t="s">
        <v>38</v>
      </c>
      <c r="D31" s="12" t="s">
        <v>39</v>
      </c>
      <c r="E31" s="12">
        <v>179</v>
      </c>
      <c r="F31" s="8">
        <v>169</v>
      </c>
      <c r="G31" s="8">
        <v>64</v>
      </c>
      <c r="H31" s="9" t="s">
        <v>124</v>
      </c>
      <c r="I31" s="11" t="s">
        <v>78</v>
      </c>
      <c r="J31" s="8">
        <v>1</v>
      </c>
      <c r="K31" s="9" t="s">
        <v>128</v>
      </c>
      <c r="L31" s="8" t="s">
        <v>79</v>
      </c>
    </row>
    <row r="32" spans="2:12" ht="30" x14ac:dyDescent="0.25">
      <c r="B32" s="8" t="s">
        <v>42</v>
      </c>
      <c r="C32" s="8" t="s">
        <v>43</v>
      </c>
      <c r="D32" s="8" t="s">
        <v>44</v>
      </c>
      <c r="E32" s="8">
        <v>92</v>
      </c>
      <c r="F32" s="8">
        <v>86</v>
      </c>
      <c r="G32" s="8">
        <v>21</v>
      </c>
      <c r="H32" s="9" t="s">
        <v>125</v>
      </c>
      <c r="I32" s="11" t="s">
        <v>80</v>
      </c>
      <c r="J32" s="8">
        <v>0</v>
      </c>
      <c r="K32" s="9" t="s">
        <v>114</v>
      </c>
      <c r="L32" s="8" t="s">
        <v>31</v>
      </c>
    </row>
    <row r="33" spans="2:12" x14ac:dyDescent="0.25">
      <c r="B33" s="8" t="s">
        <v>42</v>
      </c>
      <c r="C33" s="8" t="s">
        <v>47</v>
      </c>
      <c r="D33" s="8" t="s">
        <v>48</v>
      </c>
      <c r="E33" s="8">
        <v>68</v>
      </c>
      <c r="F33" s="8">
        <v>53</v>
      </c>
      <c r="G33" s="8">
        <v>15</v>
      </c>
      <c r="H33" s="9" t="s">
        <v>126</v>
      </c>
      <c r="I33" s="11" t="s">
        <v>81</v>
      </c>
      <c r="J33" s="8">
        <v>0</v>
      </c>
      <c r="K33" s="9" t="s">
        <v>114</v>
      </c>
      <c r="L33" s="8" t="s">
        <v>31</v>
      </c>
    </row>
    <row r="34" spans="2:12" x14ac:dyDescent="0.25">
      <c r="B34" s="5" t="s">
        <v>42</v>
      </c>
      <c r="C34" s="5" t="s">
        <v>51</v>
      </c>
      <c r="D34" s="5" t="s">
        <v>52</v>
      </c>
      <c r="E34" s="5">
        <v>180</v>
      </c>
      <c r="F34" s="6"/>
      <c r="G34" s="6"/>
      <c r="H34" s="6"/>
      <c r="I34" s="7"/>
      <c r="J34" s="6"/>
      <c r="K34" s="6"/>
      <c r="L34" s="6"/>
    </row>
    <row r="35" spans="2:12" x14ac:dyDescent="0.25">
      <c r="B35" s="5" t="s">
        <v>42</v>
      </c>
      <c r="C35" s="5" t="s">
        <v>53</v>
      </c>
      <c r="D35" s="5" t="s">
        <v>54</v>
      </c>
      <c r="E35" s="5">
        <v>180</v>
      </c>
      <c r="F35" s="6"/>
      <c r="G35" s="6"/>
      <c r="H35" s="6"/>
      <c r="I35" s="7"/>
      <c r="J35" s="6"/>
      <c r="K35" s="6"/>
      <c r="L35" s="6"/>
    </row>
    <row r="36" spans="2:12" x14ac:dyDescent="0.25">
      <c r="B36" s="5" t="s">
        <v>55</v>
      </c>
      <c r="C36" s="5" t="s">
        <v>56</v>
      </c>
      <c r="D36" s="5" t="s">
        <v>57</v>
      </c>
      <c r="E36" s="5">
        <v>179</v>
      </c>
      <c r="F36" s="6"/>
      <c r="G36" s="6"/>
      <c r="H36" s="6"/>
      <c r="I36" s="7"/>
      <c r="J36" s="6"/>
      <c r="K36" s="6"/>
      <c r="L36" s="6"/>
    </row>
    <row r="37" spans="2:12" ht="45" x14ac:dyDescent="0.25">
      <c r="B37" s="8" t="s">
        <v>55</v>
      </c>
      <c r="C37" s="8" t="s">
        <v>58</v>
      </c>
      <c r="D37" s="8" t="s">
        <v>59</v>
      </c>
      <c r="E37" s="8">
        <v>150</v>
      </c>
      <c r="F37" s="8">
        <v>95</v>
      </c>
      <c r="G37" s="8">
        <v>44</v>
      </c>
      <c r="H37" s="9" t="s">
        <v>129</v>
      </c>
      <c r="I37" s="11" t="s">
        <v>82</v>
      </c>
      <c r="J37" s="8">
        <v>2</v>
      </c>
      <c r="K37" s="9" t="s">
        <v>118</v>
      </c>
      <c r="L37" s="8" t="s">
        <v>83</v>
      </c>
    </row>
    <row r="38" spans="2:12" ht="30" x14ac:dyDescent="0.25">
      <c r="B38" s="8" t="s">
        <v>55</v>
      </c>
      <c r="C38" s="8" t="s">
        <v>62</v>
      </c>
      <c r="D38" s="8" t="s">
        <v>63</v>
      </c>
      <c r="E38" s="8">
        <v>177</v>
      </c>
      <c r="F38" s="8">
        <v>174</v>
      </c>
      <c r="G38" s="8">
        <v>68</v>
      </c>
      <c r="H38" s="9" t="s">
        <v>130</v>
      </c>
      <c r="I38" s="11" t="s">
        <v>84</v>
      </c>
      <c r="J38" s="8">
        <v>1</v>
      </c>
      <c r="K38" s="9" t="s">
        <v>128</v>
      </c>
      <c r="L38" s="8" t="s">
        <v>85</v>
      </c>
    </row>
    <row r="39" spans="2:12" ht="35.450000000000003" customHeight="1" x14ac:dyDescent="0.25">
      <c r="B39" s="5" t="s">
        <v>55</v>
      </c>
      <c r="C39" s="5" t="s">
        <v>66</v>
      </c>
      <c r="D39" s="5" t="s">
        <v>67</v>
      </c>
      <c r="E39" s="5">
        <v>200</v>
      </c>
      <c r="F39" s="6"/>
      <c r="G39" s="6"/>
      <c r="H39" s="6"/>
      <c r="I39" s="7"/>
      <c r="J39" s="6"/>
      <c r="K39" s="6"/>
      <c r="L39" s="6"/>
    </row>
    <row r="40" spans="2:12" x14ac:dyDescent="0.25">
      <c r="B40" s="13" t="s">
        <v>68</v>
      </c>
      <c r="C40" s="13"/>
      <c r="D40" s="13"/>
      <c r="E40" s="13">
        <f>SUM(E24:E39)</f>
        <v>2450</v>
      </c>
      <c r="F40" s="13">
        <f>SUM(F24:F39)</f>
        <v>987</v>
      </c>
      <c r="G40" s="13">
        <f>SUM(G24:G39)</f>
        <v>402</v>
      </c>
      <c r="H40" s="13"/>
      <c r="I40" s="13"/>
      <c r="J40" s="13">
        <f>SUM(J24:J39)</f>
        <v>7</v>
      </c>
      <c r="K40" s="13"/>
      <c r="L40" s="13"/>
    </row>
    <row r="41" spans="2:12" ht="24" customHeight="1" x14ac:dyDescent="0.25">
      <c r="B41" s="21" t="s">
        <v>86</v>
      </c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2:12" ht="45" x14ac:dyDescent="0.25">
      <c r="B42" s="1" t="s">
        <v>2</v>
      </c>
      <c r="C42" s="1" t="s">
        <v>3</v>
      </c>
      <c r="D42" s="1" t="s">
        <v>4</v>
      </c>
      <c r="E42" s="2" t="s">
        <v>5</v>
      </c>
      <c r="F42" s="2" t="s">
        <v>87</v>
      </c>
      <c r="G42" s="2" t="s">
        <v>7</v>
      </c>
      <c r="H42" s="2" t="s">
        <v>8</v>
      </c>
      <c r="I42" s="4" t="s">
        <v>9</v>
      </c>
      <c r="J42" s="2" t="s">
        <v>10</v>
      </c>
      <c r="K42" s="2" t="s">
        <v>11</v>
      </c>
      <c r="L42" s="2" t="s">
        <v>9</v>
      </c>
    </row>
    <row r="43" spans="2:12" x14ac:dyDescent="0.25">
      <c r="B43" s="5" t="s">
        <v>12</v>
      </c>
      <c r="C43" s="5" t="s">
        <v>13</v>
      </c>
      <c r="D43" s="5" t="s">
        <v>14</v>
      </c>
      <c r="E43" s="5">
        <v>176</v>
      </c>
      <c r="F43" s="6"/>
      <c r="G43" s="6"/>
      <c r="H43" s="6"/>
      <c r="I43" s="15"/>
      <c r="J43" s="6"/>
      <c r="K43" s="6"/>
      <c r="L43" s="6"/>
    </row>
    <row r="44" spans="2:12" x14ac:dyDescent="0.25">
      <c r="B44" s="8" t="s">
        <v>12</v>
      </c>
      <c r="C44" s="8" t="s">
        <v>15</v>
      </c>
      <c r="D44" s="8" t="s">
        <v>16</v>
      </c>
      <c r="E44" s="8">
        <v>150</v>
      </c>
      <c r="F44" s="8">
        <v>91</v>
      </c>
      <c r="G44" s="8">
        <v>1</v>
      </c>
      <c r="H44" s="9" t="s">
        <v>131</v>
      </c>
      <c r="I44" s="16" t="s">
        <v>88</v>
      </c>
      <c r="J44" s="8">
        <v>0</v>
      </c>
      <c r="K44" s="9" t="s">
        <v>114</v>
      </c>
      <c r="L44" s="8" t="s">
        <v>31</v>
      </c>
    </row>
    <row r="45" spans="2:12" x14ac:dyDescent="0.25">
      <c r="B45" s="8" t="s">
        <v>12</v>
      </c>
      <c r="C45" s="8" t="s">
        <v>19</v>
      </c>
      <c r="D45" s="8" t="s">
        <v>20</v>
      </c>
      <c r="E45" s="8">
        <v>150</v>
      </c>
      <c r="F45" s="8">
        <v>99</v>
      </c>
      <c r="G45" s="8">
        <v>1</v>
      </c>
      <c r="H45" s="9" t="s">
        <v>127</v>
      </c>
      <c r="I45" s="17" t="s">
        <v>89</v>
      </c>
      <c r="J45" s="8">
        <v>0</v>
      </c>
      <c r="K45" s="9" t="s">
        <v>114</v>
      </c>
      <c r="L45" s="8" t="s">
        <v>31</v>
      </c>
    </row>
    <row r="46" spans="2:12" x14ac:dyDescent="0.25">
      <c r="B46" s="8" t="s">
        <v>23</v>
      </c>
      <c r="C46" s="8" t="s">
        <v>24</v>
      </c>
      <c r="D46" s="8" t="s">
        <v>25</v>
      </c>
      <c r="E46" s="8">
        <v>150</v>
      </c>
      <c r="F46" s="8">
        <v>100</v>
      </c>
      <c r="G46" s="8">
        <v>0</v>
      </c>
      <c r="H46" s="9" t="s">
        <v>114</v>
      </c>
      <c r="I46" s="18" t="s">
        <v>31</v>
      </c>
      <c r="J46" s="8">
        <v>1</v>
      </c>
      <c r="K46" s="9" t="s">
        <v>127</v>
      </c>
      <c r="L46" s="8" t="s">
        <v>90</v>
      </c>
    </row>
    <row r="47" spans="2:12" x14ac:dyDescent="0.25">
      <c r="B47" s="8" t="s">
        <v>23</v>
      </c>
      <c r="C47" s="8" t="s">
        <v>28</v>
      </c>
      <c r="D47" s="8" t="s">
        <v>29</v>
      </c>
      <c r="E47" s="8">
        <v>69</v>
      </c>
      <c r="F47" s="8">
        <v>68</v>
      </c>
      <c r="G47" s="8">
        <v>1</v>
      </c>
      <c r="H47" s="9" t="s">
        <v>132</v>
      </c>
      <c r="I47" s="17" t="s">
        <v>91</v>
      </c>
      <c r="J47" s="8">
        <v>0</v>
      </c>
      <c r="K47" s="9" t="s">
        <v>114</v>
      </c>
      <c r="L47" s="8" t="s">
        <v>31</v>
      </c>
    </row>
    <row r="48" spans="2:12" x14ac:dyDescent="0.25">
      <c r="B48" s="8" t="s">
        <v>23</v>
      </c>
      <c r="C48" s="8" t="s">
        <v>32</v>
      </c>
      <c r="D48" s="8" t="s">
        <v>33</v>
      </c>
      <c r="E48" s="8">
        <v>150</v>
      </c>
      <c r="F48" s="8">
        <v>80</v>
      </c>
      <c r="G48" s="8">
        <v>1</v>
      </c>
      <c r="H48" s="9" t="s">
        <v>133</v>
      </c>
      <c r="I48" s="16" t="s">
        <v>92</v>
      </c>
      <c r="J48" s="8">
        <v>0</v>
      </c>
      <c r="K48" s="9" t="s">
        <v>114</v>
      </c>
      <c r="L48" s="8" t="s">
        <v>31</v>
      </c>
    </row>
    <row r="49" spans="2:12" x14ac:dyDescent="0.25">
      <c r="B49" s="5" t="s">
        <v>23</v>
      </c>
      <c r="C49" s="5" t="s">
        <v>36</v>
      </c>
      <c r="D49" s="5" t="s">
        <v>37</v>
      </c>
      <c r="E49" s="5">
        <v>200</v>
      </c>
      <c r="F49" s="6"/>
      <c r="G49" s="6"/>
      <c r="H49" s="6"/>
      <c r="I49" s="15"/>
      <c r="J49" s="6"/>
      <c r="K49" s="6"/>
      <c r="L49" s="6"/>
    </row>
    <row r="50" spans="2:12" x14ac:dyDescent="0.25">
      <c r="B50" s="8" t="s">
        <v>23</v>
      </c>
      <c r="C50" s="8" t="s">
        <v>38</v>
      </c>
      <c r="D50" s="12" t="s">
        <v>39</v>
      </c>
      <c r="E50" s="12">
        <v>179</v>
      </c>
      <c r="F50" s="8">
        <v>169</v>
      </c>
      <c r="G50" s="8">
        <v>2</v>
      </c>
      <c r="H50" s="9" t="s">
        <v>134</v>
      </c>
      <c r="I50" s="17" t="s">
        <v>93</v>
      </c>
      <c r="J50" s="8">
        <v>3</v>
      </c>
      <c r="K50" s="9" t="s">
        <v>136</v>
      </c>
      <c r="L50" s="8" t="s">
        <v>94</v>
      </c>
    </row>
    <row r="51" spans="2:12" x14ac:dyDescent="0.25">
      <c r="B51" s="8" t="s">
        <v>42</v>
      </c>
      <c r="C51" s="8" t="s">
        <v>43</v>
      </c>
      <c r="D51" s="8" t="s">
        <v>44</v>
      </c>
      <c r="E51" s="8">
        <v>92</v>
      </c>
      <c r="F51" s="8">
        <v>87</v>
      </c>
      <c r="G51" s="8">
        <v>1</v>
      </c>
      <c r="H51" s="9" t="s">
        <v>131</v>
      </c>
      <c r="I51" s="17" t="s">
        <v>95</v>
      </c>
      <c r="J51" s="8">
        <v>1</v>
      </c>
      <c r="K51" s="9" t="s">
        <v>131</v>
      </c>
      <c r="L51" s="8" t="s">
        <v>96</v>
      </c>
    </row>
    <row r="52" spans="2:12" x14ac:dyDescent="0.25">
      <c r="B52" s="8" t="s">
        <v>42</v>
      </c>
      <c r="C52" s="8" t="s">
        <v>47</v>
      </c>
      <c r="D52" s="8" t="s">
        <v>48</v>
      </c>
      <c r="E52" s="8">
        <v>68</v>
      </c>
      <c r="F52" s="8">
        <v>54</v>
      </c>
      <c r="G52" s="8">
        <v>0</v>
      </c>
      <c r="H52" s="9" t="s">
        <v>114</v>
      </c>
      <c r="I52" s="18" t="s">
        <v>31</v>
      </c>
      <c r="J52" s="8">
        <v>1</v>
      </c>
      <c r="K52" s="9" t="s">
        <v>116</v>
      </c>
      <c r="L52" s="8" t="s">
        <v>97</v>
      </c>
    </row>
    <row r="53" spans="2:12" x14ac:dyDescent="0.25">
      <c r="B53" s="5" t="s">
        <v>42</v>
      </c>
      <c r="C53" s="5" t="s">
        <v>51</v>
      </c>
      <c r="D53" s="5" t="s">
        <v>52</v>
      </c>
      <c r="E53" s="5">
        <v>180</v>
      </c>
      <c r="F53" s="6"/>
      <c r="G53" s="6"/>
      <c r="H53" s="6"/>
      <c r="I53" s="15"/>
      <c r="J53" s="6"/>
      <c r="K53" s="6"/>
      <c r="L53" s="6"/>
    </row>
    <row r="54" spans="2:12" x14ac:dyDescent="0.25">
      <c r="B54" s="5" t="s">
        <v>42</v>
      </c>
      <c r="C54" s="5" t="s">
        <v>53</v>
      </c>
      <c r="D54" s="5" t="s">
        <v>54</v>
      </c>
      <c r="E54" s="5">
        <v>180</v>
      </c>
      <c r="F54" s="6"/>
      <c r="G54" s="6"/>
      <c r="H54" s="6"/>
      <c r="I54" s="15"/>
      <c r="J54" s="6"/>
      <c r="K54" s="6"/>
      <c r="L54" s="6"/>
    </row>
    <row r="55" spans="2:12" x14ac:dyDescent="0.25">
      <c r="B55" s="5" t="s">
        <v>55</v>
      </c>
      <c r="C55" s="5" t="s">
        <v>56</v>
      </c>
      <c r="D55" s="5" t="s">
        <v>57</v>
      </c>
      <c r="E55" s="5">
        <v>179</v>
      </c>
      <c r="F55" s="6"/>
      <c r="G55" s="6"/>
      <c r="H55" s="6"/>
      <c r="I55" s="15"/>
      <c r="J55" s="6"/>
      <c r="K55" s="6"/>
      <c r="L55" s="6"/>
    </row>
    <row r="56" spans="2:12" x14ac:dyDescent="0.25">
      <c r="B56" s="8" t="s">
        <v>55</v>
      </c>
      <c r="C56" s="8" t="s">
        <v>58</v>
      </c>
      <c r="D56" s="8" t="s">
        <v>59</v>
      </c>
      <c r="E56" s="8">
        <v>150</v>
      </c>
      <c r="F56" s="8">
        <v>88</v>
      </c>
      <c r="G56" s="8">
        <v>2</v>
      </c>
      <c r="H56" s="9" t="s">
        <v>135</v>
      </c>
      <c r="I56" s="17" t="s">
        <v>98</v>
      </c>
      <c r="J56" s="8">
        <v>4</v>
      </c>
      <c r="K56" s="9" t="s">
        <v>137</v>
      </c>
      <c r="L56" s="8" t="s">
        <v>99</v>
      </c>
    </row>
    <row r="57" spans="2:12" x14ac:dyDescent="0.25">
      <c r="B57" s="8" t="s">
        <v>55</v>
      </c>
      <c r="C57" s="8" t="s">
        <v>62</v>
      </c>
      <c r="D57" s="8" t="s">
        <v>63</v>
      </c>
      <c r="E57" s="8">
        <v>177</v>
      </c>
      <c r="F57" s="8">
        <v>175</v>
      </c>
      <c r="G57" s="8">
        <v>0</v>
      </c>
      <c r="H57" s="9" t="s">
        <v>114</v>
      </c>
      <c r="I57" s="18" t="s">
        <v>31</v>
      </c>
      <c r="J57" s="8">
        <v>1</v>
      </c>
      <c r="K57" s="9" t="s">
        <v>128</v>
      </c>
      <c r="L57" s="8" t="s">
        <v>100</v>
      </c>
    </row>
    <row r="58" spans="2:12" x14ac:dyDescent="0.25">
      <c r="B58" s="5" t="s">
        <v>55</v>
      </c>
      <c r="C58" s="5" t="s">
        <v>66</v>
      </c>
      <c r="D58" s="5" t="s">
        <v>67</v>
      </c>
      <c r="E58" s="5">
        <v>200</v>
      </c>
      <c r="F58" s="6"/>
      <c r="G58" s="6"/>
      <c r="H58" s="6"/>
      <c r="I58" s="15"/>
      <c r="J58" s="6"/>
      <c r="K58" s="6"/>
      <c r="L58" s="6"/>
    </row>
    <row r="59" spans="2:12" x14ac:dyDescent="0.25">
      <c r="B59" s="13" t="s">
        <v>68</v>
      </c>
      <c r="C59" s="13"/>
      <c r="D59" s="13"/>
      <c r="E59" s="13">
        <f>SUM(E43:E58)</f>
        <v>2450</v>
      </c>
      <c r="F59" s="13">
        <f>SUM(F43:F58)</f>
        <v>1011</v>
      </c>
      <c r="G59" s="13">
        <f>SUM(G43:G58)</f>
        <v>9</v>
      </c>
      <c r="H59" s="19"/>
      <c r="I59" s="19"/>
      <c r="J59" s="13">
        <f>SUM(J43:J58)</f>
        <v>11</v>
      </c>
      <c r="K59" s="19"/>
      <c r="L59" s="19"/>
    </row>
  </sheetData>
  <mergeCells count="4">
    <mergeCell ref="B2:L2"/>
    <mergeCell ref="B3:L3"/>
    <mergeCell ref="B22:L22"/>
    <mergeCell ref="B41:L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12ADDB590C747B9DF12CF1FD332FD" ma:contentTypeVersion="17" ma:contentTypeDescription="Create a new document." ma:contentTypeScope="" ma:versionID="060e4b583559d171871bd80bd0429969">
  <xsd:schema xmlns:xsd="http://www.w3.org/2001/XMLSchema" xmlns:xs="http://www.w3.org/2001/XMLSchema" xmlns:p="http://schemas.microsoft.com/office/2006/metadata/properties" xmlns:ns2="d6403e3e-e6be-45b4-b619-80b673c5e1fe" xmlns:ns3="8a27ff5c-bc50-4adb-90ab-cb51db2c1660" targetNamespace="http://schemas.microsoft.com/office/2006/metadata/properties" ma:root="true" ma:fieldsID="3539c26180c59c03e63533431c5a5cdd" ns2:_="" ns3:_="">
    <xsd:import namespace="d6403e3e-e6be-45b4-b619-80b673c5e1fe"/>
    <xsd:import namespace="8a27ff5c-bc50-4adb-90ab-cb51db2c1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03e3e-e6be-45b4-b619-80b673c5e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5578fd-35c2-4d8f-a1bf-4043a6e4e7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7ff5c-bc50-4adb-90ab-cb51db2c1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3ed9f3-198a-49b8-a90b-4786d17d963a}" ma:internalName="TaxCatchAll" ma:showField="CatchAllData" ma:web="8a27ff5c-bc50-4adb-90ab-cb51db2c1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403e3e-e6be-45b4-b619-80b673c5e1fe">
      <Terms xmlns="http://schemas.microsoft.com/office/infopath/2007/PartnerControls"/>
    </lcf76f155ced4ddcb4097134ff3c332f>
    <TaxCatchAll xmlns="8a27ff5c-bc50-4adb-90ab-cb51db2c1660" xsi:nil="true"/>
  </documentManagement>
</p:properties>
</file>

<file path=customXml/itemProps1.xml><?xml version="1.0" encoding="utf-8"?>
<ds:datastoreItem xmlns:ds="http://schemas.openxmlformats.org/officeDocument/2006/customXml" ds:itemID="{474C1D65-2875-4B7B-B0E4-CB32F3278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5E2BC4-18B0-4F8D-9CBF-A13AD188A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03e3e-e6be-45b4-b619-80b673c5e1fe"/>
    <ds:schemaRef ds:uri="8a27ff5c-bc50-4adb-90ab-cb51db2c1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A7FE1A-F3A5-439C-A556-9AF9889B8720}">
  <ds:schemaRefs>
    <ds:schemaRef ds:uri="http://schemas.microsoft.com/office/2006/metadata/properties"/>
    <ds:schemaRef ds:uri="http://schemas.microsoft.com/office/infopath/2007/PartnerControls"/>
    <ds:schemaRef ds:uri="d6403e3e-e6be-45b4-b619-80b673c5e1fe"/>
    <ds:schemaRef ds:uri="8a27ff5c-bc50-4adb-90ab-cb51db2c16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3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Hansson</dc:creator>
  <cp:lastModifiedBy>Helle Hansson</cp:lastModifiedBy>
  <dcterms:created xsi:type="dcterms:W3CDTF">2026-05-07T10:48:30Z</dcterms:created>
  <dcterms:modified xsi:type="dcterms:W3CDTF">2026-05-10T08:54:04Z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0x010100C8D12ADDB590C747B9DF12CF1FD332FD</vt:lpwstr>
  </property>
  <property fmtid="{D5CDD505-2E9C-101B-9397-08002B2CF9AE}" pid="3" name="MediaServiceImageTags">
    <vt:lpwstr/>
  </property>
</Properties>
</file>