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DATA_TPTH\DATA_TPTH\Figure_5\"/>
    </mc:Choice>
  </mc:AlternateContent>
  <xr:revisionPtr revIDLastSave="0" documentId="13_ncr:1_{1B3D1754-7149-4073-AA98-596B4C45C5AA}" xr6:coauthVersionLast="47" xr6:coauthVersionMax="47" xr10:uidLastSave="{00000000-0000-0000-0000-000000000000}"/>
  <bookViews>
    <workbookView xWindow="-108" yWindow="-108" windowWidth="23256" windowHeight="12456" xr2:uid="{2650C564-BCB0-4931-97D6-EDFD7C913E88}"/>
  </bookViews>
  <sheets>
    <sheet name="Sheet1" sheetId="3" r:id="rId1"/>
    <sheet name="Sheet2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3" l="1"/>
  <c r="W28" i="3"/>
  <c r="V28" i="3"/>
  <c r="U28" i="3"/>
  <c r="T28" i="3"/>
  <c r="R28" i="3"/>
  <c r="Q28" i="3"/>
  <c r="P28" i="3"/>
  <c r="O28" i="3"/>
  <c r="N28" i="3"/>
  <c r="L28" i="3"/>
  <c r="K28" i="3"/>
  <c r="J28" i="3"/>
  <c r="I28" i="3"/>
  <c r="H28" i="3"/>
  <c r="F28" i="3"/>
  <c r="E28" i="3"/>
  <c r="D28" i="3"/>
  <c r="C28" i="3"/>
  <c r="B28" i="3"/>
  <c r="X27" i="3"/>
  <c r="W27" i="3"/>
  <c r="V27" i="3"/>
  <c r="U27" i="3"/>
  <c r="T27" i="3"/>
  <c r="R27" i="3"/>
  <c r="Q27" i="3"/>
  <c r="P27" i="3"/>
  <c r="O27" i="3"/>
  <c r="N27" i="3"/>
  <c r="L27" i="3"/>
  <c r="K27" i="3"/>
  <c r="J27" i="3"/>
  <c r="I27" i="3"/>
  <c r="H27" i="3"/>
  <c r="F27" i="3"/>
  <c r="E27" i="3"/>
  <c r="D27" i="3"/>
  <c r="C27" i="3"/>
  <c r="B27" i="3"/>
  <c r="X75" i="3"/>
  <c r="W75" i="3"/>
  <c r="V75" i="3"/>
  <c r="U75" i="3"/>
  <c r="T75" i="3"/>
  <c r="R75" i="3"/>
  <c r="Q75" i="3"/>
  <c r="P75" i="3"/>
  <c r="O75" i="3"/>
  <c r="N75" i="3"/>
  <c r="L75" i="3"/>
  <c r="K75" i="3"/>
  <c r="J75" i="3"/>
  <c r="I75" i="3"/>
  <c r="H75" i="3"/>
  <c r="F75" i="3"/>
  <c r="E75" i="3"/>
  <c r="D75" i="3"/>
  <c r="C75" i="3"/>
  <c r="B75" i="3"/>
  <c r="X74" i="3"/>
  <c r="W74" i="3"/>
  <c r="V74" i="3"/>
  <c r="U74" i="3"/>
  <c r="T74" i="3"/>
  <c r="R74" i="3"/>
  <c r="Q74" i="3"/>
  <c r="P74" i="3"/>
  <c r="O74" i="3"/>
  <c r="N74" i="3"/>
  <c r="L74" i="3"/>
  <c r="K74" i="3"/>
  <c r="J74" i="3"/>
  <c r="I74" i="3"/>
  <c r="H74" i="3"/>
  <c r="F74" i="3"/>
  <c r="E74" i="3"/>
  <c r="D74" i="3"/>
  <c r="C74" i="3"/>
  <c r="B74" i="3"/>
  <c r="X59" i="3"/>
  <c r="W59" i="3"/>
  <c r="V59" i="3"/>
  <c r="U59" i="3"/>
  <c r="T59" i="3"/>
  <c r="R59" i="3"/>
  <c r="Q59" i="3"/>
  <c r="P59" i="3"/>
  <c r="O59" i="3"/>
  <c r="N59" i="3"/>
  <c r="L59" i="3"/>
  <c r="K59" i="3"/>
  <c r="J59" i="3"/>
  <c r="I59" i="3"/>
  <c r="H59" i="3"/>
  <c r="F59" i="3"/>
  <c r="E59" i="3"/>
  <c r="D59" i="3"/>
  <c r="C59" i="3"/>
  <c r="B59" i="3"/>
  <c r="X58" i="3"/>
  <c r="W58" i="3"/>
  <c r="V58" i="3"/>
  <c r="U58" i="3"/>
  <c r="T58" i="3"/>
  <c r="R58" i="3"/>
  <c r="Q58" i="3"/>
  <c r="P58" i="3"/>
  <c r="O58" i="3"/>
  <c r="N58" i="3"/>
  <c r="L58" i="3"/>
  <c r="K58" i="3"/>
  <c r="J58" i="3"/>
  <c r="I58" i="3"/>
  <c r="H58" i="3"/>
  <c r="F58" i="3"/>
  <c r="E58" i="3"/>
  <c r="D58" i="3"/>
  <c r="C58" i="3"/>
  <c r="B58" i="3"/>
  <c r="X43" i="3"/>
  <c r="W43" i="3"/>
  <c r="V43" i="3"/>
  <c r="U43" i="3"/>
  <c r="T43" i="3"/>
  <c r="R43" i="3"/>
  <c r="Q43" i="3"/>
  <c r="P43" i="3"/>
  <c r="O43" i="3"/>
  <c r="N43" i="3"/>
  <c r="L43" i="3"/>
  <c r="K43" i="3"/>
  <c r="J43" i="3"/>
  <c r="I43" i="3"/>
  <c r="H43" i="3"/>
  <c r="F43" i="3"/>
  <c r="E43" i="3"/>
  <c r="D43" i="3"/>
  <c r="C43" i="3"/>
  <c r="B43" i="3"/>
  <c r="X42" i="3"/>
  <c r="W42" i="3"/>
  <c r="V42" i="3"/>
  <c r="U42" i="3"/>
  <c r="T42" i="3"/>
  <c r="R42" i="3"/>
  <c r="Q42" i="3"/>
  <c r="P42" i="3"/>
  <c r="O42" i="3"/>
  <c r="N42" i="3"/>
  <c r="L42" i="3"/>
  <c r="K42" i="3"/>
  <c r="J42" i="3"/>
  <c r="I42" i="3"/>
  <c r="H42" i="3"/>
  <c r="F42" i="3"/>
  <c r="E42" i="3"/>
  <c r="D42" i="3"/>
  <c r="C42" i="3"/>
  <c r="B42" i="3"/>
  <c r="C12" i="3"/>
  <c r="D12" i="3"/>
  <c r="E12" i="3"/>
  <c r="F12" i="3"/>
  <c r="H12" i="3"/>
  <c r="I12" i="3"/>
  <c r="J12" i="3"/>
  <c r="K12" i="3"/>
  <c r="L12" i="3"/>
  <c r="N12" i="3"/>
  <c r="O12" i="3"/>
  <c r="P12" i="3"/>
  <c r="Q12" i="3"/>
  <c r="R12" i="3"/>
  <c r="T12" i="3"/>
  <c r="U12" i="3"/>
  <c r="V12" i="3"/>
  <c r="W12" i="3"/>
  <c r="X12" i="3"/>
  <c r="C13" i="3"/>
  <c r="D13" i="3"/>
  <c r="E13" i="3"/>
  <c r="F13" i="3"/>
  <c r="H13" i="3"/>
  <c r="I13" i="3"/>
  <c r="J13" i="3"/>
  <c r="K13" i="3"/>
  <c r="L13" i="3"/>
  <c r="N13" i="3"/>
  <c r="O13" i="3"/>
  <c r="P13" i="3"/>
  <c r="Q13" i="3"/>
  <c r="R13" i="3"/>
  <c r="T13" i="3"/>
  <c r="U13" i="3"/>
  <c r="V13" i="3"/>
  <c r="W13" i="3"/>
  <c r="X13" i="3"/>
  <c r="B13" i="3"/>
  <c r="B12" i="3"/>
</calcChain>
</file>

<file path=xl/sharedStrings.xml><?xml version="1.0" encoding="utf-8"?>
<sst xmlns="http://schemas.openxmlformats.org/spreadsheetml/2006/main" count="225" uniqueCount="16">
  <si>
    <t>Control</t>
  </si>
  <si>
    <t>VC</t>
  </si>
  <si>
    <t>Day 5</t>
  </si>
  <si>
    <t>Day 7</t>
  </si>
  <si>
    <t>Day 9</t>
  </si>
  <si>
    <t>Day 3</t>
  </si>
  <si>
    <t>Body length</t>
  </si>
  <si>
    <t>Head + Bill</t>
  </si>
  <si>
    <t>Eye Diameter</t>
  </si>
  <si>
    <t>Forelimb</t>
  </si>
  <si>
    <t>Hindlimb</t>
  </si>
  <si>
    <t>AVRG</t>
  </si>
  <si>
    <t>STDEV</t>
  </si>
  <si>
    <t xml:space="preserve">TPTH-L </t>
  </si>
  <si>
    <t>TPTH-M</t>
  </si>
  <si>
    <t>TPTH-H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</si>
</sst>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1CCC-6EDC-4E44-9F27-69AB0950F8C2}">
  <dimension ref="A1:X75"/>
  <sheetViews>
    <sheetView tabSelected="1" zoomScale="80" workbookViewId="0">
      <selection activeCell="Y15" sqref="Y15"/>
    </sheetView>
  </sheetViews>
  <sheetFormatPr defaultRowHeight="14.4" x14ac:dyDescent="0.3"/>
  <cols>
    <col min="1" max="1" width="8.88671875" style="1"/>
    <col min="2" max="2" width="9.77734375" style="1" bestFit="1" customWidth="1"/>
    <col min="3" max="3" width="9.109375" style="1" bestFit="1" customWidth="1"/>
    <col min="4" max="4" width="8.77734375" style="1" bestFit="1" customWidth="1"/>
    <col min="5" max="5" width="10.109375" style="1" bestFit="1" customWidth="1"/>
    <col min="6" max="6" width="10.6640625" style="1" bestFit="1" customWidth="1"/>
    <col min="7" max="7" width="8.88671875" style="1"/>
    <col min="8" max="9" width="9.109375" style="1" bestFit="1" customWidth="1"/>
    <col min="10" max="10" width="8.77734375" style="1" bestFit="1" customWidth="1"/>
    <col min="11" max="11" width="10.109375" style="1" bestFit="1" customWidth="1"/>
    <col min="12" max="12" width="10.6640625" style="1" bestFit="1" customWidth="1"/>
    <col min="13" max="13" width="8.88671875" style="1"/>
    <col min="14" max="18" width="9.109375" style="1" bestFit="1" customWidth="1"/>
    <col min="19" max="19" width="8.88671875" style="1"/>
    <col min="20" max="22" width="9.6640625" style="1" bestFit="1" customWidth="1"/>
    <col min="23" max="24" width="9.5546875" style="1" bestFit="1" customWidth="1"/>
    <col min="25" max="16384" width="8.88671875" style="1"/>
  </cols>
  <sheetData>
    <row r="1" spans="1:24" x14ac:dyDescent="0.3">
      <c r="B1" s="4" t="s">
        <v>6</v>
      </c>
      <c r="C1" s="4"/>
    </row>
    <row r="3" spans="1:24" x14ac:dyDescent="0.3">
      <c r="B3" s="4" t="s">
        <v>5</v>
      </c>
      <c r="C3" s="4"/>
      <c r="D3" s="4"/>
      <c r="E3" s="4"/>
      <c r="F3" s="4"/>
      <c r="H3" s="4" t="s">
        <v>2</v>
      </c>
      <c r="I3" s="4"/>
      <c r="J3" s="4"/>
      <c r="K3" s="4"/>
      <c r="L3" s="4"/>
      <c r="N3" s="4" t="s">
        <v>3</v>
      </c>
      <c r="O3" s="4"/>
      <c r="P3" s="4"/>
      <c r="Q3" s="4"/>
      <c r="R3" s="4"/>
      <c r="T3" s="4" t="s">
        <v>4</v>
      </c>
      <c r="U3" s="4"/>
      <c r="V3" s="4"/>
      <c r="W3" s="4"/>
      <c r="X3" s="4"/>
    </row>
    <row r="4" spans="1:24" x14ac:dyDescent="0.3">
      <c r="B4" s="4"/>
      <c r="C4" s="4"/>
      <c r="D4" s="4"/>
      <c r="E4" s="4"/>
      <c r="F4" s="4"/>
      <c r="H4" s="4"/>
      <c r="I4" s="4"/>
      <c r="J4" s="4"/>
      <c r="K4" s="4"/>
      <c r="L4" s="4"/>
      <c r="N4" s="4"/>
      <c r="O4" s="4"/>
      <c r="P4" s="4"/>
      <c r="Q4" s="4"/>
      <c r="R4" s="4"/>
      <c r="T4" s="4"/>
      <c r="U4" s="4"/>
      <c r="V4" s="4"/>
      <c r="W4" s="4"/>
      <c r="X4" s="4"/>
    </row>
    <row r="5" spans="1:24" x14ac:dyDescent="0.3">
      <c r="B5" s="1" t="s">
        <v>0</v>
      </c>
      <c r="C5" s="1" t="s">
        <v>1</v>
      </c>
      <c r="D5" s="2" t="s">
        <v>13</v>
      </c>
      <c r="E5" s="2" t="s">
        <v>14</v>
      </c>
      <c r="F5" s="1" t="s">
        <v>15</v>
      </c>
      <c r="H5" s="1" t="s">
        <v>0</v>
      </c>
      <c r="I5" s="1" t="s">
        <v>1</v>
      </c>
      <c r="J5" s="2" t="s">
        <v>13</v>
      </c>
      <c r="K5" s="2" t="s">
        <v>14</v>
      </c>
      <c r="L5" s="1" t="s">
        <v>15</v>
      </c>
      <c r="N5" s="1" t="s">
        <v>0</v>
      </c>
      <c r="O5" s="1" t="s">
        <v>1</v>
      </c>
      <c r="P5" s="2" t="s">
        <v>13</v>
      </c>
      <c r="Q5" s="2" t="s">
        <v>14</v>
      </c>
      <c r="R5" s="1" t="s">
        <v>15</v>
      </c>
      <c r="T5" s="1" t="s">
        <v>0</v>
      </c>
      <c r="U5" s="1" t="s">
        <v>1</v>
      </c>
      <c r="V5" s="2" t="s">
        <v>13</v>
      </c>
      <c r="W5" s="2" t="s">
        <v>14</v>
      </c>
      <c r="X5" s="1" t="s">
        <v>15</v>
      </c>
    </row>
    <row r="6" spans="1:24" x14ac:dyDescent="0.3">
      <c r="B6" s="3">
        <v>13.1</v>
      </c>
      <c r="C6" s="3">
        <v>13</v>
      </c>
      <c r="D6" s="3">
        <v>12.2</v>
      </c>
      <c r="E6" s="3">
        <v>11.1</v>
      </c>
      <c r="F6" s="3">
        <v>10.199999999999999</v>
      </c>
      <c r="H6" s="3">
        <v>25.2</v>
      </c>
      <c r="I6" s="3">
        <v>25.1</v>
      </c>
      <c r="J6" s="3">
        <v>23.5</v>
      </c>
      <c r="K6" s="3">
        <v>21.2</v>
      </c>
      <c r="L6" s="3">
        <v>18.5</v>
      </c>
      <c r="N6" s="3">
        <v>35.5</v>
      </c>
      <c r="O6" s="3">
        <v>35.299999999999997</v>
      </c>
      <c r="P6" s="3">
        <v>32.799999999999997</v>
      </c>
      <c r="Q6" s="3">
        <v>30.1</v>
      </c>
      <c r="R6" s="3">
        <v>27.2</v>
      </c>
      <c r="T6" s="3">
        <v>45.2</v>
      </c>
      <c r="U6" s="3">
        <v>44.9</v>
      </c>
      <c r="V6" s="3">
        <v>41.5</v>
      </c>
      <c r="W6" s="3">
        <v>38.200000000000003</v>
      </c>
      <c r="X6" s="3">
        <v>34.5</v>
      </c>
    </row>
    <row r="7" spans="1:24" x14ac:dyDescent="0.3">
      <c r="B7" s="3">
        <v>12.8</v>
      </c>
      <c r="C7" s="3">
        <v>12.9</v>
      </c>
      <c r="D7" s="3">
        <v>12.5</v>
      </c>
      <c r="E7" s="3">
        <v>10.8</v>
      </c>
      <c r="F7" s="3">
        <v>9.9</v>
      </c>
      <c r="H7" s="3">
        <v>24.8</v>
      </c>
      <c r="I7" s="3">
        <v>24.7</v>
      </c>
      <c r="J7" s="3">
        <v>23.8</v>
      </c>
      <c r="K7" s="3">
        <v>20.8</v>
      </c>
      <c r="L7" s="3">
        <v>18.100000000000001</v>
      </c>
      <c r="N7" s="3">
        <v>34.799999999999997</v>
      </c>
      <c r="O7" s="3">
        <v>34.9</v>
      </c>
      <c r="P7" s="3">
        <v>33.200000000000003</v>
      </c>
      <c r="Q7" s="3">
        <v>29.7</v>
      </c>
      <c r="R7" s="3">
        <v>26.8</v>
      </c>
      <c r="T7" s="3">
        <v>44.5</v>
      </c>
      <c r="U7" s="3">
        <v>44.6</v>
      </c>
      <c r="V7" s="3">
        <v>41.9</v>
      </c>
      <c r="W7" s="3">
        <v>37.799999999999997</v>
      </c>
      <c r="X7" s="3">
        <v>34.1</v>
      </c>
    </row>
    <row r="8" spans="1:24" x14ac:dyDescent="0.3">
      <c r="B8" s="3">
        <v>13.3</v>
      </c>
      <c r="C8" s="3">
        <v>13.1</v>
      </c>
      <c r="D8" s="3">
        <v>12.1</v>
      </c>
      <c r="E8" s="3">
        <v>11.3</v>
      </c>
      <c r="F8" s="3">
        <v>10.4</v>
      </c>
      <c r="H8" s="3">
        <v>25.5</v>
      </c>
      <c r="I8" s="3">
        <v>25.4</v>
      </c>
      <c r="J8" s="3">
        <v>23.2</v>
      </c>
      <c r="K8" s="3">
        <v>21.5</v>
      </c>
      <c r="L8" s="3">
        <v>18.8</v>
      </c>
      <c r="N8" s="3">
        <v>36.1</v>
      </c>
      <c r="O8" s="3">
        <v>35.799999999999997</v>
      </c>
      <c r="P8" s="3">
        <v>32.5</v>
      </c>
      <c r="Q8" s="3">
        <v>30.5</v>
      </c>
      <c r="R8" s="3">
        <v>27.5</v>
      </c>
      <c r="T8" s="3">
        <v>45.8</v>
      </c>
      <c r="U8" s="3">
        <v>45.5</v>
      </c>
      <c r="V8" s="3">
        <v>41.2</v>
      </c>
      <c r="W8" s="3">
        <v>38.5</v>
      </c>
      <c r="X8" s="3">
        <v>34.799999999999997</v>
      </c>
    </row>
    <row r="9" spans="1:24" x14ac:dyDescent="0.3">
      <c r="B9" s="3">
        <v>13</v>
      </c>
      <c r="C9" s="3">
        <v>12.8</v>
      </c>
      <c r="D9" s="3">
        <v>12.3</v>
      </c>
      <c r="E9" s="3">
        <v>11</v>
      </c>
      <c r="F9" s="3">
        <v>10</v>
      </c>
      <c r="H9" s="3">
        <v>25.1</v>
      </c>
      <c r="I9" s="3">
        <v>25</v>
      </c>
      <c r="J9" s="3">
        <v>23.4</v>
      </c>
      <c r="K9" s="3">
        <v>21.1</v>
      </c>
      <c r="L9" s="3">
        <v>18.3</v>
      </c>
      <c r="N9" s="3">
        <v>35.200000000000003</v>
      </c>
      <c r="O9" s="3">
        <v>35.1</v>
      </c>
      <c r="P9" s="3">
        <v>32.9</v>
      </c>
      <c r="Q9" s="3">
        <v>30</v>
      </c>
      <c r="R9" s="3">
        <v>27</v>
      </c>
      <c r="T9" s="3">
        <v>45</v>
      </c>
      <c r="U9" s="3">
        <v>44.8</v>
      </c>
      <c r="V9" s="3">
        <v>41.6</v>
      </c>
      <c r="W9" s="3">
        <v>38</v>
      </c>
      <c r="X9" s="3">
        <v>34.299999999999997</v>
      </c>
    </row>
    <row r="10" spans="1:24" x14ac:dyDescent="0.3">
      <c r="B10" s="3">
        <v>12.9</v>
      </c>
      <c r="C10" s="3">
        <v>13.2</v>
      </c>
      <c r="D10" s="3">
        <v>12.4</v>
      </c>
      <c r="E10" s="3">
        <v>10.9</v>
      </c>
      <c r="F10" s="3">
        <v>9.8000000000000007</v>
      </c>
      <c r="H10" s="3">
        <v>24.9</v>
      </c>
      <c r="I10" s="3">
        <v>25.2</v>
      </c>
      <c r="J10" s="3">
        <v>23.7</v>
      </c>
      <c r="K10" s="3">
        <v>20.9</v>
      </c>
      <c r="L10" s="3">
        <v>18.2</v>
      </c>
      <c r="N10" s="3">
        <v>35</v>
      </c>
      <c r="O10" s="3">
        <v>35.4</v>
      </c>
      <c r="P10" s="3">
        <v>33.1</v>
      </c>
      <c r="Q10" s="3">
        <v>29.8</v>
      </c>
      <c r="R10" s="3">
        <v>26.9</v>
      </c>
      <c r="T10" s="3">
        <v>44.7</v>
      </c>
      <c r="U10" s="3">
        <v>45.1</v>
      </c>
      <c r="V10" s="3">
        <v>41.8</v>
      </c>
      <c r="W10" s="3">
        <v>37.9</v>
      </c>
      <c r="X10" s="3">
        <v>34.200000000000003</v>
      </c>
    </row>
    <row r="11" spans="1:24" x14ac:dyDescent="0.3">
      <c r="B11" s="3">
        <v>13.2</v>
      </c>
      <c r="C11" s="3">
        <v>13</v>
      </c>
      <c r="D11" s="3">
        <v>12.2</v>
      </c>
      <c r="E11" s="3">
        <v>11.2</v>
      </c>
      <c r="F11" s="3">
        <v>10.1</v>
      </c>
      <c r="H11" s="3">
        <v>25.3</v>
      </c>
      <c r="I11" s="3">
        <v>24.9</v>
      </c>
      <c r="J11" s="3">
        <v>23.3</v>
      </c>
      <c r="K11" s="3">
        <v>21.3</v>
      </c>
      <c r="L11" s="3">
        <v>18.600000000000001</v>
      </c>
      <c r="N11" s="3">
        <v>35.6</v>
      </c>
      <c r="O11" s="3">
        <v>35.200000000000003</v>
      </c>
      <c r="P11" s="3">
        <v>32.700000000000003</v>
      </c>
      <c r="Q11" s="3">
        <v>30.2</v>
      </c>
      <c r="R11" s="3">
        <v>27.3</v>
      </c>
      <c r="T11" s="3">
        <v>45.3</v>
      </c>
      <c r="U11" s="3">
        <v>45</v>
      </c>
      <c r="V11" s="3">
        <v>41.4</v>
      </c>
      <c r="W11" s="3">
        <v>38.299999999999997</v>
      </c>
      <c r="X11" s="3">
        <v>34.6</v>
      </c>
    </row>
    <row r="12" spans="1:24" x14ac:dyDescent="0.3">
      <c r="A12" s="1" t="s">
        <v>11</v>
      </c>
      <c r="B12" s="3">
        <f>AVERAGE(B6:B11)</f>
        <v>13.050000000000002</v>
      </c>
      <c r="C12" s="3">
        <f t="shared" ref="C12:X12" si="0">AVERAGE(C6:C11)</f>
        <v>13</v>
      </c>
      <c r="D12" s="3">
        <f t="shared" si="0"/>
        <v>12.283333333333331</v>
      </c>
      <c r="E12" s="3">
        <f t="shared" si="0"/>
        <v>11.049999999999999</v>
      </c>
      <c r="F12" s="3">
        <f t="shared" si="0"/>
        <v>10.066666666666666</v>
      </c>
      <c r="G12" s="3"/>
      <c r="H12" s="3">
        <f t="shared" si="0"/>
        <v>25.133333333333336</v>
      </c>
      <c r="I12" s="3">
        <f t="shared" si="0"/>
        <v>25.049999999999997</v>
      </c>
      <c r="J12" s="3">
        <f t="shared" si="0"/>
        <v>23.483333333333334</v>
      </c>
      <c r="K12" s="3">
        <f t="shared" si="0"/>
        <v>21.133333333333333</v>
      </c>
      <c r="L12" s="3">
        <f t="shared" si="0"/>
        <v>18.416666666666668</v>
      </c>
      <c r="M12" s="3"/>
      <c r="N12" s="3">
        <f t="shared" si="0"/>
        <v>35.366666666666667</v>
      </c>
      <c r="O12" s="3">
        <f t="shared" si="0"/>
        <v>35.283333333333331</v>
      </c>
      <c r="P12" s="3">
        <f t="shared" si="0"/>
        <v>32.866666666666667</v>
      </c>
      <c r="Q12" s="3">
        <f t="shared" si="0"/>
        <v>30.049999999999997</v>
      </c>
      <c r="R12" s="3">
        <f t="shared" si="0"/>
        <v>27.116666666666671</v>
      </c>
      <c r="S12" s="3"/>
      <c r="T12" s="3">
        <f t="shared" si="0"/>
        <v>45.083333333333336</v>
      </c>
      <c r="U12" s="3">
        <f t="shared" si="0"/>
        <v>44.983333333333327</v>
      </c>
      <c r="V12" s="3">
        <f t="shared" si="0"/>
        <v>41.56666666666667</v>
      </c>
      <c r="W12" s="3">
        <f t="shared" si="0"/>
        <v>38.116666666666667</v>
      </c>
      <c r="X12" s="3">
        <f t="shared" si="0"/>
        <v>34.416666666666664</v>
      </c>
    </row>
    <row r="13" spans="1:24" x14ac:dyDescent="0.3">
      <c r="A13" s="1" t="s">
        <v>12</v>
      </c>
      <c r="B13" s="3">
        <f>STDEV(B6:B11,B6:B11)</f>
        <v>0.17837651700316876</v>
      </c>
      <c r="C13" s="3">
        <f t="shared" ref="C13:X13" si="1">STDEV(C6:C11,C6:C11)</f>
        <v>0.13483997249264792</v>
      </c>
      <c r="D13" s="3">
        <f t="shared" si="1"/>
        <v>0.14034589305344772</v>
      </c>
      <c r="E13" s="3">
        <f t="shared" si="1"/>
        <v>0.17837651700316876</v>
      </c>
      <c r="F13" s="3">
        <f t="shared" si="1"/>
        <v>0.20597146021777468</v>
      </c>
      <c r="G13" s="3"/>
      <c r="H13" s="3">
        <f t="shared" si="1"/>
        <v>0.24618298195866553</v>
      </c>
      <c r="I13" s="3">
        <f t="shared" si="1"/>
        <v>0.23159525823376351</v>
      </c>
      <c r="J13" s="3">
        <f t="shared" si="1"/>
        <v>0.22087978356535684</v>
      </c>
      <c r="K13" s="3">
        <f t="shared" si="1"/>
        <v>0.24618298195866553</v>
      </c>
      <c r="L13" s="3">
        <f t="shared" si="1"/>
        <v>0.25166114784235843</v>
      </c>
      <c r="M13" s="3"/>
      <c r="N13" s="3">
        <f t="shared" si="1"/>
        <v>0.44585634321817125</v>
      </c>
      <c r="O13" s="3">
        <f t="shared" si="1"/>
        <v>0.29180732539042703</v>
      </c>
      <c r="P13" s="3">
        <f t="shared" si="1"/>
        <v>0.24618298195866617</v>
      </c>
      <c r="Q13" s="3">
        <f t="shared" si="1"/>
        <v>0.27468990781342051</v>
      </c>
      <c r="R13" s="3">
        <f t="shared" si="1"/>
        <v>0.25166114784235843</v>
      </c>
      <c r="S13" s="3"/>
      <c r="T13" s="3">
        <f t="shared" si="1"/>
        <v>0.44072942293704764</v>
      </c>
      <c r="U13" s="3">
        <f t="shared" si="1"/>
        <v>0.2918073253904282</v>
      </c>
      <c r="V13" s="3">
        <f t="shared" si="1"/>
        <v>0.24618298195866409</v>
      </c>
      <c r="W13" s="3">
        <f t="shared" si="1"/>
        <v>0.25166114784235899</v>
      </c>
      <c r="X13" s="3">
        <f t="shared" si="1"/>
        <v>0.25166114784235721</v>
      </c>
    </row>
    <row r="14" spans="1:24" x14ac:dyDescent="0.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3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7" spans="1:24" x14ac:dyDescent="0.3">
      <c r="B17" s="1" t="s">
        <v>7</v>
      </c>
    </row>
    <row r="18" spans="1:24" x14ac:dyDescent="0.3">
      <c r="B18" s="4" t="s">
        <v>5</v>
      </c>
      <c r="C18" s="4"/>
      <c r="D18" s="4"/>
      <c r="E18" s="4"/>
      <c r="F18" s="4"/>
      <c r="H18" s="4" t="s">
        <v>2</v>
      </c>
      <c r="I18" s="4"/>
      <c r="J18" s="4"/>
      <c r="K18" s="4"/>
      <c r="L18" s="4"/>
      <c r="N18" s="4" t="s">
        <v>3</v>
      </c>
      <c r="O18" s="4"/>
      <c r="P18" s="4"/>
      <c r="Q18" s="4"/>
      <c r="R18" s="4"/>
      <c r="T18" s="4" t="s">
        <v>4</v>
      </c>
      <c r="U18" s="4"/>
      <c r="V18" s="4"/>
      <c r="W18" s="4"/>
      <c r="X18" s="4"/>
    </row>
    <row r="19" spans="1:24" x14ac:dyDescent="0.3">
      <c r="B19" s="4"/>
      <c r="C19" s="4"/>
      <c r="D19" s="4"/>
      <c r="E19" s="4"/>
      <c r="F19" s="4"/>
      <c r="H19" s="4"/>
      <c r="I19" s="4"/>
      <c r="J19" s="4"/>
      <c r="K19" s="4"/>
      <c r="L19" s="4"/>
      <c r="N19" s="4"/>
      <c r="O19" s="4"/>
      <c r="P19" s="4"/>
      <c r="Q19" s="4"/>
      <c r="R19" s="4"/>
      <c r="T19" s="4"/>
      <c r="U19" s="4"/>
      <c r="V19" s="4"/>
      <c r="W19" s="4"/>
      <c r="X19" s="4"/>
    </row>
    <row r="20" spans="1:24" x14ac:dyDescent="0.3">
      <c r="B20" s="1" t="s">
        <v>0</v>
      </c>
      <c r="C20" s="1" t="s">
        <v>1</v>
      </c>
      <c r="D20" s="2" t="s">
        <v>13</v>
      </c>
      <c r="E20" s="2" t="s">
        <v>14</v>
      </c>
      <c r="F20" s="1" t="s">
        <v>15</v>
      </c>
      <c r="H20" s="1" t="s">
        <v>0</v>
      </c>
      <c r="I20" s="1" t="s">
        <v>1</v>
      </c>
      <c r="J20" s="2" t="s">
        <v>13</v>
      </c>
      <c r="K20" s="2" t="s">
        <v>14</v>
      </c>
      <c r="L20" s="1" t="s">
        <v>15</v>
      </c>
      <c r="N20" s="1" t="s">
        <v>0</v>
      </c>
      <c r="O20" s="1" t="s">
        <v>1</v>
      </c>
      <c r="P20" s="2" t="s">
        <v>13</v>
      </c>
      <c r="Q20" s="2" t="s">
        <v>14</v>
      </c>
      <c r="R20" s="1" t="s">
        <v>15</v>
      </c>
      <c r="T20" s="1" t="s">
        <v>0</v>
      </c>
      <c r="U20" s="1" t="s">
        <v>1</v>
      </c>
      <c r="V20" s="2" t="s">
        <v>13</v>
      </c>
      <c r="W20" s="2" t="s">
        <v>14</v>
      </c>
      <c r="X20" s="1" t="s">
        <v>15</v>
      </c>
    </row>
    <row r="21" spans="1:24" x14ac:dyDescent="0.3">
      <c r="B21" s="3">
        <v>2.8</v>
      </c>
      <c r="C21" s="3">
        <v>2.7</v>
      </c>
      <c r="D21" s="3">
        <v>2.5</v>
      </c>
      <c r="E21" s="3">
        <v>2.2000000000000002</v>
      </c>
      <c r="F21" s="3">
        <v>2</v>
      </c>
      <c r="H21" s="3">
        <v>6.5</v>
      </c>
      <c r="I21" s="3">
        <v>6.4</v>
      </c>
      <c r="J21" s="3">
        <v>5.9</v>
      </c>
      <c r="K21" s="3">
        <v>5.4</v>
      </c>
      <c r="L21" s="3">
        <v>4.9000000000000004</v>
      </c>
      <c r="N21" s="3">
        <v>10.5</v>
      </c>
      <c r="O21" s="3">
        <v>10.4</v>
      </c>
      <c r="P21" s="3">
        <v>9.4</v>
      </c>
      <c r="Q21" s="3">
        <v>8.6999999999999993</v>
      </c>
      <c r="R21" s="3">
        <v>7.9</v>
      </c>
      <c r="T21" s="3">
        <v>15.4</v>
      </c>
      <c r="U21" s="3">
        <v>15.3</v>
      </c>
      <c r="V21" s="3">
        <v>14.1</v>
      </c>
      <c r="W21" s="3">
        <v>12.9</v>
      </c>
      <c r="X21" s="3">
        <v>11.4</v>
      </c>
    </row>
    <row r="22" spans="1:24" x14ac:dyDescent="0.3">
      <c r="B22" s="3">
        <v>2.9</v>
      </c>
      <c r="C22" s="3">
        <v>2.8</v>
      </c>
      <c r="D22" s="3">
        <v>2.6</v>
      </c>
      <c r="E22" s="3">
        <v>2.1</v>
      </c>
      <c r="F22" s="3">
        <v>1.9</v>
      </c>
      <c r="H22" s="3">
        <v>6.7</v>
      </c>
      <c r="I22" s="3">
        <v>6.6</v>
      </c>
      <c r="J22" s="3">
        <v>6.1</v>
      </c>
      <c r="K22" s="3">
        <v>5.2</v>
      </c>
      <c r="L22" s="3">
        <v>5.0999999999999996</v>
      </c>
      <c r="N22" s="3">
        <v>10.8</v>
      </c>
      <c r="O22" s="3">
        <v>10.6</v>
      </c>
      <c r="P22" s="3">
        <v>9.6</v>
      </c>
      <c r="Q22" s="3">
        <v>8.5</v>
      </c>
      <c r="R22" s="3">
        <v>8.1</v>
      </c>
      <c r="T22" s="3">
        <v>15.8</v>
      </c>
      <c r="U22" s="3">
        <v>15.6</v>
      </c>
      <c r="V22" s="3">
        <v>14.4</v>
      </c>
      <c r="W22" s="3">
        <v>12.7</v>
      </c>
      <c r="X22" s="3">
        <v>11.2</v>
      </c>
    </row>
    <row r="23" spans="1:24" x14ac:dyDescent="0.3">
      <c r="B23" s="3">
        <v>2.7</v>
      </c>
      <c r="C23" s="3">
        <v>2.9</v>
      </c>
      <c r="D23" s="3">
        <v>2.4</v>
      </c>
      <c r="E23" s="3">
        <v>2.2999999999999998</v>
      </c>
      <c r="F23" s="3">
        <v>2</v>
      </c>
      <c r="H23" s="3">
        <v>6.4</v>
      </c>
      <c r="I23" s="3">
        <v>6.7</v>
      </c>
      <c r="J23" s="3">
        <v>5.8</v>
      </c>
      <c r="K23" s="3">
        <v>5.5</v>
      </c>
      <c r="L23" s="3">
        <v>4.8</v>
      </c>
      <c r="N23" s="3">
        <v>10.3</v>
      </c>
      <c r="O23" s="3">
        <v>10.7</v>
      </c>
      <c r="P23" s="3">
        <v>9.1999999999999993</v>
      </c>
      <c r="Q23" s="3">
        <v>8.9</v>
      </c>
      <c r="R23" s="3">
        <v>7.8</v>
      </c>
      <c r="T23" s="3">
        <v>15.2</v>
      </c>
      <c r="U23" s="3">
        <v>15.7</v>
      </c>
      <c r="V23" s="3">
        <v>13.9</v>
      </c>
      <c r="W23" s="3">
        <v>13.2</v>
      </c>
      <c r="X23" s="3">
        <v>11.6</v>
      </c>
    </row>
    <row r="24" spans="1:24" x14ac:dyDescent="0.3">
      <c r="B24" s="3">
        <v>3</v>
      </c>
      <c r="C24" s="3">
        <v>2.7</v>
      </c>
      <c r="D24" s="3">
        <v>2.5</v>
      </c>
      <c r="E24" s="3">
        <v>2.2000000000000002</v>
      </c>
      <c r="F24" s="3">
        <v>1.8</v>
      </c>
      <c r="H24" s="3">
        <v>6.6</v>
      </c>
      <c r="I24" s="3">
        <v>6.5</v>
      </c>
      <c r="J24" s="3">
        <v>6</v>
      </c>
      <c r="K24" s="3">
        <v>5.3</v>
      </c>
      <c r="L24" s="3">
        <v>5</v>
      </c>
      <c r="N24" s="3">
        <v>10.6</v>
      </c>
      <c r="O24" s="3">
        <v>10.5</v>
      </c>
      <c r="P24" s="3">
        <v>9.5</v>
      </c>
      <c r="Q24" s="3">
        <v>8.6</v>
      </c>
      <c r="R24" s="3">
        <v>8</v>
      </c>
      <c r="T24" s="3">
        <v>15.5</v>
      </c>
      <c r="U24" s="3">
        <v>15.4</v>
      </c>
      <c r="V24" s="3">
        <v>14.2</v>
      </c>
      <c r="W24" s="3">
        <v>13</v>
      </c>
      <c r="X24" s="3">
        <v>11.3</v>
      </c>
    </row>
    <row r="25" spans="1:24" x14ac:dyDescent="0.3">
      <c r="B25" s="3">
        <v>2.8</v>
      </c>
      <c r="C25" s="3">
        <v>2.8</v>
      </c>
      <c r="D25" s="3">
        <v>2.6</v>
      </c>
      <c r="E25" s="3">
        <v>2.1</v>
      </c>
      <c r="F25" s="3">
        <v>2.1</v>
      </c>
      <c r="H25" s="3">
        <v>6.8</v>
      </c>
      <c r="I25" s="3">
        <v>6.6</v>
      </c>
      <c r="J25" s="3">
        <v>6.1</v>
      </c>
      <c r="K25" s="3">
        <v>5.4</v>
      </c>
      <c r="L25" s="3">
        <v>4.7</v>
      </c>
      <c r="N25" s="3">
        <v>10.9</v>
      </c>
      <c r="O25" s="3">
        <v>10.6</v>
      </c>
      <c r="P25" s="3">
        <v>9.6999999999999993</v>
      </c>
      <c r="Q25" s="3">
        <v>8.6999999999999993</v>
      </c>
      <c r="R25" s="3">
        <v>7.7</v>
      </c>
      <c r="T25" s="3">
        <v>16</v>
      </c>
      <c r="U25" s="3">
        <v>15.5</v>
      </c>
      <c r="V25" s="3">
        <v>14.5</v>
      </c>
      <c r="W25" s="3">
        <v>12.8</v>
      </c>
      <c r="X25" s="3">
        <v>11.5</v>
      </c>
    </row>
    <row r="26" spans="1:24" x14ac:dyDescent="0.3">
      <c r="B26" s="3">
        <v>2.8</v>
      </c>
      <c r="C26" s="3">
        <v>3</v>
      </c>
      <c r="D26" s="3">
        <v>2.5</v>
      </c>
      <c r="E26" s="3">
        <v>2.2000000000000002</v>
      </c>
      <c r="F26" s="3">
        <v>1.9</v>
      </c>
      <c r="H26" s="3">
        <v>6.5</v>
      </c>
      <c r="I26" s="3">
        <v>6.7</v>
      </c>
      <c r="J26" s="3">
        <v>5.9</v>
      </c>
      <c r="K26" s="3">
        <v>5.3</v>
      </c>
      <c r="L26" s="3">
        <v>4.9000000000000004</v>
      </c>
      <c r="N26" s="3">
        <v>10.4</v>
      </c>
      <c r="O26" s="3">
        <v>10.7</v>
      </c>
      <c r="P26" s="3">
        <v>9.4</v>
      </c>
      <c r="Q26" s="3">
        <v>8.8000000000000007</v>
      </c>
      <c r="R26" s="3">
        <v>7.9</v>
      </c>
      <c r="T26" s="3">
        <v>15.3</v>
      </c>
      <c r="U26" s="3">
        <v>15.7</v>
      </c>
      <c r="V26" s="3">
        <v>14.1</v>
      </c>
      <c r="W26" s="3">
        <v>13.1</v>
      </c>
      <c r="X26" s="3">
        <v>11.4</v>
      </c>
    </row>
    <row r="27" spans="1:24" x14ac:dyDescent="0.3">
      <c r="A27" s="1" t="s">
        <v>11</v>
      </c>
      <c r="B27" s="3">
        <f>AVERAGE(B21:B26)</f>
        <v>2.8333333333333335</v>
      </c>
      <c r="C27" s="3">
        <f t="shared" ref="C27" si="2">AVERAGE(C21:C26)</f>
        <v>2.8166666666666669</v>
      </c>
      <c r="D27" s="3">
        <f t="shared" ref="D27" si="3">AVERAGE(D21:D26)</f>
        <v>2.5166666666666666</v>
      </c>
      <c r="E27" s="3">
        <f t="shared" ref="E27" si="4">AVERAGE(E21:E26)</f>
        <v>2.1833333333333336</v>
      </c>
      <c r="F27" s="3">
        <f t="shared" ref="F27" si="5">AVERAGE(F21:F26)</f>
        <v>1.9500000000000002</v>
      </c>
      <c r="G27" s="3"/>
      <c r="H27" s="3">
        <f t="shared" ref="H27" si="6">AVERAGE(H21:H26)</f>
        <v>6.583333333333333</v>
      </c>
      <c r="I27" s="3">
        <f t="shared" ref="I27" si="7">AVERAGE(I21:I26)</f>
        <v>6.583333333333333</v>
      </c>
      <c r="J27" s="3">
        <f t="shared" ref="J27" si="8">AVERAGE(J21:J26)</f>
        <v>5.9666666666666659</v>
      </c>
      <c r="K27" s="3">
        <f t="shared" ref="K27" si="9">AVERAGE(K21:K26)</f>
        <v>5.3500000000000005</v>
      </c>
      <c r="L27" s="3">
        <f t="shared" ref="L27" si="10">AVERAGE(L21:L26)</f>
        <v>4.8999999999999995</v>
      </c>
      <c r="M27" s="3"/>
      <c r="N27" s="3">
        <f t="shared" ref="N27" si="11">AVERAGE(N21:N26)</f>
        <v>10.583333333333334</v>
      </c>
      <c r="O27" s="3">
        <f t="shared" ref="O27" si="12">AVERAGE(O21:O26)</f>
        <v>10.583333333333334</v>
      </c>
      <c r="P27" s="3">
        <f t="shared" ref="P27" si="13">AVERAGE(P21:P26)</f>
        <v>9.4666666666666668</v>
      </c>
      <c r="Q27" s="3">
        <f t="shared" ref="Q27" si="14">AVERAGE(Q21:Q26)</f>
        <v>8.7000000000000011</v>
      </c>
      <c r="R27" s="3">
        <f t="shared" ref="R27" si="15">AVERAGE(R21:R26)</f>
        <v>7.8999999999999995</v>
      </c>
      <c r="S27" s="3"/>
      <c r="T27" s="3">
        <f t="shared" ref="T27" si="16">AVERAGE(T21:T26)</f>
        <v>15.533333333333333</v>
      </c>
      <c r="U27" s="3">
        <f t="shared" ref="U27" si="17">AVERAGE(U21:U26)</f>
        <v>15.533333333333333</v>
      </c>
      <c r="V27" s="3">
        <f t="shared" ref="V27" si="18">AVERAGE(V21:V26)</f>
        <v>14.199999999999998</v>
      </c>
      <c r="W27" s="3">
        <f t="shared" ref="W27" si="19">AVERAGE(W21:W26)</f>
        <v>12.949999999999998</v>
      </c>
      <c r="X27" s="3">
        <f t="shared" ref="X27" si="20">AVERAGE(X21:X26)</f>
        <v>11.4</v>
      </c>
    </row>
    <row r="28" spans="1:24" x14ac:dyDescent="0.3">
      <c r="A28" s="1" t="s">
        <v>12</v>
      </c>
      <c r="B28" s="3">
        <f>STDEV(B21:B26,B21:B26)</f>
        <v>9.8473192783466154E-2</v>
      </c>
      <c r="C28" s="3">
        <f t="shared" ref="C28:F28" si="21">STDEV(C21:C26,C21:C26)</f>
        <v>0.11146408580454249</v>
      </c>
      <c r="D28" s="3">
        <f t="shared" si="21"/>
        <v>7.1774056256527399E-2</v>
      </c>
      <c r="E28" s="3">
        <f t="shared" si="21"/>
        <v>7.1774056256527274E-2</v>
      </c>
      <c r="F28" s="3">
        <f t="shared" si="21"/>
        <v>0.10000000000000003</v>
      </c>
      <c r="G28" s="3"/>
      <c r="H28" s="3">
        <f t="shared" ref="H28:L28" si="22">STDEV(H21:H26,H21:H26)</f>
        <v>0.14034589305344727</v>
      </c>
      <c r="I28" s="3">
        <f t="shared" si="22"/>
        <v>0.11146408580454249</v>
      </c>
      <c r="J28" s="3">
        <f t="shared" si="22"/>
        <v>0.11547005383792498</v>
      </c>
      <c r="K28" s="3">
        <f t="shared" si="22"/>
        <v>0.10000000000000005</v>
      </c>
      <c r="L28" s="3">
        <f t="shared" si="22"/>
        <v>0.13483997249264829</v>
      </c>
      <c r="M28" s="3"/>
      <c r="N28" s="3">
        <f t="shared" ref="N28:R28" si="23">STDEV(N21:N26,N21:N26)</f>
        <v>0.22087978356535662</v>
      </c>
      <c r="O28" s="3">
        <f t="shared" si="23"/>
        <v>0.11146408580454216</v>
      </c>
      <c r="P28" s="3">
        <f t="shared" si="23"/>
        <v>0.1669694219873443</v>
      </c>
      <c r="Q28" s="3">
        <f t="shared" si="23"/>
        <v>0.13483997249264865</v>
      </c>
      <c r="R28" s="3">
        <f t="shared" si="23"/>
        <v>0.13483997249264829</v>
      </c>
      <c r="S28" s="3"/>
      <c r="T28" s="3">
        <f t="shared" ref="T28:X28" si="24">STDEV(T21:T26,T21:T26)</f>
        <v>0.29336088024923523</v>
      </c>
      <c r="U28" s="3">
        <f t="shared" si="24"/>
        <v>0.15569978883230404</v>
      </c>
      <c r="V28" s="3">
        <f t="shared" si="24"/>
        <v>0.20889318714683744</v>
      </c>
      <c r="W28" s="3">
        <f t="shared" si="24"/>
        <v>0.17837651700316876</v>
      </c>
      <c r="X28" s="3">
        <f t="shared" si="24"/>
        <v>0.1348399724926484</v>
      </c>
    </row>
    <row r="32" spans="1:24" x14ac:dyDescent="0.3">
      <c r="B32" s="1" t="s">
        <v>8</v>
      </c>
    </row>
    <row r="33" spans="1:24" x14ac:dyDescent="0.3">
      <c r="B33" s="4" t="s">
        <v>5</v>
      </c>
      <c r="C33" s="4"/>
      <c r="D33" s="4"/>
      <c r="E33" s="4"/>
      <c r="F33" s="4"/>
      <c r="H33" s="4" t="s">
        <v>2</v>
      </c>
      <c r="I33" s="4"/>
      <c r="J33" s="4"/>
      <c r="K33" s="4"/>
      <c r="L33" s="4"/>
      <c r="N33" s="4" t="s">
        <v>3</v>
      </c>
      <c r="O33" s="4"/>
      <c r="P33" s="4"/>
      <c r="Q33" s="4"/>
      <c r="R33" s="4"/>
      <c r="T33" s="4" t="s">
        <v>4</v>
      </c>
      <c r="U33" s="4"/>
      <c r="V33" s="4"/>
      <c r="W33" s="4"/>
      <c r="X33" s="4"/>
    </row>
    <row r="34" spans="1:24" x14ac:dyDescent="0.3">
      <c r="B34" s="4"/>
      <c r="C34" s="4"/>
      <c r="D34" s="4"/>
      <c r="E34" s="4"/>
      <c r="F34" s="4"/>
      <c r="H34" s="4"/>
      <c r="I34" s="4"/>
      <c r="J34" s="4"/>
      <c r="K34" s="4"/>
      <c r="L34" s="4"/>
      <c r="N34" s="4"/>
      <c r="O34" s="4"/>
      <c r="P34" s="4"/>
      <c r="Q34" s="4"/>
      <c r="R34" s="4"/>
      <c r="T34" s="4"/>
      <c r="U34" s="4"/>
      <c r="V34" s="4"/>
      <c r="W34" s="4"/>
      <c r="X34" s="4"/>
    </row>
    <row r="35" spans="1:24" x14ac:dyDescent="0.3">
      <c r="B35" s="1" t="s">
        <v>0</v>
      </c>
      <c r="C35" s="1" t="s">
        <v>1</v>
      </c>
      <c r="D35" s="2" t="s">
        <v>13</v>
      </c>
      <c r="E35" s="2" t="s">
        <v>14</v>
      </c>
      <c r="F35" s="1" t="s">
        <v>15</v>
      </c>
      <c r="H35" s="1" t="s">
        <v>0</v>
      </c>
      <c r="I35" s="1" t="s">
        <v>1</v>
      </c>
      <c r="J35" s="2" t="s">
        <v>13</v>
      </c>
      <c r="K35" s="2" t="s">
        <v>14</v>
      </c>
      <c r="L35" s="1" t="s">
        <v>15</v>
      </c>
      <c r="N35" s="1" t="s">
        <v>0</v>
      </c>
      <c r="O35" s="1" t="s">
        <v>1</v>
      </c>
      <c r="P35" s="2" t="s">
        <v>13</v>
      </c>
      <c r="Q35" s="2" t="s">
        <v>14</v>
      </c>
      <c r="R35" s="1" t="s">
        <v>15</v>
      </c>
      <c r="T35" s="1" t="s">
        <v>0</v>
      </c>
      <c r="U35" s="1" t="s">
        <v>1</v>
      </c>
      <c r="V35" s="2" t="s">
        <v>13</v>
      </c>
      <c r="W35" s="2" t="s">
        <v>14</v>
      </c>
      <c r="X35" s="1" t="s">
        <v>15</v>
      </c>
    </row>
    <row r="36" spans="1:24" x14ac:dyDescent="0.3">
      <c r="B36" s="3">
        <v>1.2</v>
      </c>
      <c r="C36" s="3">
        <v>1.1000000000000001</v>
      </c>
      <c r="D36" s="3">
        <v>1</v>
      </c>
      <c r="E36" s="3">
        <v>0.9</v>
      </c>
      <c r="F36" s="3">
        <v>0.7</v>
      </c>
      <c r="G36" s="3"/>
      <c r="H36" s="3">
        <v>3.5</v>
      </c>
      <c r="I36" s="3">
        <v>3.4</v>
      </c>
      <c r="J36" s="3">
        <v>3.1</v>
      </c>
      <c r="K36" s="3">
        <v>2.8</v>
      </c>
      <c r="L36" s="3">
        <v>2.4</v>
      </c>
      <c r="M36" s="3"/>
      <c r="N36" s="3">
        <v>4.9000000000000004</v>
      </c>
      <c r="O36" s="3">
        <v>4.8</v>
      </c>
      <c r="P36" s="3">
        <v>4.3</v>
      </c>
      <c r="Q36" s="3">
        <v>3.7</v>
      </c>
      <c r="R36" s="3">
        <v>3.2</v>
      </c>
      <c r="S36" s="3"/>
      <c r="T36" s="3">
        <v>8</v>
      </c>
      <c r="U36" s="3">
        <v>7.9</v>
      </c>
      <c r="V36" s="3">
        <v>7.4</v>
      </c>
      <c r="W36" s="3">
        <v>6.7</v>
      </c>
      <c r="X36" s="3">
        <v>5.9</v>
      </c>
    </row>
    <row r="37" spans="1:24" x14ac:dyDescent="0.3">
      <c r="B37" s="3">
        <v>1.3</v>
      </c>
      <c r="C37" s="3">
        <v>1.2</v>
      </c>
      <c r="D37" s="3">
        <v>1.1000000000000001</v>
      </c>
      <c r="E37" s="3">
        <v>0.8</v>
      </c>
      <c r="F37" s="3">
        <v>0.8</v>
      </c>
      <c r="G37" s="3"/>
      <c r="H37" s="3">
        <v>3.6</v>
      </c>
      <c r="I37" s="3">
        <v>3.5</v>
      </c>
      <c r="J37" s="3">
        <v>3.2</v>
      </c>
      <c r="K37" s="3">
        <v>2.7</v>
      </c>
      <c r="L37" s="3">
        <v>2.2999999999999998</v>
      </c>
      <c r="M37" s="3"/>
      <c r="N37" s="3">
        <v>5.0999999999999996</v>
      </c>
      <c r="O37" s="3">
        <v>5</v>
      </c>
      <c r="P37" s="3">
        <v>4.5</v>
      </c>
      <c r="Q37" s="3">
        <v>3.6</v>
      </c>
      <c r="R37" s="3">
        <v>3.1</v>
      </c>
      <c r="S37" s="3"/>
      <c r="T37" s="3">
        <v>8.3000000000000007</v>
      </c>
      <c r="U37" s="3">
        <v>8.1</v>
      </c>
      <c r="V37" s="3">
        <v>7.6</v>
      </c>
      <c r="W37" s="3">
        <v>6.5</v>
      </c>
      <c r="X37" s="3">
        <v>5.8</v>
      </c>
    </row>
    <row r="38" spans="1:24" x14ac:dyDescent="0.3">
      <c r="B38" s="3">
        <v>1.2</v>
      </c>
      <c r="C38" s="3">
        <v>1.3</v>
      </c>
      <c r="D38" s="3">
        <v>1</v>
      </c>
      <c r="E38" s="3">
        <v>0.9</v>
      </c>
      <c r="F38" s="3">
        <v>0.7</v>
      </c>
      <c r="G38" s="3"/>
      <c r="H38" s="3">
        <v>3.4</v>
      </c>
      <c r="I38" s="3">
        <v>3.6</v>
      </c>
      <c r="J38" s="3">
        <v>3</v>
      </c>
      <c r="K38" s="3">
        <v>2.9</v>
      </c>
      <c r="L38" s="3">
        <v>2.5</v>
      </c>
      <c r="M38" s="3"/>
      <c r="N38" s="3">
        <v>4.8</v>
      </c>
      <c r="O38" s="3">
        <v>5.0999999999999996</v>
      </c>
      <c r="P38" s="3">
        <v>4.2</v>
      </c>
      <c r="Q38" s="3">
        <v>3.9</v>
      </c>
      <c r="R38" s="3">
        <v>3.4</v>
      </c>
      <c r="S38" s="3"/>
      <c r="T38" s="3">
        <v>7.9</v>
      </c>
      <c r="U38" s="3">
        <v>8.1999999999999993</v>
      </c>
      <c r="V38" s="3">
        <v>7.3</v>
      </c>
      <c r="W38" s="3">
        <v>6.9</v>
      </c>
      <c r="X38" s="3">
        <v>6.1</v>
      </c>
    </row>
    <row r="39" spans="1:24" x14ac:dyDescent="0.3">
      <c r="B39" s="3">
        <v>1.2</v>
      </c>
      <c r="C39" s="3">
        <v>1.2</v>
      </c>
      <c r="D39" s="3">
        <v>0.9</v>
      </c>
      <c r="E39" s="3">
        <v>0.9</v>
      </c>
      <c r="F39" s="3">
        <v>0.7</v>
      </c>
      <c r="G39" s="3"/>
      <c r="H39" s="3">
        <v>3.5</v>
      </c>
      <c r="I39" s="3">
        <v>3.5</v>
      </c>
      <c r="J39" s="3">
        <v>3.2</v>
      </c>
      <c r="K39" s="3">
        <v>2.6</v>
      </c>
      <c r="L39" s="3">
        <v>2.2000000000000002</v>
      </c>
      <c r="M39" s="3"/>
      <c r="N39" s="3">
        <v>5</v>
      </c>
      <c r="O39" s="3">
        <v>4.9000000000000004</v>
      </c>
      <c r="P39" s="3">
        <v>4.4000000000000004</v>
      </c>
      <c r="Q39" s="3">
        <v>3.7</v>
      </c>
      <c r="R39" s="3">
        <v>3.2</v>
      </c>
      <c r="S39" s="3"/>
      <c r="T39" s="3">
        <v>8.1</v>
      </c>
      <c r="U39" s="3">
        <v>8</v>
      </c>
      <c r="V39" s="3">
        <v>7.5</v>
      </c>
      <c r="W39" s="3">
        <v>6.7</v>
      </c>
      <c r="X39" s="3">
        <v>5.9</v>
      </c>
    </row>
    <row r="40" spans="1:24" x14ac:dyDescent="0.3">
      <c r="B40" s="3">
        <v>1.1000000000000001</v>
      </c>
      <c r="C40" s="3">
        <v>1.2</v>
      </c>
      <c r="D40" s="3">
        <v>1</v>
      </c>
      <c r="E40" s="3">
        <v>0.8</v>
      </c>
      <c r="F40" s="3">
        <v>0.6</v>
      </c>
      <c r="G40" s="3"/>
      <c r="H40" s="3">
        <v>3.7</v>
      </c>
      <c r="I40" s="3">
        <v>3.4</v>
      </c>
      <c r="J40" s="3">
        <v>3.3</v>
      </c>
      <c r="K40" s="3">
        <v>2.8</v>
      </c>
      <c r="L40" s="3">
        <v>2.4</v>
      </c>
      <c r="M40" s="3"/>
      <c r="N40" s="3">
        <v>5.2</v>
      </c>
      <c r="O40" s="3">
        <v>5</v>
      </c>
      <c r="P40" s="3">
        <v>4.5999999999999996</v>
      </c>
      <c r="Q40" s="3">
        <v>3.8</v>
      </c>
      <c r="R40" s="3">
        <v>3.1</v>
      </c>
      <c r="S40" s="3"/>
      <c r="T40" s="3">
        <v>8.4</v>
      </c>
      <c r="U40" s="3">
        <v>8.1</v>
      </c>
      <c r="V40" s="3">
        <v>7.7</v>
      </c>
      <c r="W40" s="3">
        <v>6.6</v>
      </c>
      <c r="X40" s="3">
        <v>6</v>
      </c>
    </row>
    <row r="41" spans="1:24" x14ac:dyDescent="0.3">
      <c r="B41" s="3">
        <v>1.3</v>
      </c>
      <c r="C41" s="3">
        <v>1.1000000000000001</v>
      </c>
      <c r="D41" s="3">
        <v>1.1000000000000001</v>
      </c>
      <c r="E41" s="3">
        <v>0.9</v>
      </c>
      <c r="F41" s="3">
        <v>0.7</v>
      </c>
      <c r="G41" s="3"/>
      <c r="H41" s="3">
        <v>3.5</v>
      </c>
      <c r="I41" s="3">
        <v>3.6</v>
      </c>
      <c r="J41" s="3">
        <v>3.1</v>
      </c>
      <c r="K41" s="3">
        <v>2.7</v>
      </c>
      <c r="L41" s="3">
        <v>2.2999999999999998</v>
      </c>
      <c r="M41" s="3"/>
      <c r="N41" s="3">
        <v>4.9000000000000004</v>
      </c>
      <c r="O41" s="3">
        <v>5.0999999999999996</v>
      </c>
      <c r="P41" s="3">
        <v>4.3</v>
      </c>
      <c r="Q41" s="3">
        <v>3.7</v>
      </c>
      <c r="R41" s="3">
        <v>3.2</v>
      </c>
      <c r="S41" s="3"/>
      <c r="T41" s="3">
        <v>8</v>
      </c>
      <c r="U41" s="3">
        <v>8.1999999999999993</v>
      </c>
      <c r="V41" s="3">
        <v>7.4</v>
      </c>
      <c r="W41" s="3">
        <v>6.8</v>
      </c>
      <c r="X41" s="3">
        <v>6</v>
      </c>
    </row>
    <row r="42" spans="1:24" x14ac:dyDescent="0.3">
      <c r="A42" s="1" t="s">
        <v>11</v>
      </c>
      <c r="B42" s="3">
        <f>AVERAGE(B36:B41)</f>
        <v>1.2166666666666666</v>
      </c>
      <c r="C42" s="3">
        <f t="shared" ref="C42" si="25">AVERAGE(C36:C41)</f>
        <v>1.1833333333333333</v>
      </c>
      <c r="D42" s="3">
        <f t="shared" ref="D42" si="26">AVERAGE(D36:D41)</f>
        <v>1.0166666666666666</v>
      </c>
      <c r="E42" s="3">
        <f t="shared" ref="E42" si="27">AVERAGE(E36:E41)</f>
        <v>0.8666666666666667</v>
      </c>
      <c r="F42" s="3">
        <f t="shared" ref="F42" si="28">AVERAGE(F36:F41)</f>
        <v>0.70000000000000007</v>
      </c>
      <c r="G42" s="3"/>
      <c r="H42" s="3">
        <f t="shared" ref="H42" si="29">AVERAGE(H36:H41)</f>
        <v>3.5333333333333332</v>
      </c>
      <c r="I42" s="3">
        <f t="shared" ref="I42" si="30">AVERAGE(I36:I41)</f>
        <v>3.5</v>
      </c>
      <c r="J42" s="3">
        <f t="shared" ref="J42" si="31">AVERAGE(J36:J41)</f>
        <v>3.1500000000000004</v>
      </c>
      <c r="K42" s="3">
        <f t="shared" ref="K42" si="32">AVERAGE(K36:K41)</f>
        <v>2.75</v>
      </c>
      <c r="L42" s="3">
        <f t="shared" ref="L42" si="33">AVERAGE(L36:L41)</f>
        <v>2.3499999999999996</v>
      </c>
      <c r="M42" s="3"/>
      <c r="N42" s="3">
        <f t="shared" ref="N42" si="34">AVERAGE(N36:N41)</f>
        <v>4.9833333333333334</v>
      </c>
      <c r="O42" s="3">
        <f t="shared" ref="O42" si="35">AVERAGE(O36:O41)</f>
        <v>4.9833333333333334</v>
      </c>
      <c r="P42" s="3">
        <f t="shared" ref="P42" si="36">AVERAGE(P36:P41)</f>
        <v>4.3833333333333337</v>
      </c>
      <c r="Q42" s="3">
        <f t="shared" ref="Q42" si="37">AVERAGE(Q36:Q41)</f>
        <v>3.7333333333333338</v>
      </c>
      <c r="R42" s="3">
        <f t="shared" ref="R42" si="38">AVERAGE(R36:R41)</f>
        <v>3.2000000000000006</v>
      </c>
      <c r="S42" s="3"/>
      <c r="T42" s="3">
        <f t="shared" ref="T42" si="39">AVERAGE(T36:T41)</f>
        <v>8.1166666666666671</v>
      </c>
      <c r="U42" s="3">
        <f t="shared" ref="U42" si="40">AVERAGE(U36:U41)</f>
        <v>8.0833333333333339</v>
      </c>
      <c r="V42" s="3">
        <f t="shared" ref="V42" si="41">AVERAGE(V36:V41)</f>
        <v>7.4833333333333334</v>
      </c>
      <c r="W42" s="3">
        <f t="shared" ref="W42" si="42">AVERAGE(W36:W41)</f>
        <v>6.6999999999999993</v>
      </c>
      <c r="X42" s="3">
        <f t="shared" ref="X42" si="43">AVERAGE(X36:X41)</f>
        <v>5.9499999999999993</v>
      </c>
    </row>
    <row r="43" spans="1:24" x14ac:dyDescent="0.3">
      <c r="A43" s="1" t="s">
        <v>12</v>
      </c>
      <c r="B43" s="3">
        <f>STDEV(B36:B41,B36:B41)</f>
        <v>7.177405625652733E-2</v>
      </c>
      <c r="C43" s="3">
        <f t="shared" ref="C43:X43" si="44">STDEV(C36:C41,C36:C41)</f>
        <v>7.1774056256527316E-2</v>
      </c>
      <c r="D43" s="3">
        <f t="shared" si="44"/>
        <v>7.1774056256527372E-2</v>
      </c>
      <c r="E43" s="3">
        <f t="shared" si="44"/>
        <v>4.9236596391733084E-2</v>
      </c>
      <c r="F43" s="3">
        <f t="shared" si="44"/>
        <v>6.0302268915552744E-2</v>
      </c>
      <c r="G43" s="3"/>
      <c r="H43" s="3">
        <f t="shared" si="44"/>
        <v>9.8473192783466265E-2</v>
      </c>
      <c r="I43" s="3">
        <f t="shared" si="44"/>
        <v>8.5280286542244246E-2</v>
      </c>
      <c r="J43" s="3">
        <f t="shared" si="44"/>
        <v>9.9999999999999978E-2</v>
      </c>
      <c r="K43" s="3">
        <f t="shared" si="44"/>
        <v>9.9999999999999895E-2</v>
      </c>
      <c r="L43" s="3">
        <f t="shared" si="44"/>
        <v>9.9999999999999964E-2</v>
      </c>
      <c r="M43" s="3"/>
      <c r="N43" s="3">
        <f t="shared" si="44"/>
        <v>0.14034589305344736</v>
      </c>
      <c r="O43" s="3">
        <f t="shared" si="44"/>
        <v>0.11146408580454242</v>
      </c>
      <c r="P43" s="3">
        <f t="shared" si="44"/>
        <v>0.1403458930534473</v>
      </c>
      <c r="Q43" s="3">
        <f t="shared" si="44"/>
        <v>9.8473192783466085E-2</v>
      </c>
      <c r="R43" s="3">
        <f t="shared" si="44"/>
        <v>0.10444659357341864</v>
      </c>
      <c r="S43" s="3"/>
      <c r="T43" s="3">
        <f t="shared" si="44"/>
        <v>0.18504708655481258</v>
      </c>
      <c r="U43" s="3">
        <f t="shared" si="44"/>
        <v>0.11146408580454216</v>
      </c>
      <c r="V43" s="3">
        <f t="shared" si="44"/>
        <v>0.14034589305344736</v>
      </c>
      <c r="W43" s="3">
        <f t="shared" si="44"/>
        <v>0.13483997249264854</v>
      </c>
      <c r="X43" s="3">
        <f t="shared" si="44"/>
        <v>9.9999999999999881E-2</v>
      </c>
    </row>
    <row r="48" spans="1:24" x14ac:dyDescent="0.3">
      <c r="B48" s="1" t="s">
        <v>9</v>
      </c>
    </row>
    <row r="49" spans="1:24" x14ac:dyDescent="0.3">
      <c r="B49" s="4" t="s">
        <v>5</v>
      </c>
      <c r="C49" s="4"/>
      <c r="D49" s="4"/>
      <c r="E49" s="4"/>
      <c r="F49" s="4"/>
      <c r="H49" s="4" t="s">
        <v>2</v>
      </c>
      <c r="I49" s="4"/>
      <c r="J49" s="4"/>
      <c r="K49" s="4"/>
      <c r="L49" s="4"/>
      <c r="N49" s="4" t="s">
        <v>3</v>
      </c>
      <c r="O49" s="4"/>
      <c r="P49" s="4"/>
      <c r="Q49" s="4"/>
      <c r="R49" s="4"/>
      <c r="T49" s="4" t="s">
        <v>4</v>
      </c>
      <c r="U49" s="4"/>
      <c r="V49" s="4"/>
      <c r="W49" s="4"/>
      <c r="X49" s="4"/>
    </row>
    <row r="50" spans="1:24" x14ac:dyDescent="0.3">
      <c r="B50" s="4"/>
      <c r="C50" s="4"/>
      <c r="D50" s="4"/>
      <c r="E50" s="4"/>
      <c r="F50" s="4"/>
      <c r="H50" s="4"/>
      <c r="I50" s="4"/>
      <c r="J50" s="4"/>
      <c r="K50" s="4"/>
      <c r="L50" s="4"/>
      <c r="N50" s="4"/>
      <c r="O50" s="4"/>
      <c r="P50" s="4"/>
      <c r="Q50" s="4"/>
      <c r="R50" s="4"/>
      <c r="T50" s="4"/>
      <c r="U50" s="4"/>
      <c r="V50" s="4"/>
      <c r="W50" s="4"/>
      <c r="X50" s="4"/>
    </row>
    <row r="51" spans="1:24" x14ac:dyDescent="0.3">
      <c r="B51" s="1" t="s">
        <v>0</v>
      </c>
      <c r="C51" s="1" t="s">
        <v>1</v>
      </c>
      <c r="D51" s="2" t="s">
        <v>13</v>
      </c>
      <c r="E51" s="2" t="s">
        <v>14</v>
      </c>
      <c r="F51" s="1" t="s">
        <v>15</v>
      </c>
      <c r="H51" s="1" t="s">
        <v>0</v>
      </c>
      <c r="I51" s="1" t="s">
        <v>1</v>
      </c>
      <c r="J51" s="2" t="s">
        <v>13</v>
      </c>
      <c r="K51" s="2" t="s">
        <v>14</v>
      </c>
      <c r="L51" s="1" t="s">
        <v>15</v>
      </c>
      <c r="N51" s="1" t="s">
        <v>0</v>
      </c>
      <c r="O51" s="1" t="s">
        <v>1</v>
      </c>
      <c r="P51" s="2" t="s">
        <v>13</v>
      </c>
      <c r="Q51" s="2" t="s">
        <v>14</v>
      </c>
      <c r="R51" s="1" t="s">
        <v>15</v>
      </c>
      <c r="T51" s="1" t="s">
        <v>0</v>
      </c>
      <c r="U51" s="1" t="s">
        <v>1</v>
      </c>
      <c r="V51" s="2" t="s">
        <v>13</v>
      </c>
      <c r="W51" s="2" t="s">
        <v>14</v>
      </c>
      <c r="X51" s="1" t="s">
        <v>15</v>
      </c>
    </row>
    <row r="52" spans="1:24" x14ac:dyDescent="0.3">
      <c r="B52" s="3">
        <v>0.4</v>
      </c>
      <c r="C52" s="3">
        <v>0.4</v>
      </c>
      <c r="D52" s="3">
        <v>0.3</v>
      </c>
      <c r="E52" s="3">
        <v>0.2</v>
      </c>
      <c r="F52" s="3">
        <v>0.1</v>
      </c>
      <c r="G52" s="3"/>
      <c r="H52" s="3">
        <v>2.8</v>
      </c>
      <c r="I52" s="3">
        <v>2.7</v>
      </c>
      <c r="J52" s="3">
        <v>2.4</v>
      </c>
      <c r="K52" s="3">
        <v>2.1</v>
      </c>
      <c r="L52" s="3">
        <v>1.8</v>
      </c>
      <c r="M52" s="3"/>
      <c r="N52" s="3">
        <v>5.3</v>
      </c>
      <c r="O52" s="3">
        <v>5.2</v>
      </c>
      <c r="P52" s="3">
        <v>4.7</v>
      </c>
      <c r="Q52" s="3">
        <v>4.0999999999999996</v>
      </c>
      <c r="R52" s="3">
        <v>3.7</v>
      </c>
      <c r="S52" s="3"/>
      <c r="T52" s="3">
        <v>11.3</v>
      </c>
      <c r="U52" s="3">
        <v>11.2</v>
      </c>
      <c r="V52" s="3">
        <v>10.1</v>
      </c>
      <c r="W52" s="3">
        <v>9</v>
      </c>
      <c r="X52" s="3">
        <v>7.9</v>
      </c>
    </row>
    <row r="53" spans="1:24" x14ac:dyDescent="0.3">
      <c r="B53" s="3">
        <v>0.5</v>
      </c>
      <c r="C53" s="3">
        <v>0.4</v>
      </c>
      <c r="D53" s="3">
        <v>0.4</v>
      </c>
      <c r="E53" s="3">
        <v>0.2</v>
      </c>
      <c r="F53" s="3">
        <v>0.2</v>
      </c>
      <c r="G53" s="3"/>
      <c r="H53" s="3">
        <v>2.9</v>
      </c>
      <c r="I53" s="3">
        <v>2.8</v>
      </c>
      <c r="J53" s="3">
        <v>2.6</v>
      </c>
      <c r="K53" s="3">
        <v>2</v>
      </c>
      <c r="L53" s="3">
        <v>1.7</v>
      </c>
      <c r="M53" s="3"/>
      <c r="N53" s="3">
        <v>5.5</v>
      </c>
      <c r="O53" s="3">
        <v>5.4</v>
      </c>
      <c r="P53" s="3">
        <v>4.9000000000000004</v>
      </c>
      <c r="Q53" s="3">
        <v>4</v>
      </c>
      <c r="R53" s="3">
        <v>3.6</v>
      </c>
      <c r="S53" s="3"/>
      <c r="T53" s="3">
        <v>11.7</v>
      </c>
      <c r="U53" s="3">
        <v>11.5</v>
      </c>
      <c r="V53" s="3">
        <v>10.4</v>
      </c>
      <c r="W53" s="3">
        <v>8.8000000000000007</v>
      </c>
      <c r="X53" s="3">
        <v>7.8</v>
      </c>
    </row>
    <row r="54" spans="1:24" x14ac:dyDescent="0.3">
      <c r="B54" s="3">
        <v>0.4</v>
      </c>
      <c r="C54" s="3">
        <v>0.5</v>
      </c>
      <c r="D54" s="3">
        <v>0.3</v>
      </c>
      <c r="E54" s="3">
        <v>0.3</v>
      </c>
      <c r="F54" s="3">
        <v>0.1</v>
      </c>
      <c r="G54" s="3"/>
      <c r="H54" s="3">
        <v>2.7</v>
      </c>
      <c r="I54" s="3">
        <v>2.9</v>
      </c>
      <c r="J54" s="3">
        <v>2.2999999999999998</v>
      </c>
      <c r="K54" s="3">
        <v>2.2000000000000002</v>
      </c>
      <c r="L54" s="3">
        <v>1.9</v>
      </c>
      <c r="M54" s="3"/>
      <c r="N54" s="3">
        <v>5.2</v>
      </c>
      <c r="O54" s="3">
        <v>5.5</v>
      </c>
      <c r="P54" s="3">
        <v>4.5999999999999996</v>
      </c>
      <c r="Q54" s="3">
        <v>4.3</v>
      </c>
      <c r="R54" s="3">
        <v>3.8</v>
      </c>
      <c r="S54" s="3"/>
      <c r="T54" s="3">
        <v>11.1</v>
      </c>
      <c r="U54" s="3">
        <v>11.6</v>
      </c>
      <c r="V54" s="3">
        <v>9.9</v>
      </c>
      <c r="W54" s="3">
        <v>9.3000000000000007</v>
      </c>
      <c r="X54" s="3">
        <v>8.1999999999999993</v>
      </c>
    </row>
    <row r="55" spans="1:24" x14ac:dyDescent="0.3">
      <c r="B55" s="3">
        <v>0.4</v>
      </c>
      <c r="C55" s="3">
        <v>0.4</v>
      </c>
      <c r="D55" s="3">
        <v>0.3</v>
      </c>
      <c r="E55" s="3">
        <v>0.2</v>
      </c>
      <c r="F55" s="3">
        <v>0.1</v>
      </c>
      <c r="G55" s="3"/>
      <c r="H55" s="3">
        <v>2.8</v>
      </c>
      <c r="I55" s="3">
        <v>2.7</v>
      </c>
      <c r="J55" s="3">
        <v>2.5</v>
      </c>
      <c r="K55" s="3">
        <v>2.1</v>
      </c>
      <c r="L55" s="3">
        <v>1.7</v>
      </c>
      <c r="M55" s="3"/>
      <c r="N55" s="3">
        <v>5.4</v>
      </c>
      <c r="O55" s="3">
        <v>5.3</v>
      </c>
      <c r="P55" s="3">
        <v>4.8</v>
      </c>
      <c r="Q55" s="3">
        <v>4.0999999999999996</v>
      </c>
      <c r="R55" s="3">
        <v>3.6</v>
      </c>
      <c r="S55" s="3"/>
      <c r="T55" s="3">
        <v>11.4</v>
      </c>
      <c r="U55" s="3">
        <v>11.3</v>
      </c>
      <c r="V55" s="3">
        <v>10.199999999999999</v>
      </c>
      <c r="W55" s="3">
        <v>9.1</v>
      </c>
      <c r="X55" s="3">
        <v>8</v>
      </c>
    </row>
    <row r="56" spans="1:24" x14ac:dyDescent="0.3">
      <c r="B56" s="3">
        <v>0.5</v>
      </c>
      <c r="C56" s="3">
        <v>0.4</v>
      </c>
      <c r="D56" s="3">
        <v>0.4</v>
      </c>
      <c r="E56" s="3">
        <v>0.2</v>
      </c>
      <c r="F56" s="3">
        <v>0.2</v>
      </c>
      <c r="G56" s="3"/>
      <c r="H56" s="3">
        <v>3</v>
      </c>
      <c r="I56" s="3">
        <v>2.8</v>
      </c>
      <c r="J56" s="3">
        <v>2.6</v>
      </c>
      <c r="K56" s="3">
        <v>2</v>
      </c>
      <c r="L56" s="3">
        <v>1.8</v>
      </c>
      <c r="M56" s="3"/>
      <c r="N56" s="3">
        <v>5.6</v>
      </c>
      <c r="O56" s="3">
        <v>5.4</v>
      </c>
      <c r="P56" s="3">
        <v>5</v>
      </c>
      <c r="Q56" s="3">
        <v>4.2</v>
      </c>
      <c r="R56" s="3">
        <v>3.7</v>
      </c>
      <c r="S56" s="3"/>
      <c r="T56" s="3">
        <v>11.9</v>
      </c>
      <c r="U56" s="3">
        <v>11.4</v>
      </c>
      <c r="V56" s="3">
        <v>10.5</v>
      </c>
      <c r="W56" s="3">
        <v>8.9</v>
      </c>
      <c r="X56" s="3">
        <v>8.1</v>
      </c>
    </row>
    <row r="57" spans="1:24" x14ac:dyDescent="0.3">
      <c r="B57" s="3">
        <v>0.4</v>
      </c>
      <c r="C57" s="3">
        <v>0.5</v>
      </c>
      <c r="D57" s="3">
        <v>0.3</v>
      </c>
      <c r="E57" s="3">
        <v>0.2</v>
      </c>
      <c r="F57" s="3">
        <v>0.1</v>
      </c>
      <c r="G57" s="3"/>
      <c r="H57" s="3">
        <v>2.8</v>
      </c>
      <c r="I57" s="3">
        <v>2.9</v>
      </c>
      <c r="J57" s="3">
        <v>2.4</v>
      </c>
      <c r="K57" s="3">
        <v>2.1</v>
      </c>
      <c r="L57" s="3">
        <v>1.8</v>
      </c>
      <c r="M57" s="3"/>
      <c r="N57" s="3">
        <v>5.3</v>
      </c>
      <c r="O57" s="3">
        <v>5.5</v>
      </c>
      <c r="P57" s="3">
        <v>4.7</v>
      </c>
      <c r="Q57" s="3">
        <v>4.0999999999999996</v>
      </c>
      <c r="R57" s="3">
        <v>3.7</v>
      </c>
      <c r="S57" s="3"/>
      <c r="T57" s="3">
        <v>11.2</v>
      </c>
      <c r="U57" s="3">
        <v>11.6</v>
      </c>
      <c r="V57" s="3">
        <v>10.1</v>
      </c>
      <c r="W57" s="3">
        <v>9.1999999999999993</v>
      </c>
      <c r="X57" s="3">
        <v>8</v>
      </c>
    </row>
    <row r="58" spans="1:24" x14ac:dyDescent="0.3">
      <c r="A58" s="1" t="s">
        <v>11</v>
      </c>
      <c r="B58" s="3">
        <f>AVERAGE(B52:B57)</f>
        <v>0.43333333333333335</v>
      </c>
      <c r="C58" s="3">
        <f t="shared" ref="C58" si="45">AVERAGE(C52:C57)</f>
        <v>0.43333333333333335</v>
      </c>
      <c r="D58" s="3">
        <f t="shared" ref="D58" si="46">AVERAGE(D52:D57)</f>
        <v>0.33333333333333331</v>
      </c>
      <c r="E58" s="3">
        <f t="shared" ref="E58" si="47">AVERAGE(E52:E57)</f>
        <v>0.21666666666666665</v>
      </c>
      <c r="F58" s="3">
        <f t="shared" ref="F58" si="48">AVERAGE(F52:F57)</f>
        <v>0.13333333333333333</v>
      </c>
      <c r="G58" s="3"/>
      <c r="H58" s="3">
        <f t="shared" ref="H58" si="49">AVERAGE(H52:H57)</f>
        <v>2.8333333333333335</v>
      </c>
      <c r="I58" s="3">
        <f t="shared" ref="I58" si="50">AVERAGE(I52:I57)</f>
        <v>2.8000000000000003</v>
      </c>
      <c r="J58" s="3">
        <f t="shared" ref="J58" si="51">AVERAGE(J52:J57)</f>
        <v>2.4666666666666668</v>
      </c>
      <c r="K58" s="3">
        <f t="shared" ref="K58" si="52">AVERAGE(K52:K57)</f>
        <v>2.0833333333333335</v>
      </c>
      <c r="L58" s="3">
        <f t="shared" ref="L58" si="53">AVERAGE(L52:L57)</f>
        <v>1.7833333333333334</v>
      </c>
      <c r="M58" s="3"/>
      <c r="N58" s="3">
        <f t="shared" ref="N58" si="54">AVERAGE(N52:N57)</f>
        <v>5.3833333333333329</v>
      </c>
      <c r="O58" s="3">
        <f t="shared" ref="O58" si="55">AVERAGE(O52:O57)</f>
        <v>5.3833333333333337</v>
      </c>
      <c r="P58" s="3">
        <f t="shared" ref="P58" si="56">AVERAGE(P52:P57)</f>
        <v>4.7833333333333332</v>
      </c>
      <c r="Q58" s="3">
        <f t="shared" ref="Q58" si="57">AVERAGE(Q52:Q57)</f>
        <v>4.1333333333333329</v>
      </c>
      <c r="R58" s="3">
        <f t="shared" ref="R58" si="58">AVERAGE(R52:R57)</f>
        <v>3.6833333333333336</v>
      </c>
      <c r="S58" s="3"/>
      <c r="T58" s="3">
        <f t="shared" ref="T58" si="59">AVERAGE(T52:T57)</f>
        <v>11.433333333333332</v>
      </c>
      <c r="U58" s="3">
        <f t="shared" ref="U58" si="60">AVERAGE(U52:U57)</f>
        <v>11.433333333333332</v>
      </c>
      <c r="V58" s="3">
        <f t="shared" ref="V58" si="61">AVERAGE(V52:V57)</f>
        <v>10.199999999999999</v>
      </c>
      <c r="W58" s="3">
        <f t="shared" ref="W58" si="62">AVERAGE(W52:W57)</f>
        <v>9.0499999999999989</v>
      </c>
      <c r="X58" s="3">
        <f t="shared" ref="X58" si="63">AVERAGE(X52:X57)</f>
        <v>8</v>
      </c>
    </row>
    <row r="59" spans="1:24" x14ac:dyDescent="0.3">
      <c r="A59" s="1" t="s">
        <v>12</v>
      </c>
      <c r="B59" s="3">
        <f>STDEV(B52:B57,B52:B57)</f>
        <v>4.923659639173366E-2</v>
      </c>
      <c r="C59" s="3">
        <f t="shared" ref="C59:X59" si="64">STDEV(C52:C57,C52:C57)</f>
        <v>4.923659639173366E-2</v>
      </c>
      <c r="D59" s="3">
        <f t="shared" si="64"/>
        <v>4.923659639173366E-2</v>
      </c>
      <c r="E59" s="3">
        <f t="shared" si="64"/>
        <v>3.8924947208076335E-2</v>
      </c>
      <c r="F59" s="3">
        <f t="shared" si="64"/>
        <v>4.9236596391733126E-2</v>
      </c>
      <c r="G59" s="3"/>
      <c r="H59" s="3">
        <f t="shared" si="64"/>
        <v>9.8473192783466154E-2</v>
      </c>
      <c r="I59" s="3">
        <f t="shared" si="64"/>
        <v>8.5280286542244066E-2</v>
      </c>
      <c r="J59" s="3">
        <f t="shared" si="64"/>
        <v>0.11547005383792526</v>
      </c>
      <c r="K59" s="3">
        <f t="shared" si="64"/>
        <v>7.1774056256527399E-2</v>
      </c>
      <c r="L59" s="3">
        <f t="shared" si="64"/>
        <v>7.177405625652733E-2</v>
      </c>
      <c r="M59" s="3"/>
      <c r="N59" s="3">
        <f t="shared" si="64"/>
        <v>0.1403458930534473</v>
      </c>
      <c r="O59" s="3">
        <f t="shared" si="64"/>
        <v>0.11146408580454255</v>
      </c>
      <c r="P59" s="3">
        <f t="shared" si="64"/>
        <v>0.1403458930534475</v>
      </c>
      <c r="Q59" s="3">
        <f t="shared" si="64"/>
        <v>9.847319278346621E-2</v>
      </c>
      <c r="R59" s="3">
        <f t="shared" si="64"/>
        <v>7.1774056256527274E-2</v>
      </c>
      <c r="S59" s="3"/>
      <c r="T59" s="3">
        <f t="shared" si="64"/>
        <v>0.29336088024923518</v>
      </c>
      <c r="U59" s="3">
        <f t="shared" si="64"/>
        <v>0.15569978883230451</v>
      </c>
      <c r="V59" s="3">
        <f t="shared" si="64"/>
        <v>0.20889318714683744</v>
      </c>
      <c r="W59" s="3">
        <f t="shared" si="64"/>
        <v>0.17837651700316876</v>
      </c>
      <c r="X59" s="3">
        <f t="shared" si="64"/>
        <v>0.13483997249264817</v>
      </c>
    </row>
    <row r="64" spans="1:24" x14ac:dyDescent="0.3">
      <c r="B64" s="1" t="s">
        <v>10</v>
      </c>
    </row>
    <row r="65" spans="1:24" x14ac:dyDescent="0.3">
      <c r="B65" s="4" t="s">
        <v>5</v>
      </c>
      <c r="C65" s="4"/>
      <c r="D65" s="4"/>
      <c r="E65" s="4"/>
      <c r="F65" s="4"/>
      <c r="H65" s="4" t="s">
        <v>2</v>
      </c>
      <c r="I65" s="4"/>
      <c r="J65" s="4"/>
      <c r="K65" s="4"/>
      <c r="L65" s="4"/>
      <c r="N65" s="4" t="s">
        <v>3</v>
      </c>
      <c r="O65" s="4"/>
      <c r="P65" s="4"/>
      <c r="Q65" s="4"/>
      <c r="R65" s="4"/>
      <c r="T65" s="4" t="s">
        <v>4</v>
      </c>
      <c r="U65" s="4"/>
      <c r="V65" s="4"/>
      <c r="W65" s="4"/>
      <c r="X65" s="4"/>
    </row>
    <row r="66" spans="1:24" x14ac:dyDescent="0.3">
      <c r="B66" s="4"/>
      <c r="C66" s="4"/>
      <c r="D66" s="4"/>
      <c r="E66" s="4"/>
      <c r="F66" s="4"/>
      <c r="H66" s="4"/>
      <c r="I66" s="4"/>
      <c r="J66" s="4"/>
      <c r="K66" s="4"/>
      <c r="L66" s="4"/>
      <c r="N66" s="4"/>
      <c r="O66" s="4"/>
      <c r="P66" s="4"/>
      <c r="Q66" s="4"/>
      <c r="R66" s="4"/>
      <c r="T66" s="4"/>
      <c r="U66" s="4"/>
      <c r="V66" s="4"/>
      <c r="W66" s="4"/>
      <c r="X66" s="4"/>
    </row>
    <row r="67" spans="1:24" x14ac:dyDescent="0.3">
      <c r="B67" s="1" t="s">
        <v>0</v>
      </c>
      <c r="C67" s="1" t="s">
        <v>1</v>
      </c>
      <c r="D67" s="2" t="s">
        <v>13</v>
      </c>
      <c r="E67" s="2" t="s">
        <v>14</v>
      </c>
      <c r="F67" s="1" t="s">
        <v>15</v>
      </c>
      <c r="H67" s="1" t="s">
        <v>0</v>
      </c>
      <c r="I67" s="1" t="s">
        <v>1</v>
      </c>
      <c r="J67" s="2" t="s">
        <v>13</v>
      </c>
      <c r="K67" s="2" t="s">
        <v>14</v>
      </c>
      <c r="L67" s="1" t="s">
        <v>15</v>
      </c>
      <c r="N67" s="1" t="s">
        <v>0</v>
      </c>
      <c r="O67" s="1" t="s">
        <v>1</v>
      </c>
      <c r="P67" s="2" t="s">
        <v>13</v>
      </c>
      <c r="Q67" s="2" t="s">
        <v>14</v>
      </c>
      <c r="R67" s="1" t="s">
        <v>15</v>
      </c>
      <c r="T67" s="1" t="s">
        <v>0</v>
      </c>
      <c r="U67" s="1" t="s">
        <v>1</v>
      </c>
      <c r="V67" s="2" t="s">
        <v>13</v>
      </c>
      <c r="W67" s="2" t="s">
        <v>14</v>
      </c>
      <c r="X67" s="1" t="s">
        <v>15</v>
      </c>
    </row>
    <row r="68" spans="1:24" x14ac:dyDescent="0.3">
      <c r="B68" s="3">
        <v>0.3</v>
      </c>
      <c r="C68" s="3">
        <v>0.3</v>
      </c>
      <c r="D68" s="3">
        <v>0.2</v>
      </c>
      <c r="E68" s="3">
        <v>0.1</v>
      </c>
      <c r="F68" s="3">
        <v>0.1</v>
      </c>
      <c r="G68" s="3"/>
      <c r="H68" s="3">
        <v>2.5</v>
      </c>
      <c r="I68" s="3">
        <v>2.4</v>
      </c>
      <c r="J68" s="3">
        <v>2.1</v>
      </c>
      <c r="K68" s="3">
        <v>1.8</v>
      </c>
      <c r="L68" s="3">
        <v>1.5</v>
      </c>
      <c r="M68" s="3"/>
      <c r="N68" s="3">
        <v>6.6</v>
      </c>
      <c r="O68" s="3">
        <v>6.5</v>
      </c>
      <c r="P68" s="3">
        <v>5.7</v>
      </c>
      <c r="Q68" s="3">
        <v>5</v>
      </c>
      <c r="R68" s="3">
        <v>4.3</v>
      </c>
      <c r="S68" s="3"/>
      <c r="T68" s="3">
        <v>14.8</v>
      </c>
      <c r="U68" s="3">
        <v>14.7</v>
      </c>
      <c r="V68" s="3">
        <v>13.4</v>
      </c>
      <c r="W68" s="3">
        <v>12.2</v>
      </c>
      <c r="X68" s="3">
        <v>10.7</v>
      </c>
    </row>
    <row r="69" spans="1:24" x14ac:dyDescent="0.3">
      <c r="B69" s="3">
        <v>0.4</v>
      </c>
      <c r="C69" s="3">
        <v>0.3</v>
      </c>
      <c r="D69" s="3">
        <v>0.3</v>
      </c>
      <c r="E69" s="3">
        <v>0.2</v>
      </c>
      <c r="F69" s="3">
        <v>0.1</v>
      </c>
      <c r="G69" s="3"/>
      <c r="H69" s="3">
        <v>2.7</v>
      </c>
      <c r="I69" s="3">
        <v>2.5</v>
      </c>
      <c r="J69" s="3">
        <v>2.2999999999999998</v>
      </c>
      <c r="K69" s="3">
        <v>1.7</v>
      </c>
      <c r="L69" s="3">
        <v>1.4</v>
      </c>
      <c r="M69" s="3"/>
      <c r="N69" s="3">
        <v>6.9</v>
      </c>
      <c r="O69" s="3">
        <v>6.7</v>
      </c>
      <c r="P69" s="3">
        <v>5.9</v>
      </c>
      <c r="Q69" s="3">
        <v>4.9000000000000004</v>
      </c>
      <c r="R69" s="3">
        <v>4.2</v>
      </c>
      <c r="S69" s="3"/>
      <c r="T69" s="3">
        <v>15.3</v>
      </c>
      <c r="U69" s="3">
        <v>15.1</v>
      </c>
      <c r="V69" s="3">
        <v>13.8</v>
      </c>
      <c r="W69" s="3">
        <v>12</v>
      </c>
      <c r="X69" s="3">
        <v>10.5</v>
      </c>
    </row>
    <row r="70" spans="1:24" x14ac:dyDescent="0.3">
      <c r="B70" s="3">
        <v>0.3</v>
      </c>
      <c r="C70" s="3">
        <v>0.4</v>
      </c>
      <c r="D70" s="3">
        <v>0.2</v>
      </c>
      <c r="E70" s="3">
        <v>0.1</v>
      </c>
      <c r="F70" s="3">
        <v>0.1</v>
      </c>
      <c r="G70" s="3"/>
      <c r="H70" s="3">
        <v>2.4</v>
      </c>
      <c r="I70" s="3">
        <v>2.6</v>
      </c>
      <c r="J70" s="3">
        <v>2</v>
      </c>
      <c r="K70" s="3">
        <v>1.9</v>
      </c>
      <c r="L70" s="3">
        <v>1.6</v>
      </c>
      <c r="M70" s="3"/>
      <c r="N70" s="3">
        <v>6.5</v>
      </c>
      <c r="O70" s="3">
        <v>6.8</v>
      </c>
      <c r="P70" s="3">
        <v>5.6</v>
      </c>
      <c r="Q70" s="3">
        <v>5.2</v>
      </c>
      <c r="R70" s="3">
        <v>4.5</v>
      </c>
      <c r="S70" s="3"/>
      <c r="T70" s="3">
        <v>14.6</v>
      </c>
      <c r="U70" s="3">
        <v>15.2</v>
      </c>
      <c r="V70" s="3">
        <v>13.2</v>
      </c>
      <c r="W70" s="3">
        <v>12.5</v>
      </c>
      <c r="X70" s="3">
        <v>10.9</v>
      </c>
    </row>
    <row r="71" spans="1:24" x14ac:dyDescent="0.3">
      <c r="B71" s="3">
        <v>0.3</v>
      </c>
      <c r="C71" s="3">
        <v>0.3</v>
      </c>
      <c r="D71" s="3">
        <v>0.2</v>
      </c>
      <c r="E71" s="3">
        <v>0.1</v>
      </c>
      <c r="F71" s="3">
        <v>0</v>
      </c>
      <c r="G71" s="3"/>
      <c r="H71" s="3">
        <v>2.5</v>
      </c>
      <c r="I71" s="3">
        <v>2.5</v>
      </c>
      <c r="J71" s="3">
        <v>2.2000000000000002</v>
      </c>
      <c r="K71" s="3">
        <v>1.8</v>
      </c>
      <c r="L71" s="3">
        <v>1.5</v>
      </c>
      <c r="M71" s="3"/>
      <c r="N71" s="3">
        <v>6.7</v>
      </c>
      <c r="O71" s="3">
        <v>6.6</v>
      </c>
      <c r="P71" s="3">
        <v>5.8</v>
      </c>
      <c r="Q71" s="3">
        <v>5</v>
      </c>
      <c r="R71" s="3">
        <v>4.3</v>
      </c>
      <c r="S71" s="3"/>
      <c r="T71" s="3">
        <v>14.9</v>
      </c>
      <c r="U71" s="3">
        <v>14.8</v>
      </c>
      <c r="V71" s="3">
        <v>13.6</v>
      </c>
      <c r="W71" s="3">
        <v>12.3</v>
      </c>
      <c r="X71" s="3">
        <v>10.6</v>
      </c>
    </row>
    <row r="72" spans="1:24" x14ac:dyDescent="0.3">
      <c r="B72" s="3">
        <v>0.4</v>
      </c>
      <c r="C72" s="3">
        <v>0.3</v>
      </c>
      <c r="D72" s="3">
        <v>0.3</v>
      </c>
      <c r="E72" s="3">
        <v>0.2</v>
      </c>
      <c r="F72" s="3">
        <v>0.1</v>
      </c>
      <c r="G72" s="3"/>
      <c r="H72" s="3">
        <v>2.6</v>
      </c>
      <c r="I72" s="3">
        <v>2.4</v>
      </c>
      <c r="J72" s="3">
        <v>2.2999999999999998</v>
      </c>
      <c r="K72" s="3">
        <v>1.7</v>
      </c>
      <c r="L72" s="3">
        <v>1.4</v>
      </c>
      <c r="M72" s="3"/>
      <c r="N72" s="3">
        <v>7</v>
      </c>
      <c r="O72" s="3">
        <v>6.7</v>
      </c>
      <c r="P72" s="3">
        <v>6</v>
      </c>
      <c r="Q72" s="3">
        <v>5.0999999999999996</v>
      </c>
      <c r="R72" s="3">
        <v>4.4000000000000004</v>
      </c>
      <c r="S72" s="3"/>
      <c r="T72" s="3">
        <v>15.5</v>
      </c>
      <c r="U72" s="3">
        <v>14.9</v>
      </c>
      <c r="V72" s="3">
        <v>13.9</v>
      </c>
      <c r="W72" s="3">
        <v>12.1</v>
      </c>
      <c r="X72" s="3">
        <v>10.8</v>
      </c>
    </row>
    <row r="73" spans="1:24" x14ac:dyDescent="0.3">
      <c r="B73" s="3">
        <v>0.3</v>
      </c>
      <c r="C73" s="3">
        <v>0.4</v>
      </c>
      <c r="D73" s="3">
        <v>0.2</v>
      </c>
      <c r="E73" s="3">
        <v>0.1</v>
      </c>
      <c r="F73" s="3">
        <v>0.1</v>
      </c>
      <c r="G73" s="3"/>
      <c r="H73" s="3">
        <v>2.5</v>
      </c>
      <c r="I73" s="3">
        <v>2.6</v>
      </c>
      <c r="J73" s="3">
        <v>2.1</v>
      </c>
      <c r="K73" s="3">
        <v>1.8</v>
      </c>
      <c r="L73" s="3">
        <v>1.5</v>
      </c>
      <c r="M73" s="3"/>
      <c r="N73" s="3">
        <v>6.6</v>
      </c>
      <c r="O73" s="3">
        <v>6.8</v>
      </c>
      <c r="P73" s="3">
        <v>5.7</v>
      </c>
      <c r="Q73" s="3">
        <v>5.0999999999999996</v>
      </c>
      <c r="R73" s="3">
        <v>4.3</v>
      </c>
      <c r="S73" s="3"/>
      <c r="T73" s="3">
        <v>14.7</v>
      </c>
      <c r="U73" s="3">
        <v>15.1</v>
      </c>
      <c r="V73" s="3">
        <v>13.5</v>
      </c>
      <c r="W73" s="3">
        <v>12.4</v>
      </c>
      <c r="X73" s="3">
        <v>10.7</v>
      </c>
    </row>
    <row r="74" spans="1:24" x14ac:dyDescent="0.3">
      <c r="A74" s="1" t="s">
        <v>11</v>
      </c>
      <c r="B74" s="3">
        <f>AVERAGE(B68:B73)</f>
        <v>0.33333333333333331</v>
      </c>
      <c r="C74" s="3">
        <f t="shared" ref="C74" si="65">AVERAGE(C68:C73)</f>
        <v>0.33333333333333331</v>
      </c>
      <c r="D74" s="3">
        <f t="shared" ref="D74" si="66">AVERAGE(D68:D73)</f>
        <v>0.23333333333333331</v>
      </c>
      <c r="E74" s="3">
        <f t="shared" ref="E74" si="67">AVERAGE(E68:E73)</f>
        <v>0.13333333333333333</v>
      </c>
      <c r="F74" s="3">
        <f t="shared" ref="F74" si="68">AVERAGE(F68:F73)</f>
        <v>8.3333333333333329E-2</v>
      </c>
      <c r="G74" s="3"/>
      <c r="H74" s="3">
        <f t="shared" ref="H74" si="69">AVERAGE(H68:H73)</f>
        <v>2.5333333333333332</v>
      </c>
      <c r="I74" s="3">
        <f t="shared" ref="I74" si="70">AVERAGE(I68:I73)</f>
        <v>2.5</v>
      </c>
      <c r="J74" s="3">
        <f t="shared" ref="J74" si="71">AVERAGE(J68:J73)</f>
        <v>2.166666666666667</v>
      </c>
      <c r="K74" s="3">
        <f t="shared" ref="K74" si="72">AVERAGE(K68:K73)</f>
        <v>1.7833333333333334</v>
      </c>
      <c r="L74" s="3">
        <f t="shared" ref="L74" si="73">AVERAGE(L68:L73)</f>
        <v>1.4833333333333334</v>
      </c>
      <c r="M74" s="3"/>
      <c r="N74" s="3">
        <f t="shared" ref="N74" si="74">AVERAGE(N68:N73)</f>
        <v>6.7166666666666677</v>
      </c>
      <c r="O74" s="3">
        <f t="shared" ref="O74" si="75">AVERAGE(O68:O73)</f>
        <v>6.6833333333333336</v>
      </c>
      <c r="P74" s="3">
        <f t="shared" ref="P74" si="76">AVERAGE(P68:P73)</f>
        <v>5.7833333333333341</v>
      </c>
      <c r="Q74" s="3">
        <f t="shared" ref="Q74" si="77">AVERAGE(Q68:Q73)</f>
        <v>5.0500000000000007</v>
      </c>
      <c r="R74" s="3">
        <f t="shared" ref="R74" si="78">AVERAGE(R68:R73)</f>
        <v>4.3333333333333339</v>
      </c>
      <c r="S74" s="3"/>
      <c r="T74" s="3">
        <f t="shared" ref="T74" si="79">AVERAGE(T68:T73)</f>
        <v>14.966666666666667</v>
      </c>
      <c r="U74" s="3">
        <f t="shared" ref="U74" si="80">AVERAGE(U68:U73)</f>
        <v>14.966666666666667</v>
      </c>
      <c r="V74" s="3">
        <f t="shared" ref="V74" si="81">AVERAGE(V68:V73)</f>
        <v>13.566666666666668</v>
      </c>
      <c r="W74" s="3">
        <f t="shared" ref="W74" si="82">AVERAGE(W68:W73)</f>
        <v>12.25</v>
      </c>
      <c r="X74" s="3">
        <f t="shared" ref="X74" si="83">AVERAGE(X68:X73)</f>
        <v>10.700000000000001</v>
      </c>
    </row>
    <row r="75" spans="1:24" x14ac:dyDescent="0.3">
      <c r="A75" s="1" t="s">
        <v>12</v>
      </c>
      <c r="B75" s="3">
        <f>STDEV(B68:B73,B68:B73)</f>
        <v>4.923659639173366E-2</v>
      </c>
      <c r="C75" s="3">
        <f t="shared" ref="C75:X75" si="84">STDEV(C68:C73,C68:C73)</f>
        <v>4.9236596391733868E-2</v>
      </c>
      <c r="D75" s="3">
        <f t="shared" si="84"/>
        <v>4.9236596391733153E-2</v>
      </c>
      <c r="E75" s="3">
        <f t="shared" si="84"/>
        <v>4.9236596391733126E-2</v>
      </c>
      <c r="F75" s="3">
        <f t="shared" si="84"/>
        <v>3.892494720807621E-2</v>
      </c>
      <c r="G75" s="3"/>
      <c r="H75" s="3">
        <f t="shared" si="84"/>
        <v>9.8473192783466279E-2</v>
      </c>
      <c r="I75" s="3">
        <f t="shared" si="84"/>
        <v>8.5280286542244246E-2</v>
      </c>
      <c r="J75" s="3">
        <f t="shared" si="84"/>
        <v>0.11547005383792508</v>
      </c>
      <c r="K75" s="3">
        <f t="shared" si="84"/>
        <v>7.177405625652733E-2</v>
      </c>
      <c r="L75" s="3">
        <f t="shared" si="84"/>
        <v>7.1774056256527399E-2</v>
      </c>
      <c r="M75" s="3"/>
      <c r="N75" s="3">
        <f t="shared" si="84"/>
        <v>0.18504708655481258</v>
      </c>
      <c r="O75" s="3">
        <f t="shared" si="84"/>
        <v>0.11146408580454253</v>
      </c>
      <c r="P75" s="3">
        <f t="shared" si="84"/>
        <v>0.14034589305344747</v>
      </c>
      <c r="Q75" s="3">
        <f t="shared" si="84"/>
        <v>9.9999999999999881E-2</v>
      </c>
      <c r="R75" s="3">
        <f t="shared" si="84"/>
        <v>9.8473192783466224E-2</v>
      </c>
      <c r="S75" s="3"/>
      <c r="T75" s="3">
        <f t="shared" si="84"/>
        <v>0.33933982252531947</v>
      </c>
      <c r="U75" s="3">
        <f t="shared" si="84"/>
        <v>0.18748737331221821</v>
      </c>
      <c r="V75" s="3">
        <f t="shared" si="84"/>
        <v>0.24618298195866581</v>
      </c>
      <c r="W75" s="3">
        <f t="shared" si="84"/>
        <v>0.17837651700316912</v>
      </c>
      <c r="X75" s="3">
        <f t="shared" si="84"/>
        <v>0.13483997249264865</v>
      </c>
    </row>
  </sheetData>
  <mergeCells count="21">
    <mergeCell ref="B3:F4"/>
    <mergeCell ref="H3:L4"/>
    <mergeCell ref="N3:R4"/>
    <mergeCell ref="T3:X4"/>
    <mergeCell ref="B1:C1"/>
    <mergeCell ref="T65:X66"/>
    <mergeCell ref="B33:F34"/>
    <mergeCell ref="B49:F50"/>
    <mergeCell ref="B65:F66"/>
    <mergeCell ref="H18:L19"/>
    <mergeCell ref="N18:R19"/>
    <mergeCell ref="B18:F19"/>
    <mergeCell ref="N49:R50"/>
    <mergeCell ref="H65:L66"/>
    <mergeCell ref="N65:R66"/>
    <mergeCell ref="T18:X19"/>
    <mergeCell ref="H33:L34"/>
    <mergeCell ref="N33:R34"/>
    <mergeCell ref="T33:X34"/>
    <mergeCell ref="H49:L50"/>
    <mergeCell ref="T49:X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477D4-0715-468F-9508-752BE12A7FE4}">
  <dimension ref="A2:Y25"/>
  <sheetViews>
    <sheetView zoomScale="81" workbookViewId="0">
      <selection activeCell="S21" sqref="S21"/>
    </sheetView>
  </sheetViews>
  <sheetFormatPr defaultRowHeight="14.4" x14ac:dyDescent="0.3"/>
  <cols>
    <col min="1" max="1" width="10.5546875" style="1" bestFit="1" customWidth="1"/>
    <col min="2" max="4" width="8.88671875" style="1"/>
    <col min="5" max="5" width="8.6640625" style="1" bestFit="1" customWidth="1"/>
    <col min="6" max="6" width="10.109375" style="1" bestFit="1" customWidth="1"/>
    <col min="7" max="7" width="10.6640625" style="1" bestFit="1" customWidth="1"/>
    <col min="8" max="8" width="10.6640625" style="1" customWidth="1"/>
    <col min="9" max="13" width="8.88671875" style="1"/>
    <col min="14" max="14" width="8.6640625" style="1" bestFit="1" customWidth="1"/>
    <col min="15" max="15" width="10.109375" style="1" bestFit="1" customWidth="1"/>
    <col min="16" max="16" width="10.6640625" style="1" bestFit="1" customWidth="1"/>
    <col min="17" max="17" width="10.6640625" style="1" customWidth="1"/>
    <col min="18" max="18" width="8.88671875" style="1"/>
    <col min="19" max="19" width="11.88671875" style="1" bestFit="1" customWidth="1"/>
    <col min="20" max="22" width="8.88671875" style="1"/>
    <col min="23" max="23" width="8.6640625" style="1" bestFit="1" customWidth="1"/>
    <col min="24" max="24" width="10.109375" style="1" bestFit="1" customWidth="1"/>
    <col min="25" max="25" width="10.6640625" style="1" bestFit="1" customWidth="1"/>
    <col min="26" max="16384" width="8.88671875" style="1"/>
  </cols>
  <sheetData>
    <row r="2" spans="1:25" x14ac:dyDescent="0.3">
      <c r="A2" s="1" t="s">
        <v>6</v>
      </c>
      <c r="J2" s="1" t="s">
        <v>7</v>
      </c>
      <c r="S2" s="1" t="s">
        <v>8</v>
      </c>
    </row>
    <row r="3" spans="1:25" x14ac:dyDescent="0.3">
      <c r="C3" s="1" t="s">
        <v>0</v>
      </c>
      <c r="D3" s="1" t="s">
        <v>1</v>
      </c>
      <c r="E3" s="2" t="s">
        <v>13</v>
      </c>
      <c r="F3" s="2" t="s">
        <v>14</v>
      </c>
      <c r="G3" s="1" t="s">
        <v>15</v>
      </c>
      <c r="L3" s="1" t="s">
        <v>0</v>
      </c>
      <c r="M3" s="1" t="s">
        <v>1</v>
      </c>
      <c r="N3" s="2" t="s">
        <v>13</v>
      </c>
      <c r="O3" s="2" t="s">
        <v>14</v>
      </c>
      <c r="P3" s="1" t="s">
        <v>15</v>
      </c>
      <c r="U3" s="1" t="s">
        <v>0</v>
      </c>
      <c r="V3" s="1" t="s">
        <v>1</v>
      </c>
      <c r="W3" s="2" t="s">
        <v>13</v>
      </c>
      <c r="X3" s="2" t="s">
        <v>14</v>
      </c>
      <c r="Y3" s="1" t="s">
        <v>15</v>
      </c>
    </row>
    <row r="4" spans="1:25" x14ac:dyDescent="0.3">
      <c r="A4" s="1" t="s">
        <v>5</v>
      </c>
      <c r="B4" s="1" t="s">
        <v>11</v>
      </c>
      <c r="C4" s="3">
        <v>13.050000000000002</v>
      </c>
      <c r="D4" s="3">
        <v>13</v>
      </c>
      <c r="E4" s="3">
        <v>12.283333333333331</v>
      </c>
      <c r="F4" s="3">
        <v>11.049999999999999</v>
      </c>
      <c r="G4" s="3">
        <v>10.066666666666666</v>
      </c>
      <c r="H4" s="3"/>
      <c r="J4" s="1" t="s">
        <v>5</v>
      </c>
      <c r="K4" s="1" t="s">
        <v>11</v>
      </c>
      <c r="L4" s="3">
        <v>2.8333333333333335</v>
      </c>
      <c r="M4" s="3">
        <v>2.8166666666666669</v>
      </c>
      <c r="N4" s="3">
        <v>2.5166666666666666</v>
      </c>
      <c r="O4" s="3">
        <v>2.1833333333333336</v>
      </c>
      <c r="P4" s="3">
        <v>1.9500000000000002</v>
      </c>
      <c r="Q4" s="3"/>
      <c r="S4" s="1" t="s">
        <v>5</v>
      </c>
      <c r="T4" s="1" t="s">
        <v>11</v>
      </c>
      <c r="U4" s="3">
        <v>1.2166666666666666</v>
      </c>
      <c r="V4" s="3">
        <v>1.1833333333333333</v>
      </c>
      <c r="W4" s="3">
        <v>1.0166666666666666</v>
      </c>
      <c r="X4" s="3">
        <v>0.8666666666666667</v>
      </c>
      <c r="Y4" s="3">
        <v>0.70000000000000007</v>
      </c>
    </row>
    <row r="5" spans="1:25" x14ac:dyDescent="0.3">
      <c r="B5" s="1" t="s">
        <v>12</v>
      </c>
      <c r="C5" s="3">
        <v>0.17837651700316876</v>
      </c>
      <c r="D5" s="3">
        <v>0.13483997249264792</v>
      </c>
      <c r="E5" s="3">
        <v>0.14034589305344772</v>
      </c>
      <c r="F5" s="3">
        <v>0.17837651700316876</v>
      </c>
      <c r="G5" s="3">
        <v>0.20597146021777468</v>
      </c>
      <c r="H5" s="3"/>
      <c r="K5" s="1" t="s">
        <v>12</v>
      </c>
      <c r="L5" s="3">
        <v>9.8473192783466154E-2</v>
      </c>
      <c r="M5" s="3">
        <v>0.11146408580454249</v>
      </c>
      <c r="N5" s="3">
        <v>7.1774056256527399E-2</v>
      </c>
      <c r="O5" s="3">
        <v>7.1774056256527274E-2</v>
      </c>
      <c r="P5" s="3">
        <v>0.10000000000000003</v>
      </c>
      <c r="Q5" s="3"/>
      <c r="T5" s="1" t="s">
        <v>12</v>
      </c>
      <c r="U5" s="3">
        <v>7.177405625652733E-2</v>
      </c>
      <c r="V5" s="3">
        <v>7.1774056256527316E-2</v>
      </c>
      <c r="W5" s="3">
        <v>7.1774056256527372E-2</v>
      </c>
      <c r="X5" s="3">
        <v>4.9236596391733084E-2</v>
      </c>
      <c r="Y5" s="3">
        <v>6.0302268915552744E-2</v>
      </c>
    </row>
    <row r="6" spans="1:25" x14ac:dyDescent="0.3">
      <c r="A6" s="1" t="s">
        <v>2</v>
      </c>
      <c r="B6" s="1" t="s">
        <v>11</v>
      </c>
      <c r="C6" s="3">
        <v>25.133333333333336</v>
      </c>
      <c r="D6" s="3">
        <v>25.049999999999997</v>
      </c>
      <c r="E6" s="3">
        <v>23.483333333333334</v>
      </c>
      <c r="F6" s="3">
        <v>21.133333333333333</v>
      </c>
      <c r="G6" s="3">
        <v>18.416666666666668</v>
      </c>
      <c r="H6" s="3"/>
      <c r="J6" s="1" t="s">
        <v>2</v>
      </c>
      <c r="K6" s="1" t="s">
        <v>11</v>
      </c>
      <c r="L6" s="3">
        <v>6.583333333333333</v>
      </c>
      <c r="M6" s="3">
        <v>6.583333333333333</v>
      </c>
      <c r="N6" s="3">
        <v>5.9666666666666659</v>
      </c>
      <c r="O6" s="3">
        <v>5.3500000000000005</v>
      </c>
      <c r="P6" s="3">
        <v>4.8999999999999995</v>
      </c>
      <c r="Q6" s="3"/>
      <c r="S6" s="1" t="s">
        <v>2</v>
      </c>
      <c r="T6" s="1" t="s">
        <v>11</v>
      </c>
      <c r="U6" s="3">
        <v>3.5333333333333332</v>
      </c>
      <c r="V6" s="3">
        <v>3.5</v>
      </c>
      <c r="W6" s="3">
        <v>3.1500000000000004</v>
      </c>
      <c r="X6" s="3">
        <v>2.75</v>
      </c>
      <c r="Y6" s="3">
        <v>2.3499999999999996</v>
      </c>
    </row>
    <row r="7" spans="1:25" x14ac:dyDescent="0.3">
      <c r="B7" s="1" t="s">
        <v>12</v>
      </c>
      <c r="C7" s="3">
        <v>0.24618298195866553</v>
      </c>
      <c r="D7" s="3">
        <v>0.23159525823376351</v>
      </c>
      <c r="E7" s="3">
        <v>0.22087978356535684</v>
      </c>
      <c r="F7" s="3">
        <v>0.24618298195866553</v>
      </c>
      <c r="G7" s="3">
        <v>0.25166114784235843</v>
      </c>
      <c r="H7" s="3"/>
      <c r="K7" s="1" t="s">
        <v>12</v>
      </c>
      <c r="L7" s="3">
        <v>0.14034589305344727</v>
      </c>
      <c r="M7" s="3">
        <v>0.11146408580454249</v>
      </c>
      <c r="N7" s="3">
        <v>0.11547005383792498</v>
      </c>
      <c r="O7" s="3">
        <v>0.10000000000000005</v>
      </c>
      <c r="P7" s="3">
        <v>0.13483997249264829</v>
      </c>
      <c r="Q7" s="3"/>
      <c r="T7" s="1" t="s">
        <v>12</v>
      </c>
      <c r="U7" s="3">
        <v>9.8473192783466265E-2</v>
      </c>
      <c r="V7" s="3">
        <v>8.5280286542244246E-2</v>
      </c>
      <c r="W7" s="3">
        <v>9.9999999999999978E-2</v>
      </c>
      <c r="X7" s="3">
        <v>9.9999999999999895E-2</v>
      </c>
      <c r="Y7" s="3">
        <v>9.9999999999999964E-2</v>
      </c>
    </row>
    <row r="8" spans="1:25" x14ac:dyDescent="0.3">
      <c r="A8" s="1" t="s">
        <v>3</v>
      </c>
      <c r="B8" s="1" t="s">
        <v>11</v>
      </c>
      <c r="C8" s="3">
        <v>35.366666666666667</v>
      </c>
      <c r="D8" s="3">
        <v>35.283333333333331</v>
      </c>
      <c r="E8" s="3">
        <v>32.866666666666667</v>
      </c>
      <c r="F8" s="3">
        <v>30.049999999999997</v>
      </c>
      <c r="G8" s="3">
        <v>27.116666666666671</v>
      </c>
      <c r="H8" s="3"/>
      <c r="J8" s="1" t="s">
        <v>3</v>
      </c>
      <c r="K8" s="1" t="s">
        <v>11</v>
      </c>
      <c r="L8" s="3">
        <v>10.583333333333334</v>
      </c>
      <c r="M8" s="3">
        <v>10.583333333333334</v>
      </c>
      <c r="N8" s="3">
        <v>9.4666666666666668</v>
      </c>
      <c r="O8" s="3">
        <v>8.7000000000000011</v>
      </c>
      <c r="P8" s="3">
        <v>7.8999999999999995</v>
      </c>
      <c r="Q8" s="3"/>
      <c r="S8" s="1" t="s">
        <v>3</v>
      </c>
      <c r="T8" s="1" t="s">
        <v>11</v>
      </c>
      <c r="U8" s="3">
        <v>4.9833333333333334</v>
      </c>
      <c r="V8" s="3">
        <v>4.9833333333333334</v>
      </c>
      <c r="W8" s="3">
        <v>4.3833333333333337</v>
      </c>
      <c r="X8" s="3">
        <v>3.7333333333333338</v>
      </c>
      <c r="Y8" s="3">
        <v>3.2000000000000006</v>
      </c>
    </row>
    <row r="9" spans="1:25" x14ac:dyDescent="0.3">
      <c r="B9" s="1" t="s">
        <v>12</v>
      </c>
      <c r="C9" s="3">
        <v>0.44585634321817125</v>
      </c>
      <c r="D9" s="3">
        <v>0.29180732539042703</v>
      </c>
      <c r="E9" s="3">
        <v>0.24618298195866617</v>
      </c>
      <c r="F9" s="3">
        <v>0.27468990781342051</v>
      </c>
      <c r="G9" s="3">
        <v>0.25166114784235843</v>
      </c>
      <c r="H9" s="3"/>
      <c r="K9" s="1" t="s">
        <v>12</v>
      </c>
      <c r="L9" s="3">
        <v>0.22087978356535662</v>
      </c>
      <c r="M9" s="3">
        <v>0.11146408580454216</v>
      </c>
      <c r="N9" s="3">
        <v>0.1669694219873443</v>
      </c>
      <c r="O9" s="3">
        <v>0.13483997249264865</v>
      </c>
      <c r="P9" s="3">
        <v>0.13483997249264829</v>
      </c>
      <c r="Q9" s="3"/>
      <c r="T9" s="1" t="s">
        <v>12</v>
      </c>
      <c r="U9" s="3">
        <v>0.14034589305344736</v>
      </c>
      <c r="V9" s="3">
        <v>0.11146408580454242</v>
      </c>
      <c r="W9" s="3">
        <v>0.1403458930534473</v>
      </c>
      <c r="X9" s="3">
        <v>9.8473192783466085E-2</v>
      </c>
      <c r="Y9" s="3">
        <v>0.10444659357341864</v>
      </c>
    </row>
    <row r="10" spans="1:25" x14ac:dyDescent="0.3">
      <c r="A10" s="1" t="s">
        <v>4</v>
      </c>
      <c r="B10" s="1" t="s">
        <v>11</v>
      </c>
      <c r="C10" s="3">
        <v>45.083333333333336</v>
      </c>
      <c r="D10" s="3">
        <v>44.983333333333327</v>
      </c>
      <c r="E10" s="3">
        <v>41.56666666666667</v>
      </c>
      <c r="F10" s="3">
        <v>38.116666666666667</v>
      </c>
      <c r="G10" s="3">
        <v>34.416666666666664</v>
      </c>
      <c r="H10" s="3"/>
      <c r="J10" s="1" t="s">
        <v>4</v>
      </c>
      <c r="K10" s="1" t="s">
        <v>11</v>
      </c>
      <c r="L10" s="3">
        <v>15.533333333333333</v>
      </c>
      <c r="M10" s="3">
        <v>15.533333333333333</v>
      </c>
      <c r="N10" s="3">
        <v>14.199999999999998</v>
      </c>
      <c r="O10" s="3">
        <v>12.949999999999998</v>
      </c>
      <c r="P10" s="3">
        <v>11.4</v>
      </c>
      <c r="Q10" s="3"/>
      <c r="S10" s="1" t="s">
        <v>4</v>
      </c>
      <c r="T10" s="1" t="s">
        <v>11</v>
      </c>
      <c r="U10" s="3">
        <v>8.1166666666666671</v>
      </c>
      <c r="V10" s="3">
        <v>8.0833333333333339</v>
      </c>
      <c r="W10" s="3">
        <v>7.4833333333333334</v>
      </c>
      <c r="X10" s="3">
        <v>6.6999999999999993</v>
      </c>
      <c r="Y10" s="3">
        <v>5.9499999999999993</v>
      </c>
    </row>
    <row r="11" spans="1:25" x14ac:dyDescent="0.3">
      <c r="B11" s="1" t="s">
        <v>12</v>
      </c>
      <c r="C11" s="3">
        <v>0.44072942293704764</v>
      </c>
      <c r="D11" s="3">
        <v>0.2918073253904282</v>
      </c>
      <c r="E11" s="3">
        <v>0.24618298195866409</v>
      </c>
      <c r="F11" s="3">
        <v>0.25166114784235899</v>
      </c>
      <c r="G11" s="3">
        <v>0.25166114784235721</v>
      </c>
      <c r="H11" s="3"/>
      <c r="K11" s="1" t="s">
        <v>12</v>
      </c>
      <c r="L11" s="3">
        <v>0.29336088024923523</v>
      </c>
      <c r="M11" s="3">
        <v>0.15569978883230404</v>
      </c>
      <c r="N11" s="3">
        <v>0.20889318714683744</v>
      </c>
      <c r="O11" s="3">
        <v>0.17837651700316876</v>
      </c>
      <c r="P11" s="3">
        <v>0.1348399724926484</v>
      </c>
      <c r="Q11" s="3"/>
      <c r="T11" s="1" t="s">
        <v>12</v>
      </c>
      <c r="U11" s="3">
        <v>0.18504708655481258</v>
      </c>
      <c r="V11" s="3">
        <v>0.11146408580454216</v>
      </c>
      <c r="W11" s="3">
        <v>0.14034589305344736</v>
      </c>
      <c r="X11" s="3">
        <v>0.13483997249264854</v>
      </c>
      <c r="Y11" s="3">
        <v>9.9999999999999881E-2</v>
      </c>
    </row>
    <row r="12" spans="1:25" x14ac:dyDescent="0.3">
      <c r="C12" s="3"/>
      <c r="D12" s="3"/>
      <c r="E12" s="3"/>
      <c r="F12" s="3"/>
      <c r="G12" s="3"/>
      <c r="H12" s="3"/>
      <c r="L12" s="3"/>
      <c r="M12" s="3"/>
      <c r="N12" s="3"/>
      <c r="O12" s="3"/>
      <c r="P12" s="3"/>
      <c r="Q12" s="3"/>
      <c r="U12" s="3"/>
      <c r="V12" s="3"/>
      <c r="W12" s="3"/>
      <c r="X12" s="3"/>
      <c r="Y12" s="3"/>
    </row>
    <row r="13" spans="1:25" x14ac:dyDescent="0.3">
      <c r="C13" s="3"/>
      <c r="D13" s="3"/>
      <c r="E13" s="3"/>
      <c r="F13" s="3"/>
      <c r="G13" s="3"/>
      <c r="H13" s="3"/>
      <c r="L13" s="3"/>
      <c r="M13" s="3"/>
      <c r="N13" s="3"/>
      <c r="O13" s="3"/>
      <c r="P13" s="3"/>
      <c r="Q13" s="3"/>
      <c r="U13" s="3"/>
      <c r="V13" s="3"/>
      <c r="W13" s="3"/>
      <c r="X13" s="3"/>
      <c r="Y13" s="3"/>
    </row>
    <row r="16" spans="1:25" x14ac:dyDescent="0.3">
      <c r="A16" s="1" t="s">
        <v>9</v>
      </c>
      <c r="J16" s="1" t="s">
        <v>10</v>
      </c>
    </row>
    <row r="17" spans="1:17" x14ac:dyDescent="0.3">
      <c r="C17" s="1" t="s">
        <v>0</v>
      </c>
      <c r="D17" s="1" t="s">
        <v>1</v>
      </c>
      <c r="E17" s="2" t="s">
        <v>13</v>
      </c>
      <c r="F17" s="2" t="s">
        <v>14</v>
      </c>
      <c r="G17" s="1" t="s">
        <v>15</v>
      </c>
      <c r="L17" s="1" t="s">
        <v>0</v>
      </c>
      <c r="M17" s="1" t="s">
        <v>1</v>
      </c>
      <c r="N17" s="2" t="s">
        <v>13</v>
      </c>
      <c r="O17" s="2" t="s">
        <v>14</v>
      </c>
      <c r="P17" s="1" t="s">
        <v>15</v>
      </c>
    </row>
    <row r="18" spans="1:17" x14ac:dyDescent="0.3">
      <c r="A18" s="1" t="s">
        <v>5</v>
      </c>
      <c r="B18" s="1" t="s">
        <v>11</v>
      </c>
      <c r="C18" s="3">
        <v>0.43333333333333335</v>
      </c>
      <c r="D18" s="3">
        <v>0.43333333333333335</v>
      </c>
      <c r="E18" s="3">
        <v>0.33333333333333331</v>
      </c>
      <c r="F18" s="3">
        <v>0.21666666666666665</v>
      </c>
      <c r="G18" s="3">
        <v>0.13333333333333333</v>
      </c>
      <c r="H18" s="3"/>
      <c r="J18" s="1" t="s">
        <v>5</v>
      </c>
      <c r="K18" s="1" t="s">
        <v>11</v>
      </c>
      <c r="L18" s="3">
        <v>0.33333333333333331</v>
      </c>
      <c r="M18" s="3">
        <v>0.33333333333333331</v>
      </c>
      <c r="N18" s="3">
        <v>0.23333333333333331</v>
      </c>
      <c r="O18" s="3">
        <v>0.13333333333333333</v>
      </c>
      <c r="P18" s="3">
        <v>8.3333333333333329E-2</v>
      </c>
      <c r="Q18" s="3"/>
    </row>
    <row r="19" spans="1:17" x14ac:dyDescent="0.3">
      <c r="B19" s="1" t="s">
        <v>12</v>
      </c>
      <c r="C19" s="3">
        <v>4.923659639173366E-2</v>
      </c>
      <c r="D19" s="3">
        <v>4.923659639173366E-2</v>
      </c>
      <c r="E19" s="3">
        <v>4.923659639173366E-2</v>
      </c>
      <c r="F19" s="3">
        <v>3.8924947208076335E-2</v>
      </c>
      <c r="G19" s="3">
        <v>4.9236596391733126E-2</v>
      </c>
      <c r="H19" s="3"/>
      <c r="K19" s="1" t="s">
        <v>12</v>
      </c>
      <c r="L19" s="3">
        <v>4.923659639173366E-2</v>
      </c>
      <c r="M19" s="3">
        <v>4.9236596391733868E-2</v>
      </c>
      <c r="N19" s="3">
        <v>4.9236596391733153E-2</v>
      </c>
      <c r="O19" s="3">
        <v>4.9236596391733126E-2</v>
      </c>
      <c r="P19" s="3">
        <v>3.892494720807621E-2</v>
      </c>
      <c r="Q19" s="3"/>
    </row>
    <row r="20" spans="1:17" x14ac:dyDescent="0.3">
      <c r="A20" s="1" t="s">
        <v>2</v>
      </c>
      <c r="B20" s="1" t="s">
        <v>11</v>
      </c>
      <c r="C20" s="3">
        <v>2.8333333333333335</v>
      </c>
      <c r="D20" s="3">
        <v>2.8000000000000003</v>
      </c>
      <c r="E20" s="3">
        <v>2.4666666666666668</v>
      </c>
      <c r="F20" s="3">
        <v>2.0833333333333335</v>
      </c>
      <c r="G20" s="3">
        <v>1.7833333333333334</v>
      </c>
      <c r="H20" s="3"/>
      <c r="J20" s="1" t="s">
        <v>2</v>
      </c>
      <c r="K20" s="1" t="s">
        <v>11</v>
      </c>
      <c r="L20" s="3">
        <v>2.5333333333333332</v>
      </c>
      <c r="M20" s="3">
        <v>2.5</v>
      </c>
      <c r="N20" s="3">
        <v>2.166666666666667</v>
      </c>
      <c r="O20" s="3">
        <v>1.7833333333333334</v>
      </c>
      <c r="P20" s="3">
        <v>1.4833333333333334</v>
      </c>
      <c r="Q20" s="3"/>
    </row>
    <row r="21" spans="1:17" x14ac:dyDescent="0.3">
      <c r="B21" s="1" t="s">
        <v>12</v>
      </c>
      <c r="C21" s="3">
        <v>9.8473192783466154E-2</v>
      </c>
      <c r="D21" s="3">
        <v>8.5280286542244066E-2</v>
      </c>
      <c r="E21" s="3">
        <v>0.11547005383792526</v>
      </c>
      <c r="F21" s="3">
        <v>7.1774056256527399E-2</v>
      </c>
      <c r="G21" s="3">
        <v>7.177405625652733E-2</v>
      </c>
      <c r="H21" s="3"/>
      <c r="K21" s="1" t="s">
        <v>12</v>
      </c>
      <c r="L21" s="3">
        <v>9.8473192783466279E-2</v>
      </c>
      <c r="M21" s="3">
        <v>8.5280286542244246E-2</v>
      </c>
      <c r="N21" s="3">
        <v>0.11547005383792508</v>
      </c>
      <c r="O21" s="3">
        <v>7.177405625652733E-2</v>
      </c>
      <c r="P21" s="3">
        <v>7.1774056256527399E-2</v>
      </c>
      <c r="Q21" s="3"/>
    </row>
    <row r="22" spans="1:17" x14ac:dyDescent="0.3">
      <c r="A22" s="1" t="s">
        <v>3</v>
      </c>
      <c r="B22" s="1" t="s">
        <v>11</v>
      </c>
      <c r="C22" s="3">
        <v>5.3833333333333329</v>
      </c>
      <c r="D22" s="3">
        <v>5.3833333333333337</v>
      </c>
      <c r="E22" s="3">
        <v>4.7833333333333332</v>
      </c>
      <c r="F22" s="3">
        <v>4.1333333333333329</v>
      </c>
      <c r="G22" s="3">
        <v>3.6833333333333336</v>
      </c>
      <c r="H22" s="3"/>
      <c r="J22" s="1" t="s">
        <v>3</v>
      </c>
      <c r="K22" s="1" t="s">
        <v>11</v>
      </c>
      <c r="L22" s="3">
        <v>6.7166666666666677</v>
      </c>
      <c r="M22" s="3">
        <v>6.6833333333333336</v>
      </c>
      <c r="N22" s="3">
        <v>5.7833333333333341</v>
      </c>
      <c r="O22" s="3">
        <v>5.0500000000000007</v>
      </c>
      <c r="P22" s="3">
        <v>4.3333333333333339</v>
      </c>
      <c r="Q22" s="3"/>
    </row>
    <row r="23" spans="1:17" x14ac:dyDescent="0.3">
      <c r="B23" s="1" t="s">
        <v>12</v>
      </c>
      <c r="C23" s="3">
        <v>0.1403458930534473</v>
      </c>
      <c r="D23" s="3">
        <v>0.11146408580454255</v>
      </c>
      <c r="E23" s="3">
        <v>0.1403458930534475</v>
      </c>
      <c r="F23" s="3">
        <v>9.847319278346621E-2</v>
      </c>
      <c r="G23" s="3">
        <v>7.1774056256527274E-2</v>
      </c>
      <c r="H23" s="3"/>
      <c r="K23" s="1" t="s">
        <v>12</v>
      </c>
      <c r="L23" s="3">
        <v>0.18504708655481258</v>
      </c>
      <c r="M23" s="3">
        <v>0.11146408580454253</v>
      </c>
      <c r="N23" s="3">
        <v>0.14034589305344747</v>
      </c>
      <c r="O23" s="3">
        <v>9.9999999999999881E-2</v>
      </c>
      <c r="P23" s="3">
        <v>9.8473192783466224E-2</v>
      </c>
      <c r="Q23" s="3"/>
    </row>
    <row r="24" spans="1:17" x14ac:dyDescent="0.3">
      <c r="A24" s="1" t="s">
        <v>4</v>
      </c>
      <c r="B24" s="1" t="s">
        <v>11</v>
      </c>
      <c r="C24" s="3">
        <v>11.433333333333332</v>
      </c>
      <c r="D24" s="3">
        <v>11.433333333333332</v>
      </c>
      <c r="E24" s="3">
        <v>10.199999999999999</v>
      </c>
      <c r="F24" s="3">
        <v>9.0499999999999989</v>
      </c>
      <c r="G24" s="3">
        <v>8</v>
      </c>
      <c r="H24" s="3"/>
      <c r="J24" s="1" t="s">
        <v>4</v>
      </c>
      <c r="K24" s="1" t="s">
        <v>11</v>
      </c>
      <c r="L24" s="3">
        <v>14.966666666666667</v>
      </c>
      <c r="M24" s="3">
        <v>14.966666666666667</v>
      </c>
      <c r="N24" s="3">
        <v>13.566666666666668</v>
      </c>
      <c r="O24" s="3">
        <v>12.25</v>
      </c>
      <c r="P24" s="3">
        <v>10.700000000000001</v>
      </c>
      <c r="Q24" s="3"/>
    </row>
    <row r="25" spans="1:17" x14ac:dyDescent="0.3">
      <c r="B25" s="1" t="s">
        <v>12</v>
      </c>
      <c r="C25" s="3">
        <v>0.29336088024923518</v>
      </c>
      <c r="D25" s="3">
        <v>0.15569978883230451</v>
      </c>
      <c r="E25" s="3">
        <v>0.20889318714683744</v>
      </c>
      <c r="F25" s="3">
        <v>0.17837651700316876</v>
      </c>
      <c r="G25" s="3">
        <v>0.13483997249264817</v>
      </c>
      <c r="H25" s="3"/>
      <c r="K25" s="1" t="s">
        <v>12</v>
      </c>
      <c r="L25" s="3">
        <v>0.33933982252531947</v>
      </c>
      <c r="M25" s="3">
        <v>0.18748737331221821</v>
      </c>
      <c r="N25" s="3">
        <v>0.24618298195866581</v>
      </c>
      <c r="O25" s="3">
        <v>0.17837651700316912</v>
      </c>
      <c r="P25" s="3">
        <v>0.13483997249264865</v>
      </c>
      <c r="Q25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Dipsanu Paul</dc:creator>
  <cp:lastModifiedBy>DHARMESWAR BARHOI</cp:lastModifiedBy>
  <dcterms:created xsi:type="dcterms:W3CDTF">2026-02-16T16:26:35Z</dcterms:created>
  <dcterms:modified xsi:type="dcterms:W3CDTF">2026-05-11T05:46:35Z</dcterms:modified>
</cp:coreProperties>
</file>