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chwartz\Desktop\Chapter Figures\"/>
    </mc:Choice>
  </mc:AlternateContent>
  <xr:revisionPtr revIDLastSave="0" documentId="8_{F0F7B0DB-8AD5-4F5F-82DA-D0C90CB114CB}" xr6:coauthVersionLast="47" xr6:coauthVersionMax="47" xr10:uidLastSave="{00000000-0000-0000-0000-000000000000}"/>
  <bookViews>
    <workbookView xWindow="28680" yWindow="-5385" windowWidth="51840" windowHeight="21120" firstSheet="1" activeTab="6" xr2:uid="{4D89620D-4E83-4CBC-BB16-7C488BAA818A}"/>
  </bookViews>
  <sheets>
    <sheet name="Location" sheetId="1" r:id="rId1"/>
    <sheet name="HCC Data" sheetId="2" r:id="rId2"/>
    <sheet name="Community" sheetId="3" r:id="rId3"/>
    <sheet name="Livestock" sheetId="4" r:id="rId4"/>
    <sheet name="Carnivore" sheetId="6" r:id="rId5"/>
    <sheet name="Predator-Prey " sheetId="5" r:id="rId6"/>
    <sheet name="Per Year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" i="7" l="1"/>
  <c r="G13" i="7"/>
  <c r="F13" i="7"/>
  <c r="E13" i="7"/>
  <c r="D13" i="7"/>
  <c r="C13" i="7"/>
  <c r="I13" i="7" s="1"/>
  <c r="I6" i="7"/>
  <c r="I3" i="7"/>
  <c r="B14" i="7" s="1"/>
  <c r="B14" i="6"/>
  <c r="E3" i="6"/>
  <c r="C7" i="5"/>
  <c r="B7" i="5"/>
  <c r="B12" i="5" s="1"/>
  <c r="E3" i="5"/>
  <c r="E2" i="5"/>
  <c r="E7" i="5" s="1"/>
  <c r="F13" i="4"/>
  <c r="C13" i="4"/>
  <c r="B13" i="4"/>
  <c r="F6" i="4"/>
  <c r="F4" i="4"/>
  <c r="F3" i="4"/>
  <c r="F2" i="4"/>
  <c r="D13" i="3"/>
  <c r="C13" i="3"/>
  <c r="B13" i="3"/>
  <c r="E13" i="3" s="1"/>
  <c r="E4" i="3"/>
  <c r="E3" i="3"/>
</calcChain>
</file>

<file path=xl/sharedStrings.xml><?xml version="1.0" encoding="utf-8"?>
<sst xmlns="http://schemas.openxmlformats.org/spreadsheetml/2006/main" count="652" uniqueCount="190">
  <si>
    <t>Y</t>
  </si>
  <si>
    <t>X</t>
  </si>
  <si>
    <t>owner</t>
  </si>
  <si>
    <t>SN</t>
  </si>
  <si>
    <t>Code</t>
  </si>
  <si>
    <t>date</t>
  </si>
  <si>
    <t>Year</t>
  </si>
  <si>
    <t>Month</t>
  </si>
  <si>
    <t>Day</t>
  </si>
  <si>
    <t>paid</t>
  </si>
  <si>
    <t>spp V</t>
  </si>
  <si>
    <t>spp C</t>
  </si>
  <si>
    <t>place</t>
  </si>
  <si>
    <t>Ke1501</t>
  </si>
  <si>
    <t>bov</t>
  </si>
  <si>
    <t>PANleo</t>
  </si>
  <si>
    <t>Katwe</t>
  </si>
  <si>
    <t>Ke1502</t>
  </si>
  <si>
    <t>Ke1503</t>
  </si>
  <si>
    <t>Ko1601</t>
  </si>
  <si>
    <t>ovi</t>
  </si>
  <si>
    <t>PANpar</t>
  </si>
  <si>
    <t>Kahendero</t>
  </si>
  <si>
    <t>Ke1601</t>
  </si>
  <si>
    <t>Hu1601</t>
  </si>
  <si>
    <t>Hamukungu</t>
  </si>
  <si>
    <t>Ma1601</t>
  </si>
  <si>
    <t>cap</t>
  </si>
  <si>
    <t>Muhokya</t>
  </si>
  <si>
    <t>Hu1602</t>
  </si>
  <si>
    <t>Ko1602</t>
  </si>
  <si>
    <t>Ni1601</t>
  </si>
  <si>
    <t>Nyakatonzi</t>
  </si>
  <si>
    <t>Ni1602</t>
  </si>
  <si>
    <t>Hu1603</t>
  </si>
  <si>
    <t>Hu1604</t>
  </si>
  <si>
    <t>Ma1602</t>
  </si>
  <si>
    <t>Hu1605</t>
  </si>
  <si>
    <t>2016/04/31</t>
  </si>
  <si>
    <t>Hu1606</t>
  </si>
  <si>
    <t>Ma1603</t>
  </si>
  <si>
    <t>Ki1601</t>
  </si>
  <si>
    <t>Kasenyi</t>
  </si>
  <si>
    <t>Ni1603</t>
  </si>
  <si>
    <t>Hu1607</t>
  </si>
  <si>
    <t>Ni1604</t>
  </si>
  <si>
    <t>Ni1605</t>
  </si>
  <si>
    <t>Ni1606</t>
  </si>
  <si>
    <t>Hu1608</t>
  </si>
  <si>
    <t>Hu1609</t>
  </si>
  <si>
    <t>Hu1701</t>
  </si>
  <si>
    <t>Hu1702</t>
  </si>
  <si>
    <t>Ba1701</t>
  </si>
  <si>
    <t>Busunga</t>
  </si>
  <si>
    <t>Hu1703</t>
  </si>
  <si>
    <t>Hu1704</t>
  </si>
  <si>
    <t>Ki1701</t>
  </si>
  <si>
    <t>Ba1702</t>
  </si>
  <si>
    <t>Ke1701</t>
  </si>
  <si>
    <t>Ki1702</t>
  </si>
  <si>
    <t>Ni1701</t>
  </si>
  <si>
    <t>Ma1701</t>
  </si>
  <si>
    <t>Ki1703</t>
  </si>
  <si>
    <t>Hu1705</t>
  </si>
  <si>
    <t>Hu1801</t>
  </si>
  <si>
    <t>Ko1801</t>
  </si>
  <si>
    <t>Hu1802</t>
  </si>
  <si>
    <t>Hu1803</t>
  </si>
  <si>
    <t>Hu1804</t>
  </si>
  <si>
    <t>Ki1801</t>
  </si>
  <si>
    <t>Hu1805</t>
  </si>
  <si>
    <t>Hu1806</t>
  </si>
  <si>
    <t>Hu1807</t>
  </si>
  <si>
    <t>Hu1808</t>
  </si>
  <si>
    <t>Ki1802</t>
  </si>
  <si>
    <t>Hu1809</t>
  </si>
  <si>
    <t>Hu1810</t>
  </si>
  <si>
    <t>Ki1803</t>
  </si>
  <si>
    <t>Hu1811</t>
  </si>
  <si>
    <t>Hu1812</t>
  </si>
  <si>
    <t>Ki1804</t>
  </si>
  <si>
    <t>Ki1805</t>
  </si>
  <si>
    <t>Ki1806</t>
  </si>
  <si>
    <t>Ki1807</t>
  </si>
  <si>
    <t>Ki1809</t>
  </si>
  <si>
    <t>Ki1810</t>
  </si>
  <si>
    <t>Ki1811</t>
  </si>
  <si>
    <t>Ki1812</t>
  </si>
  <si>
    <t>Ki1813</t>
  </si>
  <si>
    <t>Hu1813</t>
  </si>
  <si>
    <t>Hu1814</t>
  </si>
  <si>
    <t>Ma1801</t>
  </si>
  <si>
    <t>Hu1815</t>
  </si>
  <si>
    <t>Ko1802</t>
  </si>
  <si>
    <t>CROcro</t>
  </si>
  <si>
    <t>Hu1816</t>
  </si>
  <si>
    <t>Hu1817</t>
  </si>
  <si>
    <t>Hu1818</t>
  </si>
  <si>
    <t>Hu1819</t>
  </si>
  <si>
    <t>Hu1820</t>
  </si>
  <si>
    <t>Ba1801</t>
  </si>
  <si>
    <t>Hu1821</t>
  </si>
  <si>
    <t>Hu1822</t>
  </si>
  <si>
    <t>Hu1823</t>
  </si>
  <si>
    <t>Hu1824</t>
  </si>
  <si>
    <t>Hu1825</t>
  </si>
  <si>
    <t>Hu1826</t>
  </si>
  <si>
    <t>Hu1827</t>
  </si>
  <si>
    <t>Hu1828</t>
  </si>
  <si>
    <t>Hu1829</t>
  </si>
  <si>
    <t>Hu1830</t>
  </si>
  <si>
    <t>Kwe1901</t>
  </si>
  <si>
    <t>por</t>
  </si>
  <si>
    <t>Kamwenge</t>
  </si>
  <si>
    <t>Kwe1902</t>
  </si>
  <si>
    <t>Kwe1903</t>
  </si>
  <si>
    <t>Hu1901</t>
  </si>
  <si>
    <t>Hu1902</t>
  </si>
  <si>
    <t>Hu1903</t>
  </si>
  <si>
    <t>2019/02/29</t>
  </si>
  <si>
    <t>Ni1901</t>
  </si>
  <si>
    <t>Hu1904</t>
  </si>
  <si>
    <t>Ku1901</t>
  </si>
  <si>
    <t>Katunguru N</t>
  </si>
  <si>
    <t>Ku1902</t>
  </si>
  <si>
    <t>Hu1905</t>
  </si>
  <si>
    <t>Ke1901</t>
  </si>
  <si>
    <t>Ku1903</t>
  </si>
  <si>
    <t>Katunguru S</t>
  </si>
  <si>
    <t>Ku1904</t>
  </si>
  <si>
    <t>Ki1901</t>
  </si>
  <si>
    <t>Ki1902</t>
  </si>
  <si>
    <t>Ba1901</t>
  </si>
  <si>
    <t>Hu1906</t>
  </si>
  <si>
    <t>Hu1907</t>
  </si>
  <si>
    <t>Hu1908</t>
  </si>
  <si>
    <t>Hu1909</t>
  </si>
  <si>
    <t>Ni1902</t>
  </si>
  <si>
    <t>Ba1902</t>
  </si>
  <si>
    <t>Hu1910</t>
  </si>
  <si>
    <t>Ni1903</t>
  </si>
  <si>
    <t>Ko1901</t>
  </si>
  <si>
    <t>Ni1904</t>
  </si>
  <si>
    <t>Ni1905</t>
  </si>
  <si>
    <t>Ni1906</t>
  </si>
  <si>
    <t>Ni1907</t>
  </si>
  <si>
    <t>Hu1911</t>
  </si>
  <si>
    <t>Hu1912</t>
  </si>
  <si>
    <t>Ni1908</t>
  </si>
  <si>
    <t>Ni1909</t>
  </si>
  <si>
    <t>Ka1901</t>
  </si>
  <si>
    <t>Kashaka</t>
  </si>
  <si>
    <t>Ki1903</t>
  </si>
  <si>
    <t>Ki1904</t>
  </si>
  <si>
    <t>Ku2001</t>
  </si>
  <si>
    <t>Ku2002</t>
  </si>
  <si>
    <t>Ku2003</t>
  </si>
  <si>
    <t>Hu2001</t>
  </si>
  <si>
    <t>Hu2002</t>
  </si>
  <si>
    <t>Hu2003</t>
  </si>
  <si>
    <t>Ku2004</t>
  </si>
  <si>
    <t>Ku2005</t>
  </si>
  <si>
    <t>Ki2001</t>
  </si>
  <si>
    <t>Hu2004</t>
  </si>
  <si>
    <t>Hu2005</t>
  </si>
  <si>
    <t>Hu2006</t>
  </si>
  <si>
    <t>Hu2007</t>
  </si>
  <si>
    <t>Hu2008</t>
  </si>
  <si>
    <t>Hu2101</t>
  </si>
  <si>
    <t>Hu2102</t>
  </si>
  <si>
    <t>Ku2101</t>
  </si>
  <si>
    <t>Village</t>
  </si>
  <si>
    <t>Lion</t>
  </si>
  <si>
    <t>Leopard</t>
  </si>
  <si>
    <t>Spotted Hyena</t>
  </si>
  <si>
    <t>Row Total</t>
  </si>
  <si>
    <t>E = n * p</t>
  </si>
  <si>
    <t>n - total number of observations</t>
  </si>
  <si>
    <t>p - theoretical probability</t>
  </si>
  <si>
    <t>Column Total</t>
  </si>
  <si>
    <t>Cattle</t>
  </si>
  <si>
    <t>Goat</t>
  </si>
  <si>
    <t>Sheep</t>
  </si>
  <si>
    <t>Swine</t>
  </si>
  <si>
    <r>
      <t>Lion (</t>
    </r>
    <r>
      <rPr>
        <b/>
        <i/>
        <sz val="11"/>
        <color theme="1"/>
        <rFont val="Calibri"/>
        <family val="2"/>
      </rPr>
      <t>Panthera leo</t>
    </r>
    <r>
      <rPr>
        <b/>
        <sz val="11"/>
        <color theme="1"/>
        <rFont val="Calibri"/>
        <family val="2"/>
      </rPr>
      <t>)</t>
    </r>
  </si>
  <si>
    <r>
      <t>Leopard (</t>
    </r>
    <r>
      <rPr>
        <b/>
        <i/>
        <sz val="11"/>
        <color theme="1"/>
        <rFont val="Calibri"/>
        <family val="2"/>
      </rPr>
      <t>Panthera pardus</t>
    </r>
    <r>
      <rPr>
        <b/>
        <sz val="11"/>
        <color theme="1"/>
        <rFont val="Calibri"/>
        <family val="2"/>
      </rPr>
      <t>)</t>
    </r>
  </si>
  <si>
    <r>
      <t>Spotted Hyena (</t>
    </r>
    <r>
      <rPr>
        <b/>
        <i/>
        <sz val="11"/>
        <color theme="1"/>
        <rFont val="Calibri"/>
        <family val="2"/>
      </rPr>
      <t>Crocuta crocuta</t>
    </r>
    <r>
      <rPr>
        <b/>
        <sz val="11"/>
        <color theme="1"/>
        <rFont val="Calibri"/>
        <family val="2"/>
      </rPr>
      <t>)</t>
    </r>
  </si>
  <si>
    <t>Pig</t>
  </si>
  <si>
    <t>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</si>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</sst>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2" fillId="2" borderId="3" xfId="0" quotePrefix="1" applyFont="1" applyFill="1" applyBorder="1" applyAlignment="1">
      <alignment horizontal="left"/>
    </xf>
    <xf numFmtId="49" fontId="3" fillId="0" borderId="4" xfId="0" applyNumberFormat="1" applyFont="1" applyBorder="1"/>
    <xf numFmtId="0" fontId="4" fillId="2" borderId="3" xfId="0" quotePrefix="1" applyFont="1" applyFill="1" applyBorder="1" applyAlignment="1">
      <alignment horizontal="left"/>
    </xf>
    <xf numFmtId="0" fontId="2" fillId="0" borderId="3" xfId="0" quotePrefix="1" applyFont="1" applyBorder="1" applyAlignment="1">
      <alignment horizontal="left"/>
    </xf>
    <xf numFmtId="164" fontId="2" fillId="0" borderId="3" xfId="0" applyNumberFormat="1" applyFont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164" fontId="2" fillId="2" borderId="3" xfId="0" quotePrefix="1" applyNumberFormat="1" applyFont="1" applyFill="1" applyBorder="1" applyAlignment="1">
      <alignment horizontal="left"/>
    </xf>
    <xf numFmtId="49" fontId="3" fillId="2" borderId="4" xfId="0" applyNumberFormat="1" applyFont="1" applyFill="1" applyBorder="1"/>
    <xf numFmtId="0" fontId="3" fillId="2" borderId="3" xfId="0" quotePrefix="1" applyFont="1" applyFill="1" applyBorder="1" applyAlignment="1">
      <alignment horizontal="left"/>
    </xf>
    <xf numFmtId="164" fontId="3" fillId="0" borderId="3" xfId="0" applyNumberFormat="1" applyFont="1" applyBorder="1"/>
    <xf numFmtId="164" fontId="3" fillId="0" borderId="5" xfId="0" applyNumberFormat="1" applyFont="1" applyBorder="1"/>
    <xf numFmtId="49" fontId="3" fillId="0" borderId="6" xfId="0" applyNumberFormat="1" applyFont="1" applyBorder="1"/>
    <xf numFmtId="0" fontId="3" fillId="2" borderId="7" xfId="0" applyFont="1" applyFill="1" applyBorder="1" applyAlignment="1">
      <alignment horizontal="left"/>
    </xf>
    <xf numFmtId="49" fontId="3" fillId="0" borderId="8" xfId="0" applyNumberFormat="1" applyFont="1" applyBorder="1"/>
    <xf numFmtId="0" fontId="3" fillId="0" borderId="5" xfId="0" applyFont="1" applyBorder="1"/>
    <xf numFmtId="0" fontId="3" fillId="0" borderId="0" xfId="0" applyFont="1"/>
    <xf numFmtId="49" fontId="3" fillId="0" borderId="0" xfId="0" applyNumberFormat="1" applyFont="1"/>
    <xf numFmtId="49" fontId="5" fillId="0" borderId="0" xfId="0" applyNumberFormat="1" applyFont="1"/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14" fontId="3" fillId="3" borderId="12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wrapText="1"/>
    </xf>
    <xf numFmtId="3" fontId="3" fillId="4" borderId="12" xfId="0" applyNumberFormat="1" applyFont="1" applyFill="1" applyBorder="1" applyAlignment="1">
      <alignment horizontal="right" wrapText="1"/>
    </xf>
    <xf numFmtId="0" fontId="3" fillId="3" borderId="12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2" fillId="4" borderId="12" xfId="0" applyFont="1" applyFill="1" applyBorder="1" applyAlignment="1">
      <alignment wrapText="1"/>
    </xf>
    <xf numFmtId="14" fontId="3" fillId="4" borderId="12" xfId="0" applyNumberFormat="1" applyFont="1" applyFill="1" applyBorder="1" applyAlignment="1">
      <alignment horizontal="center" wrapText="1"/>
    </xf>
    <xf numFmtId="0" fontId="4" fillId="4" borderId="12" xfId="0" applyFont="1" applyFill="1" applyBorder="1" applyAlignment="1">
      <alignment wrapText="1"/>
    </xf>
    <xf numFmtId="0" fontId="2" fillId="0" borderId="12" xfId="0" applyFont="1" applyBorder="1" applyAlignment="1">
      <alignment wrapText="1"/>
    </xf>
    <xf numFmtId="0" fontId="3" fillId="4" borderId="12" xfId="0" applyFont="1" applyFill="1" applyBorder="1" applyAlignment="1">
      <alignment horizontal="center" wrapText="1"/>
    </xf>
    <xf numFmtId="14" fontId="3" fillId="0" borderId="12" xfId="0" applyNumberFormat="1" applyFont="1" applyBorder="1" applyAlignment="1">
      <alignment wrapText="1"/>
    </xf>
    <xf numFmtId="0" fontId="6" fillId="0" borderId="12" xfId="0" applyFont="1" applyBorder="1" applyAlignment="1">
      <alignment wrapText="1"/>
    </xf>
    <xf numFmtId="3" fontId="3" fillId="0" borderId="12" xfId="0" applyNumberFormat="1" applyFont="1" applyBorder="1" applyAlignment="1">
      <alignment horizontal="right" wrapText="1"/>
    </xf>
    <xf numFmtId="0" fontId="3" fillId="4" borderId="12" xfId="0" applyFont="1" applyFill="1" applyBorder="1" applyAlignment="1">
      <alignment wrapText="1"/>
    </xf>
    <xf numFmtId="0" fontId="5" fillId="4" borderId="12" xfId="0" applyFont="1" applyFill="1" applyBorder="1" applyAlignment="1">
      <alignment wrapText="1"/>
    </xf>
    <xf numFmtId="0" fontId="3" fillId="0" borderId="12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3" fontId="7" fillId="0" borderId="3" xfId="0" applyNumberFormat="1" applyFont="1" applyBorder="1"/>
    <xf numFmtId="0" fontId="8" fillId="0" borderId="0" xfId="0" applyFont="1"/>
    <xf numFmtId="3" fontId="8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HCC LARGE CARNIVORES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'[1]Village-Carnivore Totals'!$B$1</c:f>
              <c:strCache>
                <c:ptCount val="1"/>
                <c:pt idx="0">
                  <c:v>Lion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'[1]Village-Carnivore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'[1]Village-Carnivore Totals'!$B$2:$B$12</c:f>
              <c:numCache>
                <c:formatCode>General</c:formatCode>
                <c:ptCount val="11"/>
                <c:pt idx="0">
                  <c:v>3</c:v>
                </c:pt>
                <c:pt idx="1">
                  <c:v>34</c:v>
                </c:pt>
                <c:pt idx="2">
                  <c:v>0</c:v>
                </c:pt>
                <c:pt idx="3">
                  <c:v>3</c:v>
                </c:pt>
                <c:pt idx="4">
                  <c:v>9</c:v>
                </c:pt>
                <c:pt idx="5">
                  <c:v>1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0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C-4940-8EBC-29013F3B9B26}"/>
            </c:ext>
          </c:extLst>
        </c:ser>
        <c:ser>
          <c:idx val="1"/>
          <c:order val="1"/>
          <c:tx>
            <c:strRef>
              <c:f>'[1]Village-Carnivore Totals'!$C$1</c:f>
              <c:strCache>
                <c:ptCount val="1"/>
                <c:pt idx="0">
                  <c:v>Leopard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'[1]Village-Carnivore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'[1]Village-Carnivore Totals'!$C$2:$C$12</c:f>
              <c:numCache>
                <c:formatCode>General</c:formatCode>
                <c:ptCount val="11"/>
                <c:pt idx="0">
                  <c:v>2</c:v>
                </c:pt>
                <c:pt idx="1">
                  <c:v>31</c:v>
                </c:pt>
                <c:pt idx="2">
                  <c:v>4</c:v>
                </c:pt>
                <c:pt idx="3">
                  <c:v>0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5C-4940-8EBC-29013F3B9B26}"/>
            </c:ext>
          </c:extLst>
        </c:ser>
        <c:ser>
          <c:idx val="2"/>
          <c:order val="2"/>
          <c:tx>
            <c:strRef>
              <c:f>'[1]Village-Carnivore Totals'!$D$1</c:f>
              <c:strCache>
                <c:ptCount val="1"/>
                <c:pt idx="0">
                  <c:v>Spotted Hyena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'[1]Village-Carnivore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'[1]Village-Carnivore Totals'!$D$2:$D$12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5C-4940-8EBC-29013F3B9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2377071"/>
        <c:axId val="1202376111"/>
      </c:barChart>
      <c:catAx>
        <c:axId val="12023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376111"/>
        <c:crosses val="autoZero"/>
        <c:auto val="1"/>
        <c:lblAlgn val="ctr"/>
        <c:lblOffset val="100"/>
        <c:noMultiLvlLbl val="0"/>
      </c:catAx>
      <c:valAx>
        <c:axId val="1202376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377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HCC LIVESTOCK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'[1]Village-Livestock Totals'!$B$1</c:f>
              <c:strCache>
                <c:ptCount val="1"/>
                <c:pt idx="0">
                  <c:v>Cattle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'[1]Village-Livestock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'[1]Village-Livestock Totals'!$B$2:$B$12</c:f>
              <c:numCache>
                <c:formatCode>General</c:formatCode>
                <c:ptCount val="11"/>
                <c:pt idx="0">
                  <c:v>2</c:v>
                </c:pt>
                <c:pt idx="1">
                  <c:v>32</c:v>
                </c:pt>
                <c:pt idx="2">
                  <c:v>2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  <c:pt idx="9">
                  <c:v>0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E-4D74-9B2B-BC9DF63C194A}"/>
            </c:ext>
          </c:extLst>
        </c:ser>
        <c:ser>
          <c:idx val="1"/>
          <c:order val="1"/>
          <c:tx>
            <c:strRef>
              <c:f>'[1]Village-Livestock Totals'!$C$1</c:f>
              <c:strCache>
                <c:ptCount val="1"/>
                <c:pt idx="0">
                  <c:v>Goat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'[1]Village-Livestock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'[1]Village-Livestock Totals'!$C$2:$C$12</c:f>
              <c:numCache>
                <c:formatCode>General</c:formatCode>
                <c:ptCount val="11"/>
                <c:pt idx="0">
                  <c:v>3</c:v>
                </c:pt>
                <c:pt idx="1">
                  <c:v>34</c:v>
                </c:pt>
                <c:pt idx="2">
                  <c:v>2</c:v>
                </c:pt>
                <c:pt idx="3">
                  <c:v>0</c:v>
                </c:pt>
                <c:pt idx="4">
                  <c:v>14</c:v>
                </c:pt>
                <c:pt idx="5">
                  <c:v>1</c:v>
                </c:pt>
                <c:pt idx="6">
                  <c:v>5</c:v>
                </c:pt>
                <c:pt idx="7">
                  <c:v>6</c:v>
                </c:pt>
                <c:pt idx="8">
                  <c:v>0</c:v>
                </c:pt>
                <c:pt idx="9">
                  <c:v>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E-4D74-9B2B-BC9DF63C194A}"/>
            </c:ext>
          </c:extLst>
        </c:ser>
        <c:ser>
          <c:idx val="2"/>
          <c:order val="2"/>
          <c:tx>
            <c:strRef>
              <c:f>'[1]Village-Livestock Totals'!$D$1</c:f>
              <c:strCache>
                <c:ptCount val="1"/>
                <c:pt idx="0">
                  <c:v>Sheep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'[1]Village-Livestock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'[1]Village-Livestock Totals'!$D$2:$D$12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9E-4D74-9B2B-BC9DF63C194A}"/>
            </c:ext>
          </c:extLst>
        </c:ser>
        <c:ser>
          <c:idx val="3"/>
          <c:order val="3"/>
          <c:tx>
            <c:strRef>
              <c:f>'[1]Village-Livestock Totals'!$E$1</c:f>
              <c:strCache>
                <c:ptCount val="1"/>
                <c:pt idx="0">
                  <c:v>Swine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'[1]Village-Livestock Totals'!$A$2:$A$12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'[1]Village-Livestock Totals'!$E$2:$E$12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9E-4D74-9B2B-BC9DF63C1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8900496"/>
        <c:axId val="1918899536"/>
      </c:barChart>
      <c:catAx>
        <c:axId val="19189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8899536"/>
        <c:crosses val="autoZero"/>
        <c:auto val="1"/>
        <c:lblAlgn val="ctr"/>
        <c:lblOffset val="100"/>
        <c:noMultiLvlLbl val="0"/>
      </c:catAx>
      <c:valAx>
        <c:axId val="1918899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890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en-US" b="0" i="0">
                <a:solidFill>
                  <a:srgbClr val="757575"/>
                </a:solidFill>
                <a:latin typeface="+mn-lt"/>
              </a:rPr>
              <a:t>HCC Events per Community (2015-2021)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'[1]Attacks Per Village by Carnivor'!$B$1</c:f>
              <c:strCache>
                <c:ptCount val="1"/>
                <c:pt idx="0">
                  <c:v>Lion (Panthera leo)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'[1]Attacks Per Village by Carnivor'!$A$2:$A$12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'[1]Attacks Per Village by Carnivor'!$B$2:$B$12</c:f>
              <c:numCache>
                <c:formatCode>General</c:formatCode>
                <c:ptCount val="11"/>
                <c:pt idx="0">
                  <c:v>3</c:v>
                </c:pt>
                <c:pt idx="1">
                  <c:v>34</c:v>
                </c:pt>
                <c:pt idx="2">
                  <c:v>0</c:v>
                </c:pt>
                <c:pt idx="3">
                  <c:v>3</c:v>
                </c:pt>
                <c:pt idx="4">
                  <c:v>9</c:v>
                </c:pt>
                <c:pt idx="5">
                  <c:v>1</c:v>
                </c:pt>
                <c:pt idx="6">
                  <c:v>5</c:v>
                </c:pt>
                <c:pt idx="7">
                  <c:v>3</c:v>
                </c:pt>
                <c:pt idx="8">
                  <c:v>6</c:v>
                </c:pt>
                <c:pt idx="9">
                  <c:v>0</c:v>
                </c:pt>
                <c:pt idx="10">
                  <c:v>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5C9-4178-9AF2-132E2EAF4273}"/>
            </c:ext>
          </c:extLst>
        </c:ser>
        <c:ser>
          <c:idx val="1"/>
          <c:order val="1"/>
          <c:tx>
            <c:strRef>
              <c:f>'[1]Attacks Per Village by Carnivor'!$C$1</c:f>
              <c:strCache>
                <c:ptCount val="1"/>
                <c:pt idx="0">
                  <c:v>Leopard (Panthera pardus)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'[1]Attacks Per Village by Carnivor'!$A$2:$A$12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'[1]Attacks Per Village by Carnivor'!$C$2:$C$12</c:f>
              <c:numCache>
                <c:formatCode>General</c:formatCode>
                <c:ptCount val="11"/>
                <c:pt idx="0">
                  <c:v>2</c:v>
                </c:pt>
                <c:pt idx="1">
                  <c:v>31</c:v>
                </c:pt>
                <c:pt idx="2">
                  <c:v>4</c:v>
                </c:pt>
                <c:pt idx="3">
                  <c:v>0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  <c:pt idx="10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5C9-4178-9AF2-132E2EAF4273}"/>
            </c:ext>
          </c:extLst>
        </c:ser>
        <c:ser>
          <c:idx val="2"/>
          <c:order val="2"/>
          <c:tx>
            <c:strRef>
              <c:f>'[1]Attacks Per Village by Carnivor'!$D$1</c:f>
              <c:strCache>
                <c:ptCount val="1"/>
                <c:pt idx="0">
                  <c:v>Spotted Hyena (Crocuta crocuta)</c:v>
                </c:pt>
              </c:strCache>
            </c:strRef>
          </c:tx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'[1]Attacks Per Village by Carnivor'!$A$2:$A$12</c:f>
              <c:strCache>
                <c:ptCount val="11"/>
                <c:pt idx="0">
                  <c:v>Busunga</c:v>
                </c:pt>
                <c:pt idx="1">
                  <c:v>Hamukungu</c:v>
                </c:pt>
                <c:pt idx="2">
                  <c:v>Kahendero</c:v>
                </c:pt>
                <c:pt idx="3">
                  <c:v>Kamwenge</c:v>
                </c:pt>
                <c:pt idx="4">
                  <c:v>Kasenyi</c:v>
                </c:pt>
                <c:pt idx="5">
                  <c:v>Kashaka</c:v>
                </c:pt>
                <c:pt idx="6">
                  <c:v>Katunguru N</c:v>
                </c:pt>
                <c:pt idx="7">
                  <c:v>Katunguru S</c:v>
                </c:pt>
                <c:pt idx="8">
                  <c:v>Katwe</c:v>
                </c:pt>
                <c:pt idx="9">
                  <c:v>Muhokya</c:v>
                </c:pt>
                <c:pt idx="10">
                  <c:v>Nyakatonzi</c:v>
                </c:pt>
              </c:strCache>
            </c:strRef>
          </c:cat>
          <c:val>
            <c:numRef>
              <c:f>'[1]Attacks Per Village by Carnivor'!$D$2:$D$12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C5C9-4178-9AF2-132E2EAF4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3487145"/>
        <c:axId val="543842748"/>
      </c:barChart>
      <c:catAx>
        <c:axId val="19834871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 i="0">
                    <a:solidFill>
                      <a:srgbClr val="000000"/>
                    </a:solidFill>
                    <a:latin typeface="+mn-lt"/>
                  </a:rPr>
                  <a:t>QECA Communities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543842748"/>
        <c:crosses val="autoZero"/>
        <c:auto val="1"/>
        <c:lblAlgn val="ctr"/>
        <c:lblOffset val="100"/>
        <c:noMultiLvlLbl val="1"/>
      </c:catAx>
      <c:valAx>
        <c:axId val="5438427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 i="0">
                    <a:solidFill>
                      <a:srgbClr val="000000"/>
                    </a:solidFill>
                    <a:latin typeface="+mn-lt"/>
                  </a:rPr>
                  <a:t>Number of Attacks by Carnivore Species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83487145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en-US" b="0" i="0">
                <a:solidFill>
                  <a:srgbClr val="757575"/>
                </a:solidFill>
                <a:latin typeface="+mn-lt"/>
              </a:rPr>
              <a:t>UCP Predator to Prey Conflict Ratio by Species (2015-2021)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'[1]Predator-Prey Ratio'!$B$1</c:f>
              <c:strCache>
                <c:ptCount val="1"/>
                <c:pt idx="0">
                  <c:v>Lion (Panthera leo)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'[1]Predator-Prey Ratio'!$A$2:$A$5</c:f>
              <c:strCache>
                <c:ptCount val="4"/>
                <c:pt idx="0">
                  <c:v>Cattle</c:v>
                </c:pt>
                <c:pt idx="1">
                  <c:v>Goat</c:v>
                </c:pt>
                <c:pt idx="2">
                  <c:v>Sheep</c:v>
                </c:pt>
                <c:pt idx="3">
                  <c:v>Pig</c:v>
                </c:pt>
              </c:strCache>
            </c:strRef>
          </c:cat>
          <c:val>
            <c:numRef>
              <c:f>'[1]Predator-Prey Ratio'!$B$2:$B$5</c:f>
              <c:numCache>
                <c:formatCode>General</c:formatCode>
                <c:ptCount val="4"/>
                <c:pt idx="0">
                  <c:v>56</c:v>
                </c:pt>
                <c:pt idx="1">
                  <c:v>19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804-4F3B-B608-F73E347CE073}"/>
            </c:ext>
          </c:extLst>
        </c:ser>
        <c:ser>
          <c:idx val="1"/>
          <c:order val="1"/>
          <c:tx>
            <c:strRef>
              <c:f>'[1]Predator-Prey Ratio'!$C$1</c:f>
              <c:strCache>
                <c:ptCount val="1"/>
                <c:pt idx="0">
                  <c:v>Leopard (Panthera pardus)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'[1]Predator-Prey Ratio'!$A$2:$A$5</c:f>
              <c:strCache>
                <c:ptCount val="4"/>
                <c:pt idx="0">
                  <c:v>Cattle</c:v>
                </c:pt>
                <c:pt idx="1">
                  <c:v>Goat</c:v>
                </c:pt>
                <c:pt idx="2">
                  <c:v>Sheep</c:v>
                </c:pt>
                <c:pt idx="3">
                  <c:v>Pig</c:v>
                </c:pt>
              </c:strCache>
            </c:strRef>
          </c:cat>
          <c:val>
            <c:numRef>
              <c:f>'[1]Predator-Prey Ratio'!$C$2:$C$5</c:f>
              <c:numCache>
                <c:formatCode>General</c:formatCode>
                <c:ptCount val="4"/>
                <c:pt idx="0">
                  <c:v>2</c:v>
                </c:pt>
                <c:pt idx="1">
                  <c:v>52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804-4F3B-B608-F73E347CE073}"/>
            </c:ext>
          </c:extLst>
        </c:ser>
        <c:ser>
          <c:idx val="2"/>
          <c:order val="2"/>
          <c:tx>
            <c:strRef>
              <c:f>'[1]Predator-Prey Ratio'!$D$1</c:f>
              <c:strCache>
                <c:ptCount val="1"/>
                <c:pt idx="0">
                  <c:v>Spotted Hyena (Crocuta crocuta)</c:v>
                </c:pt>
              </c:strCache>
            </c:strRef>
          </c:tx>
          <c:spPr>
            <a:solidFill>
              <a:srgbClr val="9BBB5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'[1]Predator-Prey Ratio'!$A$2:$A$5</c:f>
              <c:strCache>
                <c:ptCount val="4"/>
                <c:pt idx="0">
                  <c:v>Cattle</c:v>
                </c:pt>
                <c:pt idx="1">
                  <c:v>Goat</c:v>
                </c:pt>
                <c:pt idx="2">
                  <c:v>Sheep</c:v>
                </c:pt>
                <c:pt idx="3">
                  <c:v>Pig</c:v>
                </c:pt>
              </c:strCache>
            </c:strRef>
          </c:cat>
          <c:val>
            <c:numRef>
              <c:f>'[1]Predator-Prey Ratio'!$D$2:$D$5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804-4F3B-B608-F73E347CE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321147"/>
        <c:axId val="1025409230"/>
      </c:barChart>
      <c:catAx>
        <c:axId val="7873211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 i="0">
                    <a:solidFill>
                      <a:srgbClr val="000000"/>
                    </a:solidFill>
                    <a:latin typeface="+mn-lt"/>
                  </a:rPr>
                  <a:t>Livestock Species Killed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25409230"/>
        <c:crosses val="autoZero"/>
        <c:auto val="1"/>
        <c:lblAlgn val="ctr"/>
        <c:lblOffset val="100"/>
        <c:noMultiLvlLbl val="1"/>
      </c:catAx>
      <c:valAx>
        <c:axId val="102540923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 i="0">
                    <a:solidFill>
                      <a:srgbClr val="000000"/>
                    </a:solidFill>
                    <a:latin typeface="+mn-lt"/>
                  </a:rPr>
                  <a:t>Number of Livestock Taken by Carnivore Species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78732114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lang="en-US" b="0" i="0">
                <a:solidFill>
                  <a:srgbClr val="757575"/>
                </a:solidFill>
                <a:latin typeface="+mn-lt"/>
              </a:rPr>
              <a:t>Annual HCC Events per Community (2015-2021)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'[1]Number of Attacks by Year Per V'!$A$2</c:f>
              <c:strCache>
                <c:ptCount val="1"/>
                <c:pt idx="0">
                  <c:v>Busunga</c:v>
                </c:pt>
              </c:strCache>
            </c:strRef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V'!$B$2:$H$2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1-4600-9E9E-11260B6933CE}"/>
            </c:ext>
          </c:extLst>
        </c:ser>
        <c:ser>
          <c:idx val="1"/>
          <c:order val="1"/>
          <c:tx>
            <c:strRef>
              <c:f>'[1]Number of Attacks by Year Per V'!$A$3</c:f>
              <c:strCache>
                <c:ptCount val="1"/>
                <c:pt idx="0">
                  <c:v>Hamukungu</c:v>
                </c:pt>
              </c:strCache>
            </c:strRef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V'!$B$3:$H$3</c:f>
              <c:numCache>
                <c:formatCode>General</c:formatCode>
                <c:ptCount val="7"/>
                <c:pt idx="0">
                  <c:v>0</c:v>
                </c:pt>
                <c:pt idx="1">
                  <c:v>9</c:v>
                </c:pt>
                <c:pt idx="2">
                  <c:v>5</c:v>
                </c:pt>
                <c:pt idx="3">
                  <c:v>29</c:v>
                </c:pt>
                <c:pt idx="4">
                  <c:v>13</c:v>
                </c:pt>
                <c:pt idx="5">
                  <c:v>8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1-4600-9E9E-11260B6933CE}"/>
            </c:ext>
          </c:extLst>
        </c:ser>
        <c:ser>
          <c:idx val="2"/>
          <c:order val="2"/>
          <c:tx>
            <c:strRef>
              <c:f>'[1]Number of Attacks by Year Per V'!$A$4</c:f>
              <c:strCache>
                <c:ptCount val="1"/>
                <c:pt idx="0">
                  <c:v>Kahendero</c:v>
                </c:pt>
              </c:strCache>
            </c:strRef>
          </c:tx>
          <c:spPr>
            <a:ln cmpd="sng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V'!$B$4:$H$4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21-4600-9E9E-11260B6933CE}"/>
            </c:ext>
          </c:extLst>
        </c:ser>
        <c:ser>
          <c:idx val="3"/>
          <c:order val="3"/>
          <c:tx>
            <c:strRef>
              <c:f>'[1]Number of Attacks by Year Per V'!$A$5</c:f>
              <c:strCache>
                <c:ptCount val="1"/>
                <c:pt idx="0">
                  <c:v>Kamwenge</c:v>
                </c:pt>
              </c:strCache>
            </c:strRef>
          </c:tx>
          <c:spPr>
            <a:ln cmpd="sng">
              <a:solidFill>
                <a:srgbClr val="8064A2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V'!$B$5:$H$5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21-4600-9E9E-11260B6933CE}"/>
            </c:ext>
          </c:extLst>
        </c:ser>
        <c:ser>
          <c:idx val="4"/>
          <c:order val="4"/>
          <c:tx>
            <c:strRef>
              <c:f>'[1]Number of Attacks by Year Per V'!$A$6</c:f>
              <c:strCache>
                <c:ptCount val="1"/>
                <c:pt idx="0">
                  <c:v>Kasenyi</c:v>
                </c:pt>
              </c:strCache>
            </c:strRef>
          </c:tx>
          <c:spPr>
            <a:ln cmpd="sng">
              <a:solidFill>
                <a:srgbClr val="4BACC6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V'!$B$6:$H$6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12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21-4600-9E9E-11260B6933CE}"/>
            </c:ext>
          </c:extLst>
        </c:ser>
        <c:ser>
          <c:idx val="5"/>
          <c:order val="5"/>
          <c:tx>
            <c:strRef>
              <c:f>'[1]Number of Attacks by Year Per V'!$A$7</c:f>
              <c:strCache>
                <c:ptCount val="1"/>
                <c:pt idx="0">
                  <c:v>Kashaka</c:v>
                </c:pt>
              </c:strCache>
            </c:strRef>
          </c:tx>
          <c:spPr>
            <a:ln cmpd="sng">
              <a:solidFill>
                <a:srgbClr val="F79646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21-4600-9E9E-11260B6933CE}"/>
            </c:ext>
          </c:extLst>
        </c:ser>
        <c:ser>
          <c:idx val="6"/>
          <c:order val="6"/>
          <c:tx>
            <c:strRef>
              <c:f>'[1]Number of Attacks by Year Per V'!$A$8</c:f>
              <c:strCache>
                <c:ptCount val="1"/>
                <c:pt idx="0">
                  <c:v>Katunguru N</c:v>
                </c:pt>
              </c:strCache>
            </c:strRef>
          </c:tx>
          <c:spPr>
            <a:ln cmpd="sng">
              <a:solidFill>
                <a:srgbClr val="84A7D1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V'!$B$8:$H$8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21-4600-9E9E-11260B6933CE}"/>
            </c:ext>
          </c:extLst>
        </c:ser>
        <c:ser>
          <c:idx val="7"/>
          <c:order val="7"/>
          <c:tx>
            <c:strRef>
              <c:f>'[1]Number of Attacks by Year Per V'!$A$9</c:f>
              <c:strCache>
                <c:ptCount val="1"/>
                <c:pt idx="0">
                  <c:v>Katunguru S</c:v>
                </c:pt>
              </c:strCache>
            </c:strRef>
          </c:tx>
          <c:spPr>
            <a:ln cmpd="sng">
              <a:solidFill>
                <a:srgbClr val="D38582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V'!$B$9:$H$9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21-4600-9E9E-11260B6933CE}"/>
            </c:ext>
          </c:extLst>
        </c:ser>
        <c:ser>
          <c:idx val="8"/>
          <c:order val="8"/>
          <c:tx>
            <c:strRef>
              <c:f>'[1]Number of Attacks by Year Per V'!$A$10</c:f>
              <c:strCache>
                <c:ptCount val="1"/>
                <c:pt idx="0">
                  <c:v>Katwe</c:v>
                </c:pt>
              </c:strCache>
            </c:strRef>
          </c:tx>
          <c:spPr>
            <a:ln cmpd="sng">
              <a:solidFill>
                <a:srgbClr val="B9CF8B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V'!$B$10:$H$10</c:f>
              <c:numCache>
                <c:formatCode>General</c:formatCode>
                <c:ptCount val="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21-4600-9E9E-11260B6933CE}"/>
            </c:ext>
          </c:extLst>
        </c:ser>
        <c:ser>
          <c:idx val="9"/>
          <c:order val="9"/>
          <c:tx>
            <c:strRef>
              <c:f>'[1]Number of Attacks by Year Per V'!$A$11</c:f>
              <c:strCache>
                <c:ptCount val="1"/>
                <c:pt idx="0">
                  <c:v>Muhokya</c:v>
                </c:pt>
              </c:strCache>
            </c:strRef>
          </c:tx>
          <c:spPr>
            <a:ln cmpd="sng">
              <a:solidFill>
                <a:srgbClr val="A693BE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V'!$B$11:$H$11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21-4600-9E9E-11260B6933CE}"/>
            </c:ext>
          </c:extLst>
        </c:ser>
        <c:ser>
          <c:idx val="10"/>
          <c:order val="10"/>
          <c:tx>
            <c:strRef>
              <c:f>'[1]Number of Attacks by Year Per V'!$A$12</c:f>
              <c:strCache>
                <c:ptCount val="1"/>
                <c:pt idx="0">
                  <c:v>Nyakatonzi</c:v>
                </c:pt>
              </c:strCache>
            </c:strRef>
          </c:tx>
          <c:spPr>
            <a:ln cmpd="sng">
              <a:solidFill>
                <a:srgbClr val="81C5D7"/>
              </a:solidFill>
            </a:ln>
          </c:spPr>
          <c:marker>
            <c:symbol val="none"/>
          </c:marker>
          <c:cat>
            <c:numRef>
              <c:f>'[1]Number of Attacks by Year Per V'!$B$1:$H$1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'[1]Number of Attacks by Year Per V'!$B$12:$H$12</c:f>
              <c:numCache>
                <c:formatCode>General</c:formatCode>
                <c:ptCount val="7"/>
                <c:pt idx="0">
                  <c:v>0</c:v>
                </c:pt>
                <c:pt idx="1">
                  <c:v>6</c:v>
                </c:pt>
                <c:pt idx="2">
                  <c:v>1</c:v>
                </c:pt>
                <c:pt idx="3">
                  <c:v>0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21-4600-9E9E-11260B693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2615068"/>
        <c:axId val="1740090603"/>
      </c:lineChart>
      <c:catAx>
        <c:axId val="14126150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 i="0">
                    <a:solidFill>
                      <a:srgbClr val="000000"/>
                    </a:solidFill>
                    <a:latin typeface="+mn-lt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740090603"/>
        <c:crosses val="autoZero"/>
        <c:auto val="1"/>
        <c:lblAlgn val="ctr"/>
        <c:lblOffset val="100"/>
        <c:noMultiLvlLbl val="1"/>
      </c:catAx>
      <c:valAx>
        <c:axId val="17400906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 i="0">
                    <a:solidFill>
                      <a:srgbClr val="000000"/>
                    </a:solidFill>
                    <a:latin typeface="+mn-lt"/>
                  </a:rPr>
                  <a:t>Number of Livestock Attacks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1261506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3</xdr:row>
      <xdr:rowOff>174625</xdr:rowOff>
    </xdr:from>
    <xdr:to>
      <xdr:col>12</xdr:col>
      <xdr:colOff>0</xdr:colOff>
      <xdr:row>18</xdr:row>
      <xdr:rowOff>168275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93B7D0-B29D-4B0E-99D2-23F523754E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120650</xdr:colOff>
      <xdr:row>1</xdr:row>
      <xdr:rowOff>34925</xdr:rowOff>
    </xdr:from>
    <xdr:to>
      <xdr:col>14</xdr:col>
      <xdr:colOff>69850</xdr:colOff>
      <xdr:row>16</xdr:row>
      <xdr:rowOff>34925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FF0978-1FF5-4BC0-B900-0762F05BD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403225</xdr:colOff>
      <xdr:row>0</xdr:row>
      <xdr:rowOff>0</xdr:rowOff>
    </xdr:from>
    <xdr:ext cx="5715000" cy="3533775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8714D80A-303D-46DD-8050-C6930945C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0</xdr:row>
      <xdr:rowOff>0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2B2A2148-6FD7-49E4-BEFA-4C9CDB482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15875</xdr:colOff>
      <xdr:row>0</xdr:row>
      <xdr:rowOff>130175</xdr:rowOff>
    </xdr:from>
    <xdr:ext cx="5715000" cy="3533775"/>
    <xdr:graphicFrame macro="">
      <xdr:nvGraphicFramePr>
        <xdr:cNvPr id="2" name="Chart 3" title="Chart">
          <a:extLst>
            <a:ext uri="{FF2B5EF4-FFF2-40B4-BE49-F238E27FC236}">
              <a16:creationId xmlns:a16="http://schemas.microsoft.com/office/drawing/2014/main" id="{0DD71E2F-B859-4BC6-BA97-3CA748469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Schwartz\Desktop\Chapter%20Figures\Chi-Square%20Tests%20HCC.xlsx" TargetMode="External"/><Relationship Id="rId1" Type="http://schemas.openxmlformats.org/officeDocument/2006/relationships/externalLinkPath" Target="Chi-Square%20Tests%20H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 Data"/>
      <sheetName val="HCC Data"/>
      <sheetName val="Village-Carnivore Totals"/>
      <sheetName val="Village-Livestock Totals"/>
      <sheetName val="Predator-Prey Ratio"/>
      <sheetName val="Attacks Per Village by Carnivor"/>
      <sheetName val="Number of Attacks by Year Per V"/>
      <sheetName val="Livestock Chi-Square GFT"/>
      <sheetName val="Cattle Chi-Square GFT"/>
      <sheetName val="Goat Chi-Square GFT"/>
      <sheetName val="Sheep Chi-Square GFT"/>
      <sheetName val="Swine Chi-Square GFT"/>
      <sheetName val="Carnivores Chi-Square GFT"/>
      <sheetName val="Lion Chi-Square GFT"/>
      <sheetName val="Leopard Chi-Square GFT"/>
      <sheetName val="Hyena Chi-Square GFT"/>
      <sheetName val="Villages Chi-Square GFT"/>
    </sheetNames>
    <sheetDataSet>
      <sheetData sheetId="0" refreshError="1"/>
      <sheetData sheetId="1" refreshError="1"/>
      <sheetData sheetId="2">
        <row r="1">
          <cell r="B1" t="str">
            <v>Lion</v>
          </cell>
          <cell r="C1" t="str">
            <v>Leopard</v>
          </cell>
          <cell r="D1" t="str">
            <v>Spotted Hyena</v>
          </cell>
        </row>
        <row r="2">
          <cell r="A2" t="str">
            <v>Busunga</v>
          </cell>
          <cell r="B2">
            <v>3</v>
          </cell>
          <cell r="C2">
            <v>2</v>
          </cell>
          <cell r="D2">
            <v>0</v>
          </cell>
        </row>
        <row r="3">
          <cell r="A3" t="str">
            <v>Hamukungu</v>
          </cell>
          <cell r="B3">
            <v>34</v>
          </cell>
          <cell r="C3">
            <v>31</v>
          </cell>
          <cell r="D3">
            <v>1</v>
          </cell>
        </row>
        <row r="4">
          <cell r="A4" t="str">
            <v>Kahendero</v>
          </cell>
          <cell r="B4">
            <v>0</v>
          </cell>
          <cell r="C4">
            <v>4</v>
          </cell>
          <cell r="D4">
            <v>1</v>
          </cell>
        </row>
        <row r="5">
          <cell r="A5" t="str">
            <v>Kamwenge</v>
          </cell>
          <cell r="B5">
            <v>3</v>
          </cell>
          <cell r="C5">
            <v>0</v>
          </cell>
          <cell r="D5">
            <v>0</v>
          </cell>
        </row>
        <row r="6">
          <cell r="A6" t="str">
            <v>Kasenyi</v>
          </cell>
          <cell r="B6">
            <v>9</v>
          </cell>
          <cell r="C6">
            <v>12</v>
          </cell>
          <cell r="D6">
            <v>0</v>
          </cell>
        </row>
        <row r="7">
          <cell r="A7" t="str">
            <v>Kashaka</v>
          </cell>
          <cell r="B7">
            <v>1</v>
          </cell>
          <cell r="C7">
            <v>0</v>
          </cell>
          <cell r="D7">
            <v>0</v>
          </cell>
        </row>
        <row r="8">
          <cell r="A8" t="str">
            <v>Katunguru N</v>
          </cell>
          <cell r="B8">
            <v>5</v>
          </cell>
          <cell r="C8">
            <v>0</v>
          </cell>
          <cell r="D8">
            <v>0</v>
          </cell>
        </row>
        <row r="9">
          <cell r="A9" t="str">
            <v>Katunguru S</v>
          </cell>
          <cell r="B9">
            <v>3</v>
          </cell>
          <cell r="C9">
            <v>0</v>
          </cell>
          <cell r="D9">
            <v>3</v>
          </cell>
        </row>
        <row r="10">
          <cell r="A10" t="str">
            <v>Katwe</v>
          </cell>
          <cell r="B10">
            <v>6</v>
          </cell>
          <cell r="C10">
            <v>0</v>
          </cell>
          <cell r="D10">
            <v>0</v>
          </cell>
        </row>
        <row r="11">
          <cell r="A11" t="str">
            <v>Muhokya</v>
          </cell>
          <cell r="B11">
            <v>0</v>
          </cell>
          <cell r="C11">
            <v>5</v>
          </cell>
          <cell r="D11">
            <v>0</v>
          </cell>
        </row>
        <row r="12">
          <cell r="A12" t="str">
            <v>Nyakatonzi</v>
          </cell>
          <cell r="B12">
            <v>14</v>
          </cell>
          <cell r="C12">
            <v>2</v>
          </cell>
          <cell r="D12">
            <v>0</v>
          </cell>
        </row>
      </sheetData>
      <sheetData sheetId="3">
        <row r="1">
          <cell r="B1" t="str">
            <v>Cattle</v>
          </cell>
          <cell r="C1" t="str">
            <v>Goat</v>
          </cell>
          <cell r="D1" t="str">
            <v>Sheep</v>
          </cell>
          <cell r="E1" t="str">
            <v>Swine</v>
          </cell>
        </row>
        <row r="2">
          <cell r="A2" t="str">
            <v>Busunga</v>
          </cell>
          <cell r="B2">
            <v>2</v>
          </cell>
          <cell r="C2">
            <v>3</v>
          </cell>
          <cell r="D2">
            <v>0</v>
          </cell>
          <cell r="E2">
            <v>0</v>
          </cell>
        </row>
        <row r="3">
          <cell r="A3" t="str">
            <v>Hamukungu</v>
          </cell>
          <cell r="B3">
            <v>32</v>
          </cell>
          <cell r="C3">
            <v>34</v>
          </cell>
          <cell r="D3">
            <v>0</v>
          </cell>
          <cell r="E3">
            <v>0</v>
          </cell>
        </row>
        <row r="4">
          <cell r="A4" t="str">
            <v>Kahendero</v>
          </cell>
          <cell r="B4">
            <v>2</v>
          </cell>
          <cell r="C4">
            <v>2</v>
          </cell>
          <cell r="D4">
            <v>1</v>
          </cell>
          <cell r="E4">
            <v>0</v>
          </cell>
        </row>
        <row r="5">
          <cell r="A5" t="str">
            <v>Kamwenge</v>
          </cell>
          <cell r="B5">
            <v>0</v>
          </cell>
          <cell r="C5">
            <v>0</v>
          </cell>
          <cell r="D5">
            <v>0</v>
          </cell>
          <cell r="E5">
            <v>3</v>
          </cell>
        </row>
        <row r="6">
          <cell r="A6" t="str">
            <v>Kasenyi</v>
          </cell>
          <cell r="B6">
            <v>7</v>
          </cell>
          <cell r="C6">
            <v>14</v>
          </cell>
          <cell r="D6">
            <v>0</v>
          </cell>
          <cell r="E6">
            <v>0</v>
          </cell>
        </row>
        <row r="7">
          <cell r="A7" t="str">
            <v>Kashaka</v>
          </cell>
          <cell r="B7">
            <v>0</v>
          </cell>
          <cell r="C7">
            <v>1</v>
          </cell>
          <cell r="D7">
            <v>0</v>
          </cell>
          <cell r="E7">
            <v>0</v>
          </cell>
        </row>
        <row r="8">
          <cell r="A8" t="str">
            <v>Katunguru N</v>
          </cell>
          <cell r="B8">
            <v>0</v>
          </cell>
          <cell r="C8">
            <v>5</v>
          </cell>
          <cell r="D8">
            <v>0</v>
          </cell>
          <cell r="E8">
            <v>0</v>
          </cell>
        </row>
        <row r="9">
          <cell r="A9" t="str">
            <v>Katunguru S</v>
          </cell>
          <cell r="B9">
            <v>0</v>
          </cell>
          <cell r="C9">
            <v>6</v>
          </cell>
          <cell r="D9">
            <v>0</v>
          </cell>
          <cell r="E9">
            <v>0</v>
          </cell>
        </row>
        <row r="10">
          <cell r="A10" t="str">
            <v>Katwe</v>
          </cell>
          <cell r="B10">
            <v>6</v>
          </cell>
          <cell r="C10">
            <v>0</v>
          </cell>
          <cell r="D10">
            <v>0</v>
          </cell>
          <cell r="E10">
            <v>0</v>
          </cell>
        </row>
        <row r="11">
          <cell r="A11" t="str">
            <v>Muhokya</v>
          </cell>
          <cell r="B11">
            <v>0</v>
          </cell>
          <cell r="C11">
            <v>4</v>
          </cell>
          <cell r="D11">
            <v>0</v>
          </cell>
          <cell r="E11">
            <v>1</v>
          </cell>
        </row>
        <row r="12">
          <cell r="A12" t="str">
            <v>Nyakatonzi</v>
          </cell>
          <cell r="B12">
            <v>11</v>
          </cell>
          <cell r="C12">
            <v>5</v>
          </cell>
          <cell r="D12">
            <v>0</v>
          </cell>
          <cell r="E12">
            <v>0</v>
          </cell>
        </row>
      </sheetData>
      <sheetData sheetId="4">
        <row r="1">
          <cell r="B1" t="str">
            <v>Lion (Panthera leo)</v>
          </cell>
          <cell r="C1" t="str">
            <v>Leopard (Panthera pardus)</v>
          </cell>
          <cell r="D1" t="str">
            <v>Spotted Hyena (Crocuta crocuta)</v>
          </cell>
        </row>
        <row r="2">
          <cell r="A2" t="str">
            <v>Cattle</v>
          </cell>
          <cell r="B2">
            <v>56</v>
          </cell>
          <cell r="C2">
            <v>2</v>
          </cell>
          <cell r="D2">
            <v>2</v>
          </cell>
        </row>
        <row r="3">
          <cell r="A3" t="str">
            <v>Goat</v>
          </cell>
          <cell r="B3">
            <v>19</v>
          </cell>
          <cell r="C3">
            <v>52</v>
          </cell>
          <cell r="D3">
            <v>3</v>
          </cell>
        </row>
        <row r="4">
          <cell r="A4" t="str">
            <v>Sheep</v>
          </cell>
          <cell r="B4">
            <v>0</v>
          </cell>
          <cell r="C4">
            <v>2</v>
          </cell>
          <cell r="D4">
            <v>0</v>
          </cell>
        </row>
        <row r="5">
          <cell r="A5" t="str">
            <v>Pig</v>
          </cell>
          <cell r="B5">
            <v>3</v>
          </cell>
          <cell r="C5">
            <v>0</v>
          </cell>
          <cell r="D5">
            <v>0</v>
          </cell>
        </row>
      </sheetData>
      <sheetData sheetId="5">
        <row r="1">
          <cell r="B1" t="str">
            <v>Lion (Panthera leo)</v>
          </cell>
          <cell r="C1" t="str">
            <v>Leopard (Panthera pardus)</v>
          </cell>
          <cell r="D1" t="str">
            <v>Spotted Hyena (Crocuta crocuta)</v>
          </cell>
        </row>
        <row r="2">
          <cell r="A2" t="str">
            <v>Busunga</v>
          </cell>
          <cell r="B2">
            <v>3</v>
          </cell>
          <cell r="C2">
            <v>2</v>
          </cell>
          <cell r="D2">
            <v>0</v>
          </cell>
        </row>
        <row r="3">
          <cell r="A3" t="str">
            <v>Hamukungu</v>
          </cell>
          <cell r="B3">
            <v>34</v>
          </cell>
          <cell r="C3">
            <v>31</v>
          </cell>
          <cell r="D3">
            <v>1</v>
          </cell>
        </row>
        <row r="4">
          <cell r="A4" t="str">
            <v>Kahendero</v>
          </cell>
          <cell r="B4">
            <v>0</v>
          </cell>
          <cell r="C4">
            <v>4</v>
          </cell>
          <cell r="D4">
            <v>1</v>
          </cell>
        </row>
        <row r="5">
          <cell r="A5" t="str">
            <v>Kamwenge</v>
          </cell>
          <cell r="B5">
            <v>3</v>
          </cell>
          <cell r="C5">
            <v>0</v>
          </cell>
          <cell r="D5">
            <v>0</v>
          </cell>
        </row>
        <row r="6">
          <cell r="A6" t="str">
            <v>Kasenyi</v>
          </cell>
          <cell r="B6">
            <v>9</v>
          </cell>
          <cell r="C6">
            <v>12</v>
          </cell>
          <cell r="D6">
            <v>0</v>
          </cell>
        </row>
        <row r="7">
          <cell r="A7" t="str">
            <v>Kashaka</v>
          </cell>
          <cell r="B7">
            <v>1</v>
          </cell>
          <cell r="C7">
            <v>0</v>
          </cell>
          <cell r="D7">
            <v>0</v>
          </cell>
        </row>
        <row r="8">
          <cell r="A8" t="str">
            <v>Katunguru N</v>
          </cell>
          <cell r="B8">
            <v>5</v>
          </cell>
          <cell r="C8">
            <v>0</v>
          </cell>
          <cell r="D8">
            <v>0</v>
          </cell>
        </row>
        <row r="9">
          <cell r="A9" t="str">
            <v>Katunguru S</v>
          </cell>
          <cell r="B9">
            <v>3</v>
          </cell>
          <cell r="C9">
            <v>0</v>
          </cell>
          <cell r="D9">
            <v>3</v>
          </cell>
        </row>
        <row r="10">
          <cell r="A10" t="str">
            <v>Katwe</v>
          </cell>
          <cell r="B10">
            <v>6</v>
          </cell>
          <cell r="C10">
            <v>0</v>
          </cell>
          <cell r="D10">
            <v>0</v>
          </cell>
        </row>
        <row r="11">
          <cell r="A11" t="str">
            <v>Muhokya</v>
          </cell>
          <cell r="B11">
            <v>0</v>
          </cell>
          <cell r="C11">
            <v>5</v>
          </cell>
          <cell r="D11">
            <v>0</v>
          </cell>
        </row>
        <row r="12">
          <cell r="A12" t="str">
            <v>Nyakatonzi</v>
          </cell>
          <cell r="B12">
            <v>14</v>
          </cell>
          <cell r="C12">
            <v>2</v>
          </cell>
          <cell r="D12">
            <v>0</v>
          </cell>
        </row>
      </sheetData>
      <sheetData sheetId="6">
        <row r="1">
          <cell r="B1">
            <v>2015</v>
          </cell>
          <cell r="C1">
            <v>2016</v>
          </cell>
          <cell r="D1">
            <v>2017</v>
          </cell>
          <cell r="E1">
            <v>2018</v>
          </cell>
          <cell r="F1">
            <v>2019</v>
          </cell>
          <cell r="G1">
            <v>2020</v>
          </cell>
          <cell r="H1">
            <v>2021</v>
          </cell>
        </row>
        <row r="2">
          <cell r="A2" t="str">
            <v>Busunga</v>
          </cell>
          <cell r="B2">
            <v>0</v>
          </cell>
          <cell r="C2">
            <v>0</v>
          </cell>
          <cell r="D2">
            <v>2</v>
          </cell>
          <cell r="E2">
            <v>1</v>
          </cell>
          <cell r="F2">
            <v>2</v>
          </cell>
          <cell r="G2">
            <v>0</v>
          </cell>
          <cell r="H2">
            <v>0</v>
          </cell>
        </row>
        <row r="3">
          <cell r="A3" t="str">
            <v>Hamukungu</v>
          </cell>
          <cell r="B3">
            <v>0</v>
          </cell>
          <cell r="C3">
            <v>9</v>
          </cell>
          <cell r="D3">
            <v>5</v>
          </cell>
          <cell r="E3">
            <v>29</v>
          </cell>
          <cell r="F3">
            <v>13</v>
          </cell>
          <cell r="G3">
            <v>8</v>
          </cell>
          <cell r="H3">
            <v>2</v>
          </cell>
        </row>
        <row r="4">
          <cell r="A4" t="str">
            <v>Kahendero</v>
          </cell>
          <cell r="B4">
            <v>0</v>
          </cell>
          <cell r="C4">
            <v>2</v>
          </cell>
          <cell r="D4">
            <v>0</v>
          </cell>
          <cell r="E4">
            <v>2</v>
          </cell>
          <cell r="F4">
            <v>1</v>
          </cell>
          <cell r="G4">
            <v>0</v>
          </cell>
          <cell r="H4">
            <v>0</v>
          </cell>
        </row>
        <row r="5">
          <cell r="A5" t="str">
            <v>Kamwenge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3</v>
          </cell>
          <cell r="G5">
            <v>0</v>
          </cell>
          <cell r="H5">
            <v>0</v>
          </cell>
        </row>
        <row r="6">
          <cell r="A6" t="str">
            <v>Kasenyi</v>
          </cell>
          <cell r="B6">
            <v>0</v>
          </cell>
          <cell r="C6">
            <v>1</v>
          </cell>
          <cell r="D6">
            <v>3</v>
          </cell>
          <cell r="E6">
            <v>12</v>
          </cell>
          <cell r="F6">
            <v>4</v>
          </cell>
          <cell r="G6">
            <v>1</v>
          </cell>
          <cell r="H6">
            <v>0</v>
          </cell>
        </row>
        <row r="7">
          <cell r="A7" t="str">
            <v>Kashaka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Katunguru N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3</v>
          </cell>
          <cell r="G8">
            <v>2</v>
          </cell>
          <cell r="H8">
            <v>0</v>
          </cell>
        </row>
        <row r="9">
          <cell r="A9" t="str">
            <v>Katunguru 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</v>
          </cell>
          <cell r="G9">
            <v>3</v>
          </cell>
          <cell r="H9">
            <v>1</v>
          </cell>
        </row>
        <row r="10">
          <cell r="A10" t="str">
            <v>Katwe</v>
          </cell>
          <cell r="B10">
            <v>3</v>
          </cell>
          <cell r="C10">
            <v>1</v>
          </cell>
          <cell r="D10">
            <v>1</v>
          </cell>
          <cell r="E10">
            <v>0</v>
          </cell>
          <cell r="F10">
            <v>1</v>
          </cell>
          <cell r="G10">
            <v>0</v>
          </cell>
          <cell r="H10">
            <v>0</v>
          </cell>
        </row>
        <row r="11">
          <cell r="A11" t="str">
            <v>Muhokya</v>
          </cell>
          <cell r="B11">
            <v>0</v>
          </cell>
          <cell r="C11">
            <v>3</v>
          </cell>
          <cell r="D11">
            <v>1</v>
          </cell>
          <cell r="E11">
            <v>1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Nyakatonzi</v>
          </cell>
          <cell r="B12">
            <v>0</v>
          </cell>
          <cell r="C12">
            <v>6</v>
          </cell>
          <cell r="D12">
            <v>1</v>
          </cell>
          <cell r="E12">
            <v>0</v>
          </cell>
          <cell r="F12">
            <v>9</v>
          </cell>
          <cell r="G12">
            <v>0</v>
          </cell>
          <cell r="H12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8404-F378-4976-ABD3-DF3B2E5A503B}">
  <dimension ref="A1:C994"/>
  <sheetViews>
    <sheetView workbookViewId="0">
      <selection sqref="A1:XFD1048576"/>
    </sheetView>
  </sheetViews>
  <sheetFormatPr defaultColWidth="13.7265625" defaultRowHeight="14.5" x14ac:dyDescent="0.35"/>
  <cols>
    <col min="1" max="1" width="14.54296875" customWidth="1"/>
    <col min="2" max="2" width="11.1796875" customWidth="1"/>
    <col min="3" max="3" width="69.90625" customWidth="1"/>
  </cols>
  <sheetData>
    <row r="1" spans="1:3" ht="15" customHeight="1" thickBot="1" x14ac:dyDescent="0.4">
      <c r="A1" s="1" t="s">
        <v>0</v>
      </c>
      <c r="B1" s="1" t="s">
        <v>1</v>
      </c>
      <c r="C1" s="2" t="s">
        <v>2</v>
      </c>
    </row>
    <row r="2" spans="1:3" x14ac:dyDescent="0.35">
      <c r="A2" s="3">
        <v>-0.1343</v>
      </c>
      <c r="B2" s="3">
        <v>29.857783000000001</v>
      </c>
      <c r="C2" s="4"/>
    </row>
    <row r="3" spans="1:3" x14ac:dyDescent="0.35">
      <c r="A3" s="5">
        <v>-0.1353</v>
      </c>
      <c r="B3" s="3">
        <v>29.857382999999999</v>
      </c>
      <c r="C3" s="4"/>
    </row>
    <row r="4" spans="1:3" x14ac:dyDescent="0.35">
      <c r="A4" s="3">
        <v>-0.13539999999999999</v>
      </c>
      <c r="B4" s="3">
        <v>29.859082999999998</v>
      </c>
      <c r="C4" s="4"/>
    </row>
    <row r="5" spans="1:3" x14ac:dyDescent="0.35">
      <c r="A5" s="3">
        <v>6.0900000000000003E-2</v>
      </c>
      <c r="B5" s="3">
        <v>30.050850000000001</v>
      </c>
      <c r="C5" s="4"/>
    </row>
    <row r="6" spans="1:3" x14ac:dyDescent="0.35">
      <c r="A6" s="3">
        <v>-0.13398299999999999</v>
      </c>
      <c r="B6" s="3">
        <v>29.859332999999999</v>
      </c>
      <c r="C6" s="4"/>
    </row>
    <row r="7" spans="1:3" x14ac:dyDescent="0.35">
      <c r="A7" s="3">
        <v>1.4733E-2</v>
      </c>
      <c r="B7" s="3">
        <v>30.079599999999999</v>
      </c>
      <c r="C7" s="4"/>
    </row>
    <row r="8" spans="1:3" x14ac:dyDescent="0.35">
      <c r="A8" s="3">
        <v>0.100837</v>
      </c>
      <c r="B8" s="3">
        <v>30.040644</v>
      </c>
      <c r="C8" s="4"/>
    </row>
    <row r="9" spans="1:3" x14ac:dyDescent="0.35">
      <c r="A9" s="3">
        <v>7.4000000000000003E-3</v>
      </c>
      <c r="B9" s="3">
        <v>30.048120000000001</v>
      </c>
      <c r="C9" s="4"/>
    </row>
    <row r="10" spans="1:3" x14ac:dyDescent="0.35">
      <c r="A10" s="3">
        <v>6.3433000000000003E-2</v>
      </c>
      <c r="B10" s="3">
        <v>30.049966999999999</v>
      </c>
      <c r="C10" s="4"/>
    </row>
    <row r="11" spans="1:3" x14ac:dyDescent="0.35">
      <c r="A11" s="6">
        <v>-8.9066999999999993E-2</v>
      </c>
      <c r="B11" s="6">
        <v>29.83175</v>
      </c>
      <c r="C11" s="4"/>
    </row>
    <row r="12" spans="1:3" x14ac:dyDescent="0.35">
      <c r="A12" s="3">
        <v>-9.8317000000000002E-2</v>
      </c>
      <c r="B12" s="3">
        <v>29.832882999999999</v>
      </c>
      <c r="C12" s="4"/>
    </row>
    <row r="13" spans="1:3" x14ac:dyDescent="0.35">
      <c r="A13" s="3">
        <v>1.0917E-2</v>
      </c>
      <c r="B13" s="3">
        <v>30.084917000000001</v>
      </c>
      <c r="C13" s="4"/>
    </row>
    <row r="14" spans="1:3" ht="15.75" customHeight="1" x14ac:dyDescent="0.35">
      <c r="A14" s="3">
        <v>9.3500000000000007E-3</v>
      </c>
      <c r="B14" s="3">
        <v>30.083783</v>
      </c>
      <c r="C14" s="4"/>
    </row>
    <row r="15" spans="1:3" ht="15.75" customHeight="1" x14ac:dyDescent="0.35">
      <c r="A15" s="3">
        <v>9.9360000000000004E-2</v>
      </c>
      <c r="B15" s="3">
        <v>30.03567</v>
      </c>
      <c r="C15" s="4"/>
    </row>
    <row r="16" spans="1:3" ht="15.75" customHeight="1" x14ac:dyDescent="0.35">
      <c r="A16" s="6">
        <v>1.0533000000000001E-2</v>
      </c>
      <c r="B16" s="6">
        <v>30.077500000000001</v>
      </c>
      <c r="C16" s="4"/>
    </row>
    <row r="17" spans="1:3" ht="15.75" customHeight="1" x14ac:dyDescent="0.35">
      <c r="A17" s="7">
        <v>1.5134999999999999E-2</v>
      </c>
      <c r="B17" s="7">
        <v>30.071421999999998</v>
      </c>
      <c r="C17" s="4"/>
    </row>
    <row r="18" spans="1:3" ht="15.75" customHeight="1" x14ac:dyDescent="0.35">
      <c r="A18" s="3">
        <v>1.4765E-2</v>
      </c>
      <c r="B18" s="3">
        <v>30.072092000000001</v>
      </c>
      <c r="C18" s="4"/>
    </row>
    <row r="19" spans="1:3" ht="15.75" customHeight="1" x14ac:dyDescent="0.35">
      <c r="A19" s="3">
        <v>-3.3099999999999997E-2</v>
      </c>
      <c r="B19" s="3">
        <v>30.149899999999999</v>
      </c>
      <c r="C19" s="4"/>
    </row>
    <row r="20" spans="1:3" ht="15.75" customHeight="1" x14ac:dyDescent="0.35">
      <c r="A20" s="3">
        <v>-6.1260000000000002E-2</v>
      </c>
      <c r="B20" s="3">
        <v>29.841742</v>
      </c>
      <c r="C20" s="4"/>
    </row>
    <row r="21" spans="1:3" ht="15.75" customHeight="1" x14ac:dyDescent="0.35">
      <c r="A21" s="3">
        <v>0.17577000000000001</v>
      </c>
      <c r="B21" s="3">
        <v>30.08766</v>
      </c>
      <c r="C21" s="4"/>
    </row>
    <row r="22" spans="1:3" ht="15.75" customHeight="1" x14ac:dyDescent="0.35">
      <c r="A22" s="3">
        <v>-9.4183000000000003E-2</v>
      </c>
      <c r="B22" s="3">
        <v>29.832350000000002</v>
      </c>
      <c r="C22" s="4"/>
    </row>
    <row r="23" spans="1:3" ht="15.75" customHeight="1" x14ac:dyDescent="0.35">
      <c r="A23" s="3">
        <v>-9.6817E-2</v>
      </c>
      <c r="B23" s="3">
        <v>29.83155</v>
      </c>
      <c r="C23" s="4"/>
    </row>
    <row r="24" spans="1:3" ht="15.75" customHeight="1" x14ac:dyDescent="0.35">
      <c r="A24" s="3">
        <v>-9.3583E-2</v>
      </c>
      <c r="B24" s="3">
        <v>29.832117</v>
      </c>
      <c r="C24" s="4"/>
    </row>
    <row r="25" spans="1:3" ht="15.75" customHeight="1" x14ac:dyDescent="0.35">
      <c r="A25" s="3">
        <v>7.7000000000000002E-3</v>
      </c>
      <c r="B25" s="3">
        <v>30.079533000000001</v>
      </c>
      <c r="C25" s="4"/>
    </row>
    <row r="26" spans="1:3" ht="15.75" customHeight="1" x14ac:dyDescent="0.35">
      <c r="A26" s="3">
        <v>9.1330000000000005E-3</v>
      </c>
      <c r="B26" s="3">
        <v>30.083632999999999</v>
      </c>
      <c r="C26" s="4"/>
    </row>
    <row r="27" spans="1:3" ht="15.75" customHeight="1" x14ac:dyDescent="0.35">
      <c r="A27" s="3">
        <v>1.435E-2</v>
      </c>
      <c r="B27" s="3">
        <v>30.083517000000001</v>
      </c>
      <c r="C27" s="4"/>
    </row>
    <row r="28" spans="1:3" ht="15.75" customHeight="1" x14ac:dyDescent="0.35">
      <c r="A28" s="3">
        <v>1.6449999999999999E-2</v>
      </c>
      <c r="B28" s="3">
        <v>30.080500000000001</v>
      </c>
      <c r="C28" s="4"/>
    </row>
    <row r="29" spans="1:3" ht="15.75" customHeight="1" x14ac:dyDescent="0.35">
      <c r="A29" s="3">
        <v>5.4159999999999998E-3</v>
      </c>
      <c r="B29" s="3">
        <v>29.88007</v>
      </c>
      <c r="C29" s="4"/>
    </row>
    <row r="30" spans="1:3" ht="15.75" customHeight="1" x14ac:dyDescent="0.35">
      <c r="A30" s="6">
        <v>1.235E-2</v>
      </c>
      <c r="B30" s="6">
        <v>30.069500000000001</v>
      </c>
      <c r="C30" s="4"/>
    </row>
    <row r="31" spans="1:3" ht="15.75" customHeight="1" x14ac:dyDescent="0.35">
      <c r="A31" s="3">
        <v>1.5233E-2</v>
      </c>
      <c r="B31" s="3">
        <v>30.077183000000002</v>
      </c>
      <c r="C31" s="4"/>
    </row>
    <row r="32" spans="1:3" ht="15.75" customHeight="1" x14ac:dyDescent="0.35">
      <c r="A32" s="6">
        <v>-3.2783E-2</v>
      </c>
      <c r="B32" s="6">
        <v>30.144421699999999</v>
      </c>
      <c r="C32" s="4"/>
    </row>
    <row r="33" spans="1:3" ht="15.75" customHeight="1" x14ac:dyDescent="0.35">
      <c r="A33" s="3">
        <v>8.6700000000000004E-4</v>
      </c>
      <c r="B33" s="3">
        <v>29.902583</v>
      </c>
      <c r="C33" s="4"/>
    </row>
    <row r="34" spans="1:3" ht="15.75" customHeight="1" x14ac:dyDescent="0.35">
      <c r="A34" s="3">
        <v>-0.13455</v>
      </c>
      <c r="B34" s="3">
        <v>29.858167000000002</v>
      </c>
      <c r="C34" s="4"/>
    </row>
    <row r="35" spans="1:3" ht="15.75" customHeight="1" x14ac:dyDescent="0.35">
      <c r="A35" s="3">
        <v>-3.1050000000000001E-2</v>
      </c>
      <c r="B35" s="3">
        <v>30.135617</v>
      </c>
      <c r="C35" s="4"/>
    </row>
    <row r="36" spans="1:3" ht="15.75" customHeight="1" x14ac:dyDescent="0.35">
      <c r="A36" s="6">
        <v>-5.2082999999999997E-2</v>
      </c>
      <c r="B36" s="6">
        <v>29.825749999999999</v>
      </c>
      <c r="C36" s="4"/>
    </row>
    <row r="37" spans="1:3" ht="15.75" customHeight="1" x14ac:dyDescent="0.35">
      <c r="A37" s="8">
        <v>9.7892000000000007E-2</v>
      </c>
      <c r="B37" s="8">
        <v>30.038084999999999</v>
      </c>
      <c r="C37" s="4"/>
    </row>
    <row r="38" spans="1:3" ht="15.75" customHeight="1" x14ac:dyDescent="0.35">
      <c r="A38" s="6">
        <v>-2.5566999999999999E-2</v>
      </c>
      <c r="B38" s="6">
        <v>30.148633</v>
      </c>
      <c r="C38" s="4"/>
    </row>
    <row r="39" spans="1:3" ht="15.75" customHeight="1" x14ac:dyDescent="0.35">
      <c r="A39" s="6">
        <v>1.1950000000000001E-2</v>
      </c>
      <c r="B39" s="6">
        <v>30.076750000000001</v>
      </c>
      <c r="C39" s="4"/>
    </row>
    <row r="40" spans="1:3" ht="15.75" customHeight="1" x14ac:dyDescent="0.35">
      <c r="A40" s="3">
        <v>9.0670000000000004E-3</v>
      </c>
      <c r="B40" s="3">
        <v>30.082599999999999</v>
      </c>
      <c r="C40" s="4"/>
    </row>
    <row r="41" spans="1:3" ht="15.75" customHeight="1" x14ac:dyDescent="0.35">
      <c r="A41" s="3">
        <v>5.355E-2</v>
      </c>
      <c r="B41" s="3">
        <v>30.051266999999999</v>
      </c>
      <c r="C41" s="4"/>
    </row>
    <row r="42" spans="1:3" ht="15.75" customHeight="1" x14ac:dyDescent="0.35">
      <c r="A42" s="6">
        <v>7.417E-3</v>
      </c>
      <c r="B42" s="6">
        <v>30.080432999999999</v>
      </c>
      <c r="C42" s="4"/>
    </row>
    <row r="43" spans="1:3" ht="15.75" customHeight="1" x14ac:dyDescent="0.35">
      <c r="A43" s="3">
        <v>1.6782999999999999E-2</v>
      </c>
      <c r="B43" s="3">
        <v>30.075966999999999</v>
      </c>
      <c r="C43" s="4"/>
    </row>
    <row r="44" spans="1:3" ht="15.75" customHeight="1" x14ac:dyDescent="0.35">
      <c r="A44" s="3">
        <v>1.4633E-2</v>
      </c>
      <c r="B44" s="3">
        <v>30.085716999999999</v>
      </c>
      <c r="C44" s="4"/>
    </row>
    <row r="45" spans="1:3" ht="15.75" customHeight="1" x14ac:dyDescent="0.35">
      <c r="A45" s="9">
        <v>-4.5193999999999998E-2</v>
      </c>
      <c r="B45" s="3">
        <v>30.124389000000001</v>
      </c>
      <c r="C45" s="4"/>
    </row>
    <row r="46" spans="1:3" ht="15.75" customHeight="1" x14ac:dyDescent="0.35">
      <c r="A46" s="3">
        <v>7.7499999999999999E-3</v>
      </c>
      <c r="B46" s="3">
        <v>30.07715</v>
      </c>
      <c r="C46" s="4"/>
    </row>
    <row r="47" spans="1:3" ht="15.75" customHeight="1" x14ac:dyDescent="0.35">
      <c r="A47" s="6">
        <v>1.2233000000000001E-2</v>
      </c>
      <c r="B47" s="6">
        <v>30.080283000000001</v>
      </c>
      <c r="C47" s="4"/>
    </row>
    <row r="48" spans="1:3" ht="15.75" customHeight="1" x14ac:dyDescent="0.35">
      <c r="A48" s="3">
        <v>1.095E-2</v>
      </c>
      <c r="B48" s="3">
        <v>30.078817000000001</v>
      </c>
      <c r="C48" s="4"/>
    </row>
    <row r="49" spans="1:3" ht="15.75" customHeight="1" x14ac:dyDescent="0.35">
      <c r="A49" s="6">
        <v>1.1117E-2</v>
      </c>
      <c r="B49" s="6">
        <v>30.07865</v>
      </c>
      <c r="C49" s="4"/>
    </row>
    <row r="50" spans="1:3" ht="15.75" customHeight="1" x14ac:dyDescent="0.35">
      <c r="A50" s="6">
        <v>-2.9416999999999999E-2</v>
      </c>
      <c r="B50" s="6">
        <v>30.148233000000001</v>
      </c>
      <c r="C50" s="4"/>
    </row>
    <row r="51" spans="1:3" ht="15.75" customHeight="1" x14ac:dyDescent="0.35">
      <c r="A51" s="6">
        <v>1.1067E-2</v>
      </c>
      <c r="B51" s="6">
        <v>30.082550000000001</v>
      </c>
      <c r="C51" s="4"/>
    </row>
    <row r="52" spans="1:3" ht="15.75" customHeight="1" x14ac:dyDescent="0.35">
      <c r="A52" s="3">
        <v>1.7000000000000001E-2</v>
      </c>
      <c r="B52" s="3">
        <v>30.072900000000001</v>
      </c>
      <c r="C52" s="4"/>
    </row>
    <row r="53" spans="1:3" ht="15.75" customHeight="1" x14ac:dyDescent="0.35">
      <c r="A53" s="3">
        <v>-3.5693999999999997E-2</v>
      </c>
      <c r="B53" s="3">
        <v>30.144417000000001</v>
      </c>
      <c r="C53" s="4"/>
    </row>
    <row r="54" spans="1:3" ht="15.75" customHeight="1" x14ac:dyDescent="0.35">
      <c r="A54" s="3">
        <v>9.9670000000000002E-3</v>
      </c>
      <c r="B54" s="3">
        <v>30.083383000000001</v>
      </c>
      <c r="C54" s="4"/>
    </row>
    <row r="55" spans="1:3" ht="15.75" customHeight="1" x14ac:dyDescent="0.35">
      <c r="A55" s="3">
        <v>1.6833000000000001E-2</v>
      </c>
      <c r="B55" s="3">
        <v>30.070582999999999</v>
      </c>
      <c r="C55" s="4"/>
    </row>
    <row r="56" spans="1:3" ht="15.75" customHeight="1" x14ac:dyDescent="0.35">
      <c r="A56" s="6">
        <v>-3.6166999999999998E-2</v>
      </c>
      <c r="B56" s="6">
        <v>30.143889000000001</v>
      </c>
      <c r="C56" s="4"/>
    </row>
    <row r="57" spans="1:3" ht="15.75" customHeight="1" x14ac:dyDescent="0.35">
      <c r="A57" s="3">
        <v>-2.6832999999999999E-2</v>
      </c>
      <c r="B57" s="3">
        <v>30.147749999999998</v>
      </c>
      <c r="C57" s="4"/>
    </row>
    <row r="58" spans="1:3" ht="15.75" customHeight="1" x14ac:dyDescent="0.35">
      <c r="A58" s="3">
        <v>-3.6132999999999998E-2</v>
      </c>
      <c r="B58" s="3">
        <v>30.149982999999999</v>
      </c>
      <c r="C58" s="4"/>
    </row>
    <row r="59" spans="1:3" ht="15.75" customHeight="1" x14ac:dyDescent="0.35">
      <c r="A59" s="3">
        <v>-3.7666999999999999E-2</v>
      </c>
      <c r="B59" s="3">
        <v>30.148216999999999</v>
      </c>
      <c r="C59" s="4"/>
    </row>
    <row r="60" spans="1:3" ht="15.75" customHeight="1" x14ac:dyDescent="0.35">
      <c r="A60" s="3">
        <v>-3.0349999999999999E-2</v>
      </c>
      <c r="B60" s="3">
        <v>30.145316999999999</v>
      </c>
      <c r="C60" s="4"/>
    </row>
    <row r="61" spans="1:3" ht="15.75" customHeight="1" x14ac:dyDescent="0.35">
      <c r="A61" s="3">
        <v>-3.6017E-2</v>
      </c>
      <c r="B61" s="3">
        <v>30.147182999999998</v>
      </c>
      <c r="C61" s="4"/>
    </row>
    <row r="62" spans="1:3" ht="15.75" customHeight="1" x14ac:dyDescent="0.35">
      <c r="A62" s="6">
        <v>-3.09E-2</v>
      </c>
      <c r="B62" s="6">
        <v>30.147767000000002</v>
      </c>
      <c r="C62" s="4"/>
    </row>
    <row r="63" spans="1:3" ht="15.75" customHeight="1" x14ac:dyDescent="0.35">
      <c r="A63" s="3">
        <v>-3.3417000000000002E-2</v>
      </c>
      <c r="B63" s="3">
        <v>30.150217000000001</v>
      </c>
      <c r="C63" s="4"/>
    </row>
    <row r="64" spans="1:3" ht="15.75" customHeight="1" x14ac:dyDescent="0.35">
      <c r="A64" s="6">
        <v>-2.9899999999999999E-2</v>
      </c>
      <c r="B64" s="6">
        <v>30.146682999999999</v>
      </c>
      <c r="C64" s="4"/>
    </row>
    <row r="65" spans="1:3" ht="15.75" customHeight="1" x14ac:dyDescent="0.35">
      <c r="A65" s="3">
        <v>1.7361000000000001E-2</v>
      </c>
      <c r="B65" s="3">
        <v>30.075194</v>
      </c>
      <c r="C65" s="4"/>
    </row>
    <row r="66" spans="1:3" ht="15.75" customHeight="1" x14ac:dyDescent="0.35">
      <c r="A66" s="6">
        <v>2.75E-2</v>
      </c>
      <c r="B66" s="6">
        <v>30.078717000000001</v>
      </c>
      <c r="C66" s="4"/>
    </row>
    <row r="67" spans="1:3" ht="15.75" customHeight="1" x14ac:dyDescent="0.35">
      <c r="A67" s="3">
        <v>9.3904000000000001E-2</v>
      </c>
      <c r="B67" s="3">
        <v>30.04635</v>
      </c>
      <c r="C67" s="4"/>
    </row>
    <row r="68" spans="1:3" ht="15.75" customHeight="1" x14ac:dyDescent="0.35">
      <c r="A68" s="3">
        <v>1.2467000000000001E-2</v>
      </c>
      <c r="B68" s="3">
        <v>30.096699999999998</v>
      </c>
      <c r="C68" s="4"/>
    </row>
    <row r="69" spans="1:3" ht="15.75" customHeight="1" x14ac:dyDescent="0.35">
      <c r="A69" s="6">
        <v>5.9017E-2</v>
      </c>
      <c r="B69" s="6">
        <v>30.051033</v>
      </c>
      <c r="C69" s="4"/>
    </row>
    <row r="70" spans="1:3" ht="15.75" customHeight="1" x14ac:dyDescent="0.35">
      <c r="A70" s="3">
        <v>1.2233000000000001E-2</v>
      </c>
      <c r="B70" s="3">
        <v>30.079317</v>
      </c>
      <c r="C70" s="4"/>
    </row>
    <row r="71" spans="1:3" ht="15.75" customHeight="1" x14ac:dyDescent="0.35">
      <c r="A71" s="3">
        <v>5.45E-3</v>
      </c>
      <c r="B71" s="3">
        <v>30.072633</v>
      </c>
      <c r="C71" s="4"/>
    </row>
    <row r="72" spans="1:3" ht="15.75" customHeight="1" x14ac:dyDescent="0.35">
      <c r="A72" s="6">
        <v>9.2499999999999995E-3</v>
      </c>
      <c r="B72" s="6">
        <v>30.085166999999998</v>
      </c>
      <c r="C72" s="4"/>
    </row>
    <row r="73" spans="1:3" ht="15.75" customHeight="1" x14ac:dyDescent="0.35">
      <c r="A73" s="3">
        <v>1.7167000000000002E-2</v>
      </c>
      <c r="B73" s="3">
        <v>30.072666999999999</v>
      </c>
      <c r="C73" s="4"/>
    </row>
    <row r="74" spans="1:3" ht="15.75" customHeight="1" x14ac:dyDescent="0.35">
      <c r="A74" s="6">
        <v>1.6833000000000001E-2</v>
      </c>
      <c r="B74" s="6">
        <v>30.071950000000001</v>
      </c>
      <c r="C74" s="4"/>
    </row>
    <row r="75" spans="1:3" ht="15.75" customHeight="1" x14ac:dyDescent="0.35">
      <c r="A75" s="6">
        <v>8.6700000000000004E-4</v>
      </c>
      <c r="B75" s="6">
        <v>29.902583</v>
      </c>
      <c r="C75" s="4"/>
    </row>
    <row r="76" spans="1:3" ht="15.75" customHeight="1" x14ac:dyDescent="0.35">
      <c r="A76" s="3">
        <v>8.3599999999999994E-3</v>
      </c>
      <c r="B76" s="3">
        <v>30.078064999999999</v>
      </c>
      <c r="C76" s="4"/>
    </row>
    <row r="77" spans="1:3" ht="15.75" customHeight="1" x14ac:dyDescent="0.35">
      <c r="A77" s="6">
        <v>5.6499999999999996E-3</v>
      </c>
      <c r="B77" s="6">
        <v>30.083500000000001</v>
      </c>
      <c r="C77" s="4"/>
    </row>
    <row r="78" spans="1:3" ht="15.75" customHeight="1" x14ac:dyDescent="0.35">
      <c r="A78" s="3">
        <v>4.333E-3</v>
      </c>
      <c r="B78" s="3">
        <v>30.073667</v>
      </c>
      <c r="C78" s="4"/>
    </row>
    <row r="79" spans="1:3" ht="15.75" customHeight="1" x14ac:dyDescent="0.35">
      <c r="A79" s="3">
        <v>6.3330000000000001E-3</v>
      </c>
      <c r="B79" s="3">
        <v>30.0595</v>
      </c>
      <c r="C79" s="4"/>
    </row>
    <row r="80" spans="1:3" ht="15.75" customHeight="1" x14ac:dyDescent="0.35">
      <c r="A80" s="6">
        <v>8.6666999999999994E-2</v>
      </c>
      <c r="B80" s="6">
        <v>30.03933</v>
      </c>
      <c r="C80" s="4"/>
    </row>
    <row r="81" spans="1:3" ht="15.75" customHeight="1" x14ac:dyDescent="0.35">
      <c r="A81" s="6">
        <v>1.333E-3</v>
      </c>
      <c r="B81" s="6">
        <v>30.066700000000001</v>
      </c>
      <c r="C81" s="4"/>
    </row>
    <row r="82" spans="1:3" ht="15.75" customHeight="1" x14ac:dyDescent="0.35">
      <c r="A82" s="3">
        <v>1.6667000000000001E-2</v>
      </c>
      <c r="B82" s="3">
        <v>30.067333000000001</v>
      </c>
      <c r="C82" s="4"/>
    </row>
    <row r="83" spans="1:3" ht="15.75" customHeight="1" x14ac:dyDescent="0.35">
      <c r="A83" s="6">
        <v>7.6499999999999997E-3</v>
      </c>
      <c r="B83" s="6">
        <v>30.072199999999999</v>
      </c>
      <c r="C83" s="4"/>
    </row>
    <row r="84" spans="1:3" ht="15.75" customHeight="1" x14ac:dyDescent="0.35">
      <c r="A84" s="3">
        <v>1.6361000000000001E-2</v>
      </c>
      <c r="B84" s="3">
        <v>30.081582999999998</v>
      </c>
      <c r="C84" s="4"/>
    </row>
    <row r="85" spans="1:3" ht="15.75" customHeight="1" x14ac:dyDescent="0.35">
      <c r="A85" s="6">
        <v>6.6109999999999997E-3</v>
      </c>
      <c r="B85" s="6">
        <v>30.076250000000002</v>
      </c>
      <c r="C85" s="4"/>
    </row>
    <row r="86" spans="1:3" ht="15.75" customHeight="1" x14ac:dyDescent="0.35">
      <c r="A86" s="7">
        <v>-2.4507000000000001E-2</v>
      </c>
      <c r="B86" s="7">
        <v>30.387958999999999</v>
      </c>
      <c r="C86" s="4"/>
    </row>
    <row r="87" spans="1:3" ht="15.75" customHeight="1" x14ac:dyDescent="0.35">
      <c r="A87" s="7">
        <v>-2.4507000000000001E-2</v>
      </c>
      <c r="B87" s="7">
        <v>30.387958999999999</v>
      </c>
      <c r="C87" s="4"/>
    </row>
    <row r="88" spans="1:3" ht="15.75" customHeight="1" x14ac:dyDescent="0.35">
      <c r="A88" s="7">
        <v>-2.4507000000000001E-2</v>
      </c>
      <c r="B88" s="7">
        <v>30.387958999999999</v>
      </c>
      <c r="C88" s="4"/>
    </row>
    <row r="89" spans="1:3" ht="15.75" customHeight="1" x14ac:dyDescent="0.35">
      <c r="A89" s="3">
        <v>2.1670000000000001E-3</v>
      </c>
      <c r="B89" s="3">
        <v>30.041889000000001</v>
      </c>
      <c r="C89" s="4"/>
    </row>
    <row r="90" spans="1:3" ht="15.75" customHeight="1" x14ac:dyDescent="0.35">
      <c r="A90" s="3">
        <v>7.7780000000000002E-3</v>
      </c>
      <c r="B90" s="3">
        <v>30.049582999999998</v>
      </c>
      <c r="C90" s="4"/>
    </row>
    <row r="91" spans="1:3" ht="15.75" customHeight="1" x14ac:dyDescent="0.35">
      <c r="A91" s="3">
        <v>1.1722E-2</v>
      </c>
      <c r="B91" s="3">
        <v>30.062249999999999</v>
      </c>
      <c r="C91" s="4"/>
    </row>
    <row r="92" spans="1:3" ht="15.75" customHeight="1" x14ac:dyDescent="0.35">
      <c r="A92" s="3">
        <v>-8.9166999999999996E-2</v>
      </c>
      <c r="B92" s="3">
        <v>29.831700000000001</v>
      </c>
      <c r="C92" s="4"/>
    </row>
    <row r="93" spans="1:3" ht="15.75" customHeight="1" x14ac:dyDescent="0.35">
      <c r="A93" s="6">
        <v>7.7800000000000005E-4</v>
      </c>
      <c r="B93" s="6">
        <v>30.084111</v>
      </c>
      <c r="C93" s="4"/>
    </row>
    <row r="94" spans="1:3" ht="15.75" customHeight="1" x14ac:dyDescent="0.35">
      <c r="A94" s="3">
        <v>-0.119618</v>
      </c>
      <c r="B94" s="3">
        <v>30.048881999999999</v>
      </c>
      <c r="C94" s="4"/>
    </row>
    <row r="95" spans="1:3" ht="15.75" customHeight="1" x14ac:dyDescent="0.35">
      <c r="A95" s="8">
        <v>-0.12521499999999999</v>
      </c>
      <c r="B95" s="8">
        <v>30.044028000000001</v>
      </c>
      <c r="C95" s="4"/>
    </row>
    <row r="96" spans="1:3" ht="15.75" customHeight="1" x14ac:dyDescent="0.35">
      <c r="A96" s="3">
        <v>1.444E-3</v>
      </c>
      <c r="B96" s="3">
        <v>30.073861000000001</v>
      </c>
      <c r="C96" s="4"/>
    </row>
    <row r="97" spans="1:3" ht="15.75" customHeight="1" x14ac:dyDescent="0.35">
      <c r="A97" s="3">
        <v>-0.133517</v>
      </c>
      <c r="B97" s="3">
        <v>29.859667000000002</v>
      </c>
      <c r="C97" s="10"/>
    </row>
    <row r="98" spans="1:3" ht="15.75" customHeight="1" x14ac:dyDescent="0.35">
      <c r="A98" s="8">
        <v>-0.13473199999999999</v>
      </c>
      <c r="B98" s="8">
        <v>30.057195</v>
      </c>
      <c r="C98" s="10"/>
    </row>
    <row r="99" spans="1:3" ht="15.75" customHeight="1" x14ac:dyDescent="0.35">
      <c r="A99" s="3">
        <v>-0.122935</v>
      </c>
      <c r="B99" s="3">
        <v>30.047280000000001</v>
      </c>
      <c r="C99" s="4"/>
    </row>
    <row r="100" spans="1:3" ht="15.75" customHeight="1" x14ac:dyDescent="0.35">
      <c r="A100" s="3">
        <v>-3.2871999999999998E-2</v>
      </c>
      <c r="B100" s="3">
        <v>30.149692000000002</v>
      </c>
      <c r="C100" s="10"/>
    </row>
    <row r="101" spans="1:3" ht="15.75" customHeight="1" x14ac:dyDescent="0.35">
      <c r="A101" s="3">
        <v>-3.5693999999999997E-2</v>
      </c>
      <c r="B101" s="3">
        <v>30.144417000000001</v>
      </c>
      <c r="C101" s="10"/>
    </row>
    <row r="102" spans="1:3" ht="15.75" customHeight="1" x14ac:dyDescent="0.35">
      <c r="A102" s="6">
        <v>8.0000000000000002E-3</v>
      </c>
      <c r="B102" s="6">
        <v>29.909732999999999</v>
      </c>
      <c r="C102" s="10"/>
    </row>
    <row r="103" spans="1:3" ht="15.75" customHeight="1" x14ac:dyDescent="0.35">
      <c r="A103" s="6">
        <v>1.0532E-2</v>
      </c>
      <c r="B103" s="6">
        <v>30.084719</v>
      </c>
      <c r="C103" s="10"/>
    </row>
    <row r="104" spans="1:3" ht="15.75" customHeight="1" x14ac:dyDescent="0.35">
      <c r="A104" s="3">
        <v>1.0677000000000001E-2</v>
      </c>
      <c r="B104" s="3">
        <v>30.084181999999998</v>
      </c>
      <c r="C104" s="10"/>
    </row>
    <row r="105" spans="1:3" ht="15.75" customHeight="1" x14ac:dyDescent="0.35">
      <c r="A105" s="3">
        <v>1.0161999999999999E-2</v>
      </c>
      <c r="B105" s="3">
        <v>30.084042</v>
      </c>
      <c r="C105" s="10"/>
    </row>
    <row r="106" spans="1:3" ht="15.75" customHeight="1" x14ac:dyDescent="0.35">
      <c r="A106" s="3">
        <v>1.2903E-2</v>
      </c>
      <c r="B106" s="3">
        <v>30.070944000000001</v>
      </c>
      <c r="C106" s="10"/>
    </row>
    <row r="107" spans="1:3" ht="15.75" customHeight="1" x14ac:dyDescent="0.35">
      <c r="A107" s="3">
        <v>-8.8590000000000002E-2</v>
      </c>
      <c r="B107" s="3">
        <v>29.826405000000001</v>
      </c>
      <c r="C107" s="10"/>
    </row>
    <row r="108" spans="1:3" ht="15.75" customHeight="1" x14ac:dyDescent="0.35">
      <c r="A108" s="3">
        <v>9.8239999999999994E-3</v>
      </c>
      <c r="B108" s="3">
        <v>29.923030000000001</v>
      </c>
      <c r="C108" s="10"/>
    </row>
    <row r="109" spans="1:3" ht="15.75" customHeight="1" x14ac:dyDescent="0.35">
      <c r="A109" s="3">
        <v>1.0952999999999999E-2</v>
      </c>
      <c r="B109" s="3">
        <v>30.083189000000001</v>
      </c>
      <c r="C109" s="10"/>
    </row>
    <row r="110" spans="1:3" ht="15.75" customHeight="1" x14ac:dyDescent="0.35">
      <c r="A110" s="8">
        <v>-9.7619999999999998E-2</v>
      </c>
      <c r="B110" s="8">
        <v>29.825541999999999</v>
      </c>
      <c r="C110" s="10"/>
    </row>
    <row r="111" spans="1:3" ht="15.75" customHeight="1" x14ac:dyDescent="0.35">
      <c r="A111" s="3">
        <v>5.3582999999999999E-2</v>
      </c>
      <c r="B111" s="3">
        <v>30.051133</v>
      </c>
      <c r="C111" s="10"/>
    </row>
    <row r="112" spans="1:3" ht="15.75" customHeight="1" x14ac:dyDescent="0.35">
      <c r="A112" s="3">
        <v>-7.6827000000000006E-2</v>
      </c>
      <c r="B112" s="3">
        <v>29.830269000000001</v>
      </c>
      <c r="C112" s="10"/>
    </row>
    <row r="113" spans="1:3" ht="15.75" customHeight="1" x14ac:dyDescent="0.35">
      <c r="A113" s="3">
        <v>-8.5557999999999995E-2</v>
      </c>
      <c r="B113" s="3">
        <v>29.831007</v>
      </c>
      <c r="C113" s="10"/>
    </row>
    <row r="114" spans="1:3" ht="15.75" customHeight="1" x14ac:dyDescent="0.35">
      <c r="A114" s="3">
        <v>-9.4146999999999995E-2</v>
      </c>
      <c r="B114" s="3">
        <v>29.832346000000001</v>
      </c>
      <c r="C114" s="10"/>
    </row>
    <row r="115" spans="1:3" ht="15.75" customHeight="1" x14ac:dyDescent="0.35">
      <c r="A115" s="6">
        <v>-9.4049999999999995E-2</v>
      </c>
      <c r="B115" s="6">
        <v>29.832132999999999</v>
      </c>
      <c r="C115" s="10"/>
    </row>
    <row r="116" spans="1:3" ht="15.75" customHeight="1" x14ac:dyDescent="0.35">
      <c r="A116" s="8">
        <v>8.3059999999999991E-3</v>
      </c>
      <c r="B116" s="8">
        <v>30.078133999999999</v>
      </c>
      <c r="C116" s="10"/>
    </row>
    <row r="117" spans="1:3" ht="15.75" customHeight="1" x14ac:dyDescent="0.35">
      <c r="A117" s="8">
        <v>1.1821E-2</v>
      </c>
      <c r="B117" s="8">
        <v>30.073868999999998</v>
      </c>
      <c r="C117" s="10"/>
    </row>
    <row r="118" spans="1:3" ht="15.75" customHeight="1" x14ac:dyDescent="0.35">
      <c r="A118" s="3">
        <v>-0.97772999999999999</v>
      </c>
      <c r="B118" s="3">
        <v>29.834966999999999</v>
      </c>
      <c r="C118" s="10"/>
    </row>
    <row r="119" spans="1:3" ht="15.75" customHeight="1" x14ac:dyDescent="0.35">
      <c r="A119" s="6">
        <v>-9.0367000000000003E-2</v>
      </c>
      <c r="B119" s="6">
        <v>29.828517000000002</v>
      </c>
      <c r="C119" s="10"/>
    </row>
    <row r="120" spans="1:3" ht="15.75" customHeight="1" x14ac:dyDescent="0.35">
      <c r="A120" s="3">
        <v>-0.13492100000000001</v>
      </c>
      <c r="B120" s="3">
        <v>30.053180999999999</v>
      </c>
      <c r="C120" s="10"/>
    </row>
    <row r="121" spans="1:3" ht="15.75" customHeight="1" x14ac:dyDescent="0.35">
      <c r="A121" s="3">
        <v>-7.6887999999999998E-2</v>
      </c>
      <c r="B121" s="3">
        <v>30.174949000000002</v>
      </c>
      <c r="C121" s="10"/>
    </row>
    <row r="122" spans="1:3" ht="15.75" customHeight="1" x14ac:dyDescent="0.35">
      <c r="A122" s="3">
        <v>-3.5165000000000002E-2</v>
      </c>
      <c r="B122" s="3">
        <v>30.147632000000002</v>
      </c>
      <c r="C122" s="10"/>
    </row>
    <row r="123" spans="1:3" ht="15.75" customHeight="1" x14ac:dyDescent="0.35">
      <c r="A123" s="6">
        <v>-4.1266999999999998E-2</v>
      </c>
      <c r="B123" s="6">
        <v>30.133150000000001</v>
      </c>
      <c r="C123" s="10"/>
    </row>
    <row r="124" spans="1:3" ht="15.75" customHeight="1" x14ac:dyDescent="0.35">
      <c r="A124" s="3">
        <v>-1.30738E-2</v>
      </c>
      <c r="B124" s="3">
        <v>30.055418</v>
      </c>
      <c r="C124" s="10"/>
    </row>
    <row r="125" spans="1:3" ht="15.75" customHeight="1" x14ac:dyDescent="0.35">
      <c r="A125" s="3">
        <v>-120412</v>
      </c>
      <c r="B125" s="3">
        <v>30.048528999999998</v>
      </c>
      <c r="C125" s="10"/>
    </row>
    <row r="126" spans="1:3" ht="15.75" customHeight="1" x14ac:dyDescent="0.35">
      <c r="A126" s="3">
        <v>-0.13444</v>
      </c>
      <c r="B126" s="3">
        <v>30.057442999999999</v>
      </c>
      <c r="C126" s="10"/>
    </row>
    <row r="127" spans="1:3" ht="15.75" customHeight="1" x14ac:dyDescent="0.35">
      <c r="A127" s="8">
        <v>1.2338999999999999E-2</v>
      </c>
      <c r="B127" s="8">
        <v>30.071999999999999</v>
      </c>
      <c r="C127" s="10"/>
    </row>
    <row r="128" spans="1:3" ht="15.75" customHeight="1" x14ac:dyDescent="0.35">
      <c r="A128" s="3">
        <v>1.114E-3</v>
      </c>
      <c r="B128" s="3">
        <v>30.079695999999998</v>
      </c>
      <c r="C128" s="4"/>
    </row>
    <row r="129" spans="1:3" ht="15.75" customHeight="1" x14ac:dyDescent="0.35">
      <c r="A129" s="3">
        <v>5.6039999999999996E-3</v>
      </c>
      <c r="B129" s="3">
        <v>30.081087</v>
      </c>
      <c r="C129" s="4"/>
    </row>
    <row r="130" spans="1:3" ht="15.75" customHeight="1" x14ac:dyDescent="0.35">
      <c r="A130" s="11">
        <v>-0.13392799999999999</v>
      </c>
      <c r="B130" s="11">
        <v>30.053730000000002</v>
      </c>
      <c r="C130" s="4"/>
    </row>
    <row r="131" spans="1:3" ht="15.75" customHeight="1" x14ac:dyDescent="0.35">
      <c r="A131" s="11">
        <v>-0.13392799999999999</v>
      </c>
      <c r="B131" s="11">
        <v>30.053730000000002</v>
      </c>
      <c r="C131" s="4"/>
    </row>
    <row r="132" spans="1:3" ht="15.75" customHeight="1" x14ac:dyDescent="0.35">
      <c r="A132" s="11">
        <v>-3.5161999999999999E-2</v>
      </c>
      <c r="B132" s="11">
        <v>30.139476999999999</v>
      </c>
      <c r="C132" s="4"/>
    </row>
    <row r="133" spans="1:3" ht="15.75" customHeight="1" x14ac:dyDescent="0.35">
      <c r="A133" s="11">
        <v>1.7500000000000002E-2</v>
      </c>
      <c r="B133" s="11">
        <v>30.086943999999999</v>
      </c>
      <c r="C133" s="4"/>
    </row>
    <row r="134" spans="1:3" ht="15.75" customHeight="1" x14ac:dyDescent="0.35">
      <c r="A134" s="11">
        <v>1.1858E-2</v>
      </c>
      <c r="B134" s="11">
        <v>30.076699000000001</v>
      </c>
      <c r="C134" s="4"/>
    </row>
    <row r="135" spans="1:3" ht="15.75" customHeight="1" x14ac:dyDescent="0.35">
      <c r="A135" s="11">
        <v>7.8100000000000001E-3</v>
      </c>
      <c r="B135" s="11">
        <v>30.074860999999999</v>
      </c>
      <c r="C135" s="4"/>
    </row>
    <row r="136" spans="1:3" ht="15.75" customHeight="1" x14ac:dyDescent="0.35">
      <c r="A136" s="11">
        <v>1.2777999999999999E-2</v>
      </c>
      <c r="B136" s="11">
        <v>30.078222</v>
      </c>
      <c r="C136" s="4"/>
    </row>
    <row r="137" spans="1:3" ht="15.75" customHeight="1" x14ac:dyDescent="0.35">
      <c r="A137" s="12">
        <v>6.4310000000000001E-3</v>
      </c>
      <c r="B137" s="12">
        <v>30.075876999999998</v>
      </c>
      <c r="C137" s="4"/>
    </row>
    <row r="138" spans="1:3" ht="15.75" customHeight="1" x14ac:dyDescent="0.35">
      <c r="A138" s="12">
        <v>1.3157E-2</v>
      </c>
      <c r="B138" s="12">
        <v>30.072172999999999</v>
      </c>
      <c r="C138" s="4"/>
    </row>
    <row r="139" spans="1:3" ht="15.75" customHeight="1" x14ac:dyDescent="0.35">
      <c r="A139" s="11">
        <v>1.1809999999999999E-2</v>
      </c>
      <c r="B139" s="11">
        <v>30.072962</v>
      </c>
      <c r="C139" s="4"/>
    </row>
    <row r="140" spans="1:3" ht="15.75" customHeight="1" thickBot="1" x14ac:dyDescent="0.4">
      <c r="A140" s="13">
        <v>-0.13647300000000001</v>
      </c>
      <c r="B140" s="13">
        <v>30.057357</v>
      </c>
      <c r="C140" s="14"/>
    </row>
    <row r="141" spans="1:3" ht="15.75" customHeight="1" x14ac:dyDescent="0.35">
      <c r="A141" s="15"/>
      <c r="B141" s="15"/>
      <c r="C141" s="16"/>
    </row>
    <row r="142" spans="1:3" ht="15.75" customHeight="1" thickBot="1" x14ac:dyDescent="0.4">
      <c r="A142" s="17"/>
      <c r="B142" s="17"/>
      <c r="C142" s="14"/>
    </row>
    <row r="143" spans="1:3" ht="15.75" customHeight="1" x14ac:dyDescent="0.35">
      <c r="A143" s="18"/>
      <c r="B143" s="18"/>
      <c r="C143" s="19"/>
    </row>
    <row r="144" spans="1:3" ht="15.75" customHeight="1" x14ac:dyDescent="0.35">
      <c r="A144" s="18"/>
      <c r="B144" s="18"/>
      <c r="C144" s="20"/>
    </row>
    <row r="145" spans="1:3" ht="15.75" customHeight="1" x14ac:dyDescent="0.35">
      <c r="A145" s="18"/>
      <c r="B145" s="18"/>
      <c r="C145" s="19"/>
    </row>
    <row r="146" spans="1:3" ht="15.75" customHeight="1" x14ac:dyDescent="0.35">
      <c r="A146" s="18"/>
      <c r="B146" s="18"/>
      <c r="C146" s="19"/>
    </row>
    <row r="147" spans="1:3" ht="15.75" customHeight="1" x14ac:dyDescent="0.35">
      <c r="A147" s="18"/>
      <c r="B147" s="18"/>
      <c r="C147" s="19"/>
    </row>
    <row r="148" spans="1:3" ht="15.75" customHeight="1" x14ac:dyDescent="0.35">
      <c r="A148" s="18"/>
      <c r="B148" s="18"/>
      <c r="C148" s="19"/>
    </row>
    <row r="149" spans="1:3" ht="15.75" customHeight="1" x14ac:dyDescent="0.35">
      <c r="A149" s="18"/>
      <c r="B149" s="18"/>
      <c r="C149" s="19"/>
    </row>
    <row r="150" spans="1:3" ht="15.75" customHeight="1" x14ac:dyDescent="0.35">
      <c r="A150" s="18"/>
      <c r="B150" s="18"/>
      <c r="C150" s="18"/>
    </row>
    <row r="151" spans="1:3" ht="15.75" customHeight="1" x14ac:dyDescent="0.35">
      <c r="A151" s="18"/>
      <c r="B151" s="18"/>
      <c r="C151" s="18"/>
    </row>
    <row r="152" spans="1:3" ht="15.75" customHeight="1" x14ac:dyDescent="0.35">
      <c r="A152" s="18"/>
      <c r="B152" s="18"/>
      <c r="C152" s="18"/>
    </row>
    <row r="153" spans="1:3" ht="15.75" customHeight="1" x14ac:dyDescent="0.35">
      <c r="A153" s="18"/>
      <c r="B153" s="18"/>
      <c r="C153" s="18"/>
    </row>
    <row r="154" spans="1:3" ht="15.75" customHeight="1" x14ac:dyDescent="0.35">
      <c r="A154" s="18"/>
      <c r="B154" s="18"/>
      <c r="C154" s="18"/>
    </row>
    <row r="155" spans="1:3" ht="15.75" customHeight="1" x14ac:dyDescent="0.35">
      <c r="A155" s="18"/>
      <c r="B155" s="18"/>
      <c r="C155" s="18"/>
    </row>
    <row r="156" spans="1:3" ht="15.75" customHeight="1" x14ac:dyDescent="0.35">
      <c r="A156" s="18"/>
      <c r="B156" s="18"/>
      <c r="C156" s="18"/>
    </row>
    <row r="157" spans="1:3" ht="15.75" customHeight="1" x14ac:dyDescent="0.35">
      <c r="A157" s="18"/>
      <c r="B157" s="18"/>
      <c r="C157" s="21"/>
    </row>
    <row r="158" spans="1:3" ht="15.75" customHeight="1" x14ac:dyDescent="0.35">
      <c r="A158" s="18"/>
      <c r="B158" s="18"/>
      <c r="C158" s="18"/>
    </row>
    <row r="159" spans="1:3" ht="15.75" customHeight="1" x14ac:dyDescent="0.35">
      <c r="A159" s="18"/>
      <c r="B159" s="18"/>
      <c r="C159" s="18"/>
    </row>
    <row r="160" spans="1:3" ht="15.75" customHeight="1" x14ac:dyDescent="0.35">
      <c r="A160" s="18"/>
      <c r="B160" s="18"/>
      <c r="C160" s="18"/>
    </row>
    <row r="161" spans="1:3" ht="15.75" customHeight="1" x14ac:dyDescent="0.35">
      <c r="A161" s="18"/>
      <c r="B161" s="18"/>
      <c r="C161" s="18"/>
    </row>
    <row r="162" spans="1:3" ht="15.75" customHeight="1" x14ac:dyDescent="0.35">
      <c r="A162" s="18"/>
      <c r="B162" s="18"/>
      <c r="C162" s="18"/>
    </row>
    <row r="163" spans="1:3" ht="15.75" customHeight="1" x14ac:dyDescent="0.35">
      <c r="A163" s="18"/>
      <c r="B163" s="18"/>
      <c r="C163" s="18"/>
    </row>
    <row r="164" spans="1:3" ht="15.75" customHeight="1" x14ac:dyDescent="0.35">
      <c r="A164" s="18"/>
      <c r="B164" s="18"/>
      <c r="C164" s="18"/>
    </row>
    <row r="165" spans="1:3" ht="15.75" customHeight="1" x14ac:dyDescent="0.35">
      <c r="A165" s="18"/>
      <c r="B165" s="18"/>
      <c r="C165" s="18"/>
    </row>
    <row r="166" spans="1:3" ht="15.75" customHeight="1" x14ac:dyDescent="0.35">
      <c r="A166" s="18"/>
      <c r="B166" s="18"/>
      <c r="C166" s="18"/>
    </row>
    <row r="167" spans="1:3" ht="15.75" customHeight="1" x14ac:dyDescent="0.35">
      <c r="A167" s="18"/>
      <c r="B167" s="18"/>
      <c r="C167" s="18"/>
    </row>
    <row r="168" spans="1:3" ht="15.75" customHeight="1" x14ac:dyDescent="0.35">
      <c r="A168" s="18"/>
      <c r="B168" s="18"/>
      <c r="C168" s="18"/>
    </row>
    <row r="169" spans="1:3" ht="15.75" customHeight="1" x14ac:dyDescent="0.35">
      <c r="A169" s="18"/>
      <c r="B169" s="18"/>
      <c r="C169" s="18"/>
    </row>
    <row r="170" spans="1:3" ht="15.75" customHeight="1" x14ac:dyDescent="0.35">
      <c r="A170" s="18"/>
      <c r="B170" s="18"/>
      <c r="C170" s="18"/>
    </row>
    <row r="171" spans="1:3" ht="15.75" customHeight="1" x14ac:dyDescent="0.35">
      <c r="A171" s="18"/>
      <c r="B171" s="18"/>
      <c r="C171" s="18"/>
    </row>
    <row r="172" spans="1:3" ht="15.75" customHeight="1" x14ac:dyDescent="0.35">
      <c r="A172" s="18"/>
      <c r="B172" s="18"/>
      <c r="C172" s="18"/>
    </row>
    <row r="173" spans="1:3" ht="15.75" customHeight="1" x14ac:dyDescent="0.35">
      <c r="A173" s="18"/>
      <c r="B173" s="18"/>
      <c r="C173" s="18"/>
    </row>
    <row r="174" spans="1:3" ht="15.75" customHeight="1" x14ac:dyDescent="0.35">
      <c r="A174" s="18"/>
      <c r="B174" s="18"/>
      <c r="C174" s="18"/>
    </row>
    <row r="175" spans="1:3" ht="15.75" customHeight="1" x14ac:dyDescent="0.35">
      <c r="A175" s="18"/>
      <c r="B175" s="18"/>
      <c r="C175" s="18"/>
    </row>
    <row r="176" spans="1:3" ht="15.75" customHeight="1" x14ac:dyDescent="0.35">
      <c r="A176" s="18"/>
      <c r="B176" s="18"/>
      <c r="C176" s="18"/>
    </row>
    <row r="177" spans="1:3" ht="15.75" customHeight="1" x14ac:dyDescent="0.35">
      <c r="A177" s="18"/>
      <c r="B177" s="18"/>
      <c r="C177" s="18"/>
    </row>
    <row r="178" spans="1:3" ht="15.75" customHeight="1" x14ac:dyDescent="0.35"/>
    <row r="179" spans="1:3" ht="15.75" customHeight="1" x14ac:dyDescent="0.35"/>
    <row r="180" spans="1:3" ht="15.75" customHeight="1" x14ac:dyDescent="0.35"/>
    <row r="181" spans="1:3" ht="15.75" customHeight="1" x14ac:dyDescent="0.35"/>
    <row r="182" spans="1:3" ht="15.75" customHeight="1" x14ac:dyDescent="0.35"/>
    <row r="183" spans="1:3" ht="15.75" customHeight="1" x14ac:dyDescent="0.35"/>
    <row r="184" spans="1:3" ht="15.75" customHeight="1" x14ac:dyDescent="0.35"/>
    <row r="185" spans="1:3" ht="15.75" customHeight="1" x14ac:dyDescent="0.35"/>
    <row r="186" spans="1:3" ht="15.75" customHeight="1" x14ac:dyDescent="0.35"/>
    <row r="187" spans="1:3" ht="15.75" customHeight="1" x14ac:dyDescent="0.35"/>
    <row r="188" spans="1:3" ht="15.75" customHeight="1" x14ac:dyDescent="0.35"/>
    <row r="189" spans="1:3" ht="15.75" customHeight="1" x14ac:dyDescent="0.35"/>
    <row r="190" spans="1:3" ht="15.75" customHeight="1" x14ac:dyDescent="0.35"/>
    <row r="191" spans="1:3" ht="15.75" customHeight="1" x14ac:dyDescent="0.35"/>
    <row r="192" spans="1:3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B928-514F-4184-87A2-8E03D6E1A504}">
  <dimension ref="A1:L140"/>
  <sheetViews>
    <sheetView topLeftCell="A102" workbookViewId="0">
      <selection sqref="A1:L140"/>
    </sheetView>
  </sheetViews>
  <sheetFormatPr defaultRowHeight="14.5" x14ac:dyDescent="0.35"/>
  <cols>
    <col min="3" max="3" width="9.90625" bestFit="1" customWidth="1"/>
  </cols>
  <sheetData>
    <row r="1" spans="1:12" ht="15" thickBot="1" x14ac:dyDescent="0.4">
      <c r="A1" s="22" t="s">
        <v>3</v>
      </c>
      <c r="B1" s="23" t="s">
        <v>4</v>
      </c>
      <c r="C1" s="23" t="s">
        <v>5</v>
      </c>
      <c r="D1" s="23" t="s">
        <v>6</v>
      </c>
      <c r="E1" s="23" t="s">
        <v>7</v>
      </c>
      <c r="F1" s="23" t="s">
        <v>8</v>
      </c>
      <c r="G1" s="23" t="s">
        <v>9</v>
      </c>
      <c r="H1" s="24" t="s">
        <v>10</v>
      </c>
      <c r="I1" s="23" t="s">
        <v>11</v>
      </c>
      <c r="J1" s="23" t="s">
        <v>12</v>
      </c>
      <c r="K1" s="23" t="s">
        <v>0</v>
      </c>
      <c r="L1" s="23" t="s">
        <v>1</v>
      </c>
    </row>
    <row r="2" spans="1:12" ht="15" thickBot="1" x14ac:dyDescent="0.4">
      <c r="A2" s="25">
        <v>1</v>
      </c>
      <c r="B2" s="26" t="s">
        <v>13</v>
      </c>
      <c r="C2" s="27">
        <v>42361</v>
      </c>
      <c r="D2" s="28">
        <v>2015</v>
      </c>
      <c r="E2" s="29"/>
      <c r="F2" s="29"/>
      <c r="G2" s="30">
        <v>150000</v>
      </c>
      <c r="H2" s="31" t="s">
        <v>14</v>
      </c>
      <c r="I2" s="32" t="s">
        <v>15</v>
      </c>
      <c r="J2" s="32" t="s">
        <v>16</v>
      </c>
      <c r="K2" s="33">
        <v>-0.1343</v>
      </c>
      <c r="L2" s="33">
        <v>29.857783000000001</v>
      </c>
    </row>
    <row r="3" spans="1:12" ht="15" thickBot="1" x14ac:dyDescent="0.4">
      <c r="A3" s="25">
        <v>2</v>
      </c>
      <c r="B3" s="26" t="s">
        <v>17</v>
      </c>
      <c r="C3" s="34">
        <v>42361</v>
      </c>
      <c r="D3" s="28">
        <v>2015</v>
      </c>
      <c r="E3" s="29"/>
      <c r="F3" s="29"/>
      <c r="G3" s="30">
        <v>250000</v>
      </c>
      <c r="H3" s="31" t="s">
        <v>14</v>
      </c>
      <c r="I3" s="32" t="s">
        <v>15</v>
      </c>
      <c r="J3" s="32" t="s">
        <v>16</v>
      </c>
      <c r="K3" s="35">
        <v>-0.1353</v>
      </c>
      <c r="L3" s="33">
        <v>29.857382999999999</v>
      </c>
    </row>
    <row r="4" spans="1:12" ht="15" thickBot="1" x14ac:dyDescent="0.4">
      <c r="A4" s="25">
        <v>3</v>
      </c>
      <c r="B4" s="26" t="s">
        <v>18</v>
      </c>
      <c r="C4" s="34">
        <v>42361</v>
      </c>
      <c r="D4" s="28">
        <v>2015</v>
      </c>
      <c r="E4" s="29"/>
      <c r="F4" s="29"/>
      <c r="G4" s="30">
        <v>100000</v>
      </c>
      <c r="H4" s="31" t="s">
        <v>14</v>
      </c>
      <c r="I4" s="32" t="s">
        <v>15</v>
      </c>
      <c r="J4" s="32" t="s">
        <v>16</v>
      </c>
      <c r="K4" s="33">
        <v>-0.13539999999999999</v>
      </c>
      <c r="L4" s="33">
        <v>29.859082999999998</v>
      </c>
    </row>
    <row r="5" spans="1:12" ht="26.5" thickBot="1" x14ac:dyDescent="0.4">
      <c r="A5" s="25">
        <v>4</v>
      </c>
      <c r="B5" s="26" t="s">
        <v>19</v>
      </c>
      <c r="C5" s="34">
        <v>42373</v>
      </c>
      <c r="D5" s="28">
        <v>2016</v>
      </c>
      <c r="E5" s="29"/>
      <c r="F5" s="29"/>
      <c r="G5" s="30">
        <v>110000</v>
      </c>
      <c r="H5" s="31" t="s">
        <v>20</v>
      </c>
      <c r="I5" s="32" t="s">
        <v>21</v>
      </c>
      <c r="J5" s="32" t="s">
        <v>22</v>
      </c>
      <c r="K5" s="33">
        <v>6.0900000000000003E-2</v>
      </c>
      <c r="L5" s="33">
        <v>30.050850000000001</v>
      </c>
    </row>
    <row r="6" spans="1:12" ht="15" thickBot="1" x14ac:dyDescent="0.4">
      <c r="A6" s="25">
        <v>5</v>
      </c>
      <c r="B6" s="26" t="s">
        <v>23</v>
      </c>
      <c r="C6" s="34">
        <v>42375</v>
      </c>
      <c r="D6" s="28">
        <v>2016</v>
      </c>
      <c r="E6" s="29"/>
      <c r="F6" s="29"/>
      <c r="G6" s="30">
        <v>400000</v>
      </c>
      <c r="H6" s="31" t="s">
        <v>14</v>
      </c>
      <c r="I6" s="32" t="s">
        <v>15</v>
      </c>
      <c r="J6" s="32" t="s">
        <v>16</v>
      </c>
      <c r="K6" s="33">
        <v>-0.13398299999999999</v>
      </c>
      <c r="L6" s="33">
        <v>29.859332999999999</v>
      </c>
    </row>
    <row r="7" spans="1:12" ht="26.5" thickBot="1" x14ac:dyDescent="0.4">
      <c r="A7" s="25">
        <v>6</v>
      </c>
      <c r="B7" s="26" t="s">
        <v>24</v>
      </c>
      <c r="C7" s="34">
        <v>42381</v>
      </c>
      <c r="D7" s="28">
        <v>2016</v>
      </c>
      <c r="E7" s="29"/>
      <c r="F7" s="29"/>
      <c r="G7" s="30">
        <v>1400000</v>
      </c>
      <c r="H7" s="31" t="s">
        <v>14</v>
      </c>
      <c r="I7" s="32" t="s">
        <v>15</v>
      </c>
      <c r="J7" s="32" t="s">
        <v>25</v>
      </c>
      <c r="K7" s="33">
        <v>1.4733E-2</v>
      </c>
      <c r="L7" s="33">
        <v>30.079599999999999</v>
      </c>
    </row>
    <row r="8" spans="1:12" ht="15" thickBot="1" x14ac:dyDescent="0.4">
      <c r="A8" s="25">
        <v>7</v>
      </c>
      <c r="B8" s="26" t="s">
        <v>26</v>
      </c>
      <c r="C8" s="34">
        <v>42395</v>
      </c>
      <c r="D8" s="28">
        <v>2016</v>
      </c>
      <c r="E8" s="29"/>
      <c r="F8" s="29"/>
      <c r="G8" s="30">
        <v>50000</v>
      </c>
      <c r="H8" s="31" t="s">
        <v>27</v>
      </c>
      <c r="I8" s="32" t="s">
        <v>21</v>
      </c>
      <c r="J8" s="32" t="s">
        <v>28</v>
      </c>
      <c r="K8" s="33">
        <v>0.100837</v>
      </c>
      <c r="L8" s="33">
        <v>30.040644</v>
      </c>
    </row>
    <row r="9" spans="1:12" ht="26.5" thickBot="1" x14ac:dyDescent="0.4">
      <c r="A9" s="25">
        <v>8</v>
      </c>
      <c r="B9" s="26" t="s">
        <v>29</v>
      </c>
      <c r="C9" s="34">
        <v>42399</v>
      </c>
      <c r="D9" s="28">
        <v>2016</v>
      </c>
      <c r="E9" s="29"/>
      <c r="F9" s="29"/>
      <c r="G9" s="30">
        <v>75000</v>
      </c>
      <c r="H9" s="31" t="s">
        <v>27</v>
      </c>
      <c r="I9" s="32" t="s">
        <v>21</v>
      </c>
      <c r="J9" s="32" t="s">
        <v>25</v>
      </c>
      <c r="K9" s="33">
        <v>7.4000000000000003E-3</v>
      </c>
      <c r="L9" s="33">
        <v>30.048120000000001</v>
      </c>
    </row>
    <row r="10" spans="1:12" ht="26.5" thickBot="1" x14ac:dyDescent="0.4">
      <c r="A10" s="25">
        <v>9</v>
      </c>
      <c r="B10" s="26" t="s">
        <v>30</v>
      </c>
      <c r="C10" s="34">
        <v>42401</v>
      </c>
      <c r="D10" s="28">
        <v>2016</v>
      </c>
      <c r="E10" s="29"/>
      <c r="F10" s="29"/>
      <c r="G10" s="30">
        <v>400000</v>
      </c>
      <c r="H10" s="31" t="s">
        <v>14</v>
      </c>
      <c r="I10" s="32" t="s">
        <v>21</v>
      </c>
      <c r="J10" s="32" t="s">
        <v>22</v>
      </c>
      <c r="K10" s="33">
        <v>6.3433000000000003E-2</v>
      </c>
      <c r="L10" s="33">
        <v>30.049966999999999</v>
      </c>
    </row>
    <row r="11" spans="1:12" ht="26.5" thickBot="1" x14ac:dyDescent="0.4">
      <c r="A11" s="25">
        <v>10</v>
      </c>
      <c r="B11" s="26" t="s">
        <v>31</v>
      </c>
      <c r="C11" s="34">
        <v>42417</v>
      </c>
      <c r="D11" s="28">
        <v>2016</v>
      </c>
      <c r="E11" s="29"/>
      <c r="F11" s="29"/>
      <c r="G11" s="30">
        <v>1000000</v>
      </c>
      <c r="H11" s="31" t="s">
        <v>14</v>
      </c>
      <c r="I11" s="32" t="s">
        <v>15</v>
      </c>
      <c r="J11" s="32" t="s">
        <v>32</v>
      </c>
      <c r="K11" s="36">
        <v>-8.9066999999999993E-2</v>
      </c>
      <c r="L11" s="36">
        <v>29.83175</v>
      </c>
    </row>
    <row r="12" spans="1:12" ht="26.5" thickBot="1" x14ac:dyDescent="0.4">
      <c r="A12" s="25">
        <v>11</v>
      </c>
      <c r="B12" s="26" t="s">
        <v>33</v>
      </c>
      <c r="C12" s="34">
        <v>42424</v>
      </c>
      <c r="D12" s="28">
        <v>2016</v>
      </c>
      <c r="E12" s="29"/>
      <c r="F12" s="29"/>
      <c r="G12" s="30">
        <v>400000</v>
      </c>
      <c r="H12" s="31" t="s">
        <v>27</v>
      </c>
      <c r="I12" s="32" t="s">
        <v>15</v>
      </c>
      <c r="J12" s="32" t="s">
        <v>32</v>
      </c>
      <c r="K12" s="33">
        <v>-9.8317000000000002E-2</v>
      </c>
      <c r="L12" s="33">
        <v>29.832882999999999</v>
      </c>
    </row>
    <row r="13" spans="1:12" ht="26.5" thickBot="1" x14ac:dyDescent="0.4">
      <c r="A13" s="25">
        <v>12</v>
      </c>
      <c r="B13" s="26" t="s">
        <v>34</v>
      </c>
      <c r="C13" s="34">
        <v>42427</v>
      </c>
      <c r="D13" s="28">
        <v>2016</v>
      </c>
      <c r="E13" s="29"/>
      <c r="F13" s="29"/>
      <c r="G13" s="30">
        <v>65000</v>
      </c>
      <c r="H13" s="31" t="s">
        <v>27</v>
      </c>
      <c r="I13" s="32" t="s">
        <v>21</v>
      </c>
      <c r="J13" s="32" t="s">
        <v>25</v>
      </c>
      <c r="K13" s="33">
        <v>1.0917E-2</v>
      </c>
      <c r="L13" s="33">
        <v>30.084917000000001</v>
      </c>
    </row>
    <row r="14" spans="1:12" ht="26.5" thickBot="1" x14ac:dyDescent="0.4">
      <c r="A14" s="25">
        <v>13</v>
      </c>
      <c r="B14" s="26" t="s">
        <v>35</v>
      </c>
      <c r="C14" s="34">
        <v>42427</v>
      </c>
      <c r="D14" s="28">
        <v>2016</v>
      </c>
      <c r="E14" s="29"/>
      <c r="F14" s="29"/>
      <c r="G14" s="30">
        <v>60000</v>
      </c>
      <c r="H14" s="31" t="s">
        <v>27</v>
      </c>
      <c r="I14" s="32" t="s">
        <v>21</v>
      </c>
      <c r="J14" s="32" t="s">
        <v>25</v>
      </c>
      <c r="K14" s="33">
        <v>9.3500000000000007E-3</v>
      </c>
      <c r="L14" s="33">
        <v>30.083783</v>
      </c>
    </row>
    <row r="15" spans="1:12" ht="15" thickBot="1" x14ac:dyDescent="0.4">
      <c r="A15" s="25">
        <v>14</v>
      </c>
      <c r="B15" s="26" t="s">
        <v>36</v>
      </c>
      <c r="C15" s="34">
        <v>42443</v>
      </c>
      <c r="D15" s="28">
        <v>2016</v>
      </c>
      <c r="E15" s="29"/>
      <c r="F15" s="29"/>
      <c r="G15" s="30">
        <v>100000</v>
      </c>
      <c r="H15" s="31" t="s">
        <v>27</v>
      </c>
      <c r="I15" s="32" t="s">
        <v>21</v>
      </c>
      <c r="J15" s="32" t="s">
        <v>28</v>
      </c>
      <c r="K15" s="33">
        <v>9.9360000000000004E-2</v>
      </c>
      <c r="L15" s="33">
        <v>30.03567</v>
      </c>
    </row>
    <row r="16" spans="1:12" ht="26.5" thickBot="1" x14ac:dyDescent="0.4">
      <c r="A16" s="25">
        <v>15</v>
      </c>
      <c r="B16" s="26" t="s">
        <v>37</v>
      </c>
      <c r="C16" s="37" t="s">
        <v>38</v>
      </c>
      <c r="D16" s="28">
        <v>2016</v>
      </c>
      <c r="E16" s="29"/>
      <c r="F16" s="29"/>
      <c r="G16" s="29"/>
      <c r="H16" s="31" t="s">
        <v>14</v>
      </c>
      <c r="I16" s="32" t="s">
        <v>15</v>
      </c>
      <c r="J16" s="32" t="s">
        <v>25</v>
      </c>
      <c r="K16" s="36">
        <v>1.0533000000000001E-2</v>
      </c>
      <c r="L16" s="36">
        <v>30.077500000000001</v>
      </c>
    </row>
    <row r="17" spans="1:12" ht="26.5" thickBot="1" x14ac:dyDescent="0.4">
      <c r="A17" s="25">
        <v>16</v>
      </c>
      <c r="B17" s="26" t="s">
        <v>39</v>
      </c>
      <c r="C17" s="34">
        <v>42504</v>
      </c>
      <c r="D17" s="28">
        <v>2016</v>
      </c>
      <c r="E17" s="29"/>
      <c r="F17" s="29"/>
      <c r="G17" s="30">
        <v>700000</v>
      </c>
      <c r="H17" s="31" t="s">
        <v>14</v>
      </c>
      <c r="I17" s="32" t="s">
        <v>15</v>
      </c>
      <c r="J17" s="32" t="s">
        <v>25</v>
      </c>
      <c r="K17" s="36">
        <v>1.5134999999999999E-2</v>
      </c>
      <c r="L17" s="36">
        <v>30.071421999999998</v>
      </c>
    </row>
    <row r="18" spans="1:12" ht="15" thickBot="1" x14ac:dyDescent="0.4">
      <c r="A18" s="25">
        <v>17</v>
      </c>
      <c r="B18" s="26" t="s">
        <v>40</v>
      </c>
      <c r="C18" s="34">
        <v>42535</v>
      </c>
      <c r="D18" s="28">
        <v>2016</v>
      </c>
      <c r="E18" s="29"/>
      <c r="F18" s="29"/>
      <c r="G18" s="30">
        <v>70000</v>
      </c>
      <c r="H18" s="31" t="s">
        <v>27</v>
      </c>
      <c r="I18" s="32" t="s">
        <v>21</v>
      </c>
      <c r="J18" s="32" t="s">
        <v>28</v>
      </c>
      <c r="K18" s="33">
        <v>1.4765E-2</v>
      </c>
      <c r="L18" s="33">
        <v>30.072092000000001</v>
      </c>
    </row>
    <row r="19" spans="1:12" ht="15" thickBot="1" x14ac:dyDescent="0.4">
      <c r="A19" s="25">
        <v>18</v>
      </c>
      <c r="B19" s="26" t="s">
        <v>41</v>
      </c>
      <c r="C19" s="34">
        <v>42539</v>
      </c>
      <c r="D19" s="28">
        <v>2016</v>
      </c>
      <c r="E19" s="29"/>
      <c r="F19" s="29"/>
      <c r="G19" s="30">
        <v>700000</v>
      </c>
      <c r="H19" s="31" t="s">
        <v>14</v>
      </c>
      <c r="I19" s="32" t="s">
        <v>15</v>
      </c>
      <c r="J19" s="32" t="s">
        <v>42</v>
      </c>
      <c r="K19" s="33">
        <v>-3.3099999999999997E-2</v>
      </c>
      <c r="L19" s="33">
        <v>30.149899999999999</v>
      </c>
    </row>
    <row r="20" spans="1:12" ht="26.5" thickBot="1" x14ac:dyDescent="0.4">
      <c r="A20" s="25">
        <v>19</v>
      </c>
      <c r="B20" s="26" t="s">
        <v>43</v>
      </c>
      <c r="C20" s="34">
        <v>42548</v>
      </c>
      <c r="D20" s="28">
        <v>2016</v>
      </c>
      <c r="E20" s="29"/>
      <c r="F20" s="29"/>
      <c r="G20" s="30">
        <v>1000000</v>
      </c>
      <c r="H20" s="31" t="s">
        <v>14</v>
      </c>
      <c r="I20" s="32" t="s">
        <v>15</v>
      </c>
      <c r="J20" s="32" t="s">
        <v>32</v>
      </c>
      <c r="K20" s="33">
        <v>-6.1260000000000002E-2</v>
      </c>
      <c r="L20" s="33">
        <v>29.841742</v>
      </c>
    </row>
    <row r="21" spans="1:12" ht="26.5" thickBot="1" x14ac:dyDescent="0.4">
      <c r="A21" s="25">
        <v>20</v>
      </c>
      <c r="B21" s="26" t="s">
        <v>44</v>
      </c>
      <c r="C21" s="34">
        <v>42548</v>
      </c>
      <c r="D21" s="28">
        <v>2016</v>
      </c>
      <c r="E21" s="29"/>
      <c r="F21" s="29"/>
      <c r="G21" s="30">
        <v>700000</v>
      </c>
      <c r="H21" s="31" t="s">
        <v>14</v>
      </c>
      <c r="I21" s="32" t="s">
        <v>15</v>
      </c>
      <c r="J21" s="32" t="s">
        <v>25</v>
      </c>
      <c r="K21" s="33">
        <v>0.17577000000000001</v>
      </c>
      <c r="L21" s="33">
        <v>30.08766</v>
      </c>
    </row>
    <row r="22" spans="1:12" ht="26.5" thickBot="1" x14ac:dyDescent="0.4">
      <c r="A22" s="25">
        <v>21</v>
      </c>
      <c r="B22" s="26" t="s">
        <v>45</v>
      </c>
      <c r="C22" s="34">
        <v>42552</v>
      </c>
      <c r="D22" s="28">
        <v>2016</v>
      </c>
      <c r="E22" s="29"/>
      <c r="F22" s="29"/>
      <c r="G22" s="30">
        <v>500000</v>
      </c>
      <c r="H22" s="31" t="s">
        <v>14</v>
      </c>
      <c r="I22" s="32" t="s">
        <v>15</v>
      </c>
      <c r="J22" s="32" t="s">
        <v>32</v>
      </c>
      <c r="K22" s="33">
        <v>-9.4183000000000003E-2</v>
      </c>
      <c r="L22" s="33">
        <v>29.832350000000002</v>
      </c>
    </row>
    <row r="23" spans="1:12" ht="26.5" thickBot="1" x14ac:dyDescent="0.4">
      <c r="A23" s="25">
        <v>22</v>
      </c>
      <c r="B23" s="26" t="s">
        <v>46</v>
      </c>
      <c r="C23" s="34">
        <v>42552</v>
      </c>
      <c r="D23" s="28">
        <v>2016</v>
      </c>
      <c r="E23" s="29"/>
      <c r="F23" s="29"/>
      <c r="G23" s="30">
        <v>120000</v>
      </c>
      <c r="H23" s="31" t="s">
        <v>27</v>
      </c>
      <c r="I23" s="32" t="s">
        <v>15</v>
      </c>
      <c r="J23" s="32" t="s">
        <v>32</v>
      </c>
      <c r="K23" s="33">
        <v>-9.6817E-2</v>
      </c>
      <c r="L23" s="33">
        <v>29.83155</v>
      </c>
    </row>
    <row r="24" spans="1:12" ht="26.5" thickBot="1" x14ac:dyDescent="0.4">
      <c r="A24" s="25">
        <v>23</v>
      </c>
      <c r="B24" s="26" t="s">
        <v>47</v>
      </c>
      <c r="C24" s="34">
        <v>42561</v>
      </c>
      <c r="D24" s="28">
        <v>2016</v>
      </c>
      <c r="E24" s="29"/>
      <c r="F24" s="29"/>
      <c r="G24" s="30">
        <v>250000</v>
      </c>
      <c r="H24" s="31" t="s">
        <v>27</v>
      </c>
      <c r="I24" s="32" t="s">
        <v>21</v>
      </c>
      <c r="J24" s="32" t="s">
        <v>32</v>
      </c>
      <c r="K24" s="33">
        <v>-9.3583E-2</v>
      </c>
      <c r="L24" s="33">
        <v>29.832117</v>
      </c>
    </row>
    <row r="25" spans="1:12" ht="26.5" thickBot="1" x14ac:dyDescent="0.4">
      <c r="A25" s="25">
        <v>24</v>
      </c>
      <c r="B25" s="26" t="s">
        <v>48</v>
      </c>
      <c r="C25" s="34">
        <v>42678</v>
      </c>
      <c r="D25" s="28">
        <v>2016</v>
      </c>
      <c r="E25" s="29"/>
      <c r="F25" s="29"/>
      <c r="G25" s="30">
        <v>500000</v>
      </c>
      <c r="H25" s="31" t="s">
        <v>14</v>
      </c>
      <c r="I25" s="32" t="s">
        <v>15</v>
      </c>
      <c r="J25" s="32" t="s">
        <v>25</v>
      </c>
      <c r="K25" s="33">
        <v>7.7000000000000002E-3</v>
      </c>
      <c r="L25" s="33">
        <v>30.079533000000001</v>
      </c>
    </row>
    <row r="26" spans="1:12" ht="26.5" thickBot="1" x14ac:dyDescent="0.4">
      <c r="A26" s="25">
        <v>25</v>
      </c>
      <c r="B26" s="26" t="s">
        <v>49</v>
      </c>
      <c r="C26" s="34">
        <v>42733</v>
      </c>
      <c r="D26" s="28">
        <v>2016</v>
      </c>
      <c r="E26" s="29"/>
      <c r="F26" s="29"/>
      <c r="G26" s="30">
        <v>600000</v>
      </c>
      <c r="H26" s="31" t="s">
        <v>14</v>
      </c>
      <c r="I26" s="32" t="s">
        <v>15</v>
      </c>
      <c r="J26" s="32" t="s">
        <v>25</v>
      </c>
      <c r="K26" s="33">
        <v>9.1330000000000005E-3</v>
      </c>
      <c r="L26" s="33">
        <v>30.083632999999999</v>
      </c>
    </row>
    <row r="27" spans="1:12" ht="26.5" thickBot="1" x14ac:dyDescent="0.4">
      <c r="A27" s="25">
        <v>26</v>
      </c>
      <c r="B27" s="26" t="s">
        <v>50</v>
      </c>
      <c r="C27" s="34">
        <v>42783</v>
      </c>
      <c r="D27" s="28">
        <v>2017</v>
      </c>
      <c r="E27" s="29"/>
      <c r="F27" s="29"/>
      <c r="G27" s="30">
        <v>200000</v>
      </c>
      <c r="H27" s="31" t="s">
        <v>27</v>
      </c>
      <c r="I27" s="32" t="s">
        <v>21</v>
      </c>
      <c r="J27" s="32" t="s">
        <v>25</v>
      </c>
      <c r="K27" s="33">
        <v>1.435E-2</v>
      </c>
      <c r="L27" s="33">
        <v>30.083517000000001</v>
      </c>
    </row>
    <row r="28" spans="1:12" ht="26.5" thickBot="1" x14ac:dyDescent="0.4">
      <c r="A28" s="25">
        <v>27</v>
      </c>
      <c r="B28" s="26" t="s">
        <v>51</v>
      </c>
      <c r="C28" s="34">
        <v>42783</v>
      </c>
      <c r="D28" s="28">
        <v>2017</v>
      </c>
      <c r="E28" s="29"/>
      <c r="F28" s="29"/>
      <c r="G28" s="29"/>
      <c r="H28" s="31" t="s">
        <v>27</v>
      </c>
      <c r="I28" s="32" t="s">
        <v>21</v>
      </c>
      <c r="J28" s="32" t="s">
        <v>25</v>
      </c>
      <c r="K28" s="33">
        <v>1.6449999999999999E-2</v>
      </c>
      <c r="L28" s="33">
        <v>30.080500000000001</v>
      </c>
    </row>
    <row r="29" spans="1:12" ht="15" thickBot="1" x14ac:dyDescent="0.4">
      <c r="A29" s="25">
        <v>28</v>
      </c>
      <c r="B29" s="26" t="s">
        <v>52</v>
      </c>
      <c r="C29" s="34">
        <v>42803</v>
      </c>
      <c r="D29" s="28">
        <v>2017</v>
      </c>
      <c r="E29" s="29"/>
      <c r="F29" s="29"/>
      <c r="G29" s="30">
        <v>320000</v>
      </c>
      <c r="H29" s="31" t="s">
        <v>27</v>
      </c>
      <c r="I29" s="32" t="s">
        <v>21</v>
      </c>
      <c r="J29" s="32" t="s">
        <v>53</v>
      </c>
      <c r="K29" s="33">
        <v>5.4159999999999998E-3</v>
      </c>
      <c r="L29" s="33">
        <v>29.88007</v>
      </c>
    </row>
    <row r="30" spans="1:12" ht="26.5" thickBot="1" x14ac:dyDescent="0.4">
      <c r="A30" s="25">
        <v>29</v>
      </c>
      <c r="B30" s="26" t="s">
        <v>54</v>
      </c>
      <c r="C30" s="34">
        <v>42841</v>
      </c>
      <c r="D30" s="28">
        <v>2017</v>
      </c>
      <c r="E30" s="29"/>
      <c r="F30" s="29"/>
      <c r="G30" s="30">
        <v>2700000</v>
      </c>
      <c r="H30" s="31" t="s">
        <v>14</v>
      </c>
      <c r="I30" s="32" t="s">
        <v>15</v>
      </c>
      <c r="J30" s="32" t="s">
        <v>25</v>
      </c>
      <c r="K30" s="36">
        <v>1.235E-2</v>
      </c>
      <c r="L30" s="36">
        <v>30.069500000000001</v>
      </c>
    </row>
    <row r="31" spans="1:12" ht="26.5" thickBot="1" x14ac:dyDescent="0.4">
      <c r="A31" s="25">
        <v>30</v>
      </c>
      <c r="B31" s="26" t="s">
        <v>55</v>
      </c>
      <c r="C31" s="34">
        <v>42852</v>
      </c>
      <c r="D31" s="28">
        <v>2017</v>
      </c>
      <c r="E31" s="29"/>
      <c r="F31" s="29"/>
      <c r="G31" s="30">
        <v>130000</v>
      </c>
      <c r="H31" s="31" t="s">
        <v>27</v>
      </c>
      <c r="I31" s="32" t="s">
        <v>21</v>
      </c>
      <c r="J31" s="32" t="s">
        <v>25</v>
      </c>
      <c r="K31" s="33">
        <v>1.5233E-2</v>
      </c>
      <c r="L31" s="33">
        <v>30.077183000000002</v>
      </c>
    </row>
    <row r="32" spans="1:12" ht="15" thickBot="1" x14ac:dyDescent="0.4">
      <c r="A32" s="25">
        <v>31</v>
      </c>
      <c r="B32" s="26" t="s">
        <v>56</v>
      </c>
      <c r="C32" s="34">
        <v>42989</v>
      </c>
      <c r="D32" s="28">
        <v>2017</v>
      </c>
      <c r="E32" s="29"/>
      <c r="F32" s="29"/>
      <c r="G32" s="30">
        <v>1000000</v>
      </c>
      <c r="H32" s="31" t="s">
        <v>14</v>
      </c>
      <c r="I32" s="32" t="s">
        <v>15</v>
      </c>
      <c r="J32" s="32" t="s">
        <v>42</v>
      </c>
      <c r="K32" s="36">
        <v>-3.2783E-2</v>
      </c>
      <c r="L32" s="36">
        <v>30.144421699999999</v>
      </c>
    </row>
    <row r="33" spans="1:12" ht="15" thickBot="1" x14ac:dyDescent="0.4">
      <c r="A33" s="25">
        <v>32</v>
      </c>
      <c r="B33" s="26" t="s">
        <v>57</v>
      </c>
      <c r="C33" s="34">
        <v>42993</v>
      </c>
      <c r="D33" s="28">
        <v>2017</v>
      </c>
      <c r="E33" s="29"/>
      <c r="F33" s="29"/>
      <c r="G33" s="30">
        <v>250000</v>
      </c>
      <c r="H33" s="31" t="s">
        <v>27</v>
      </c>
      <c r="I33" s="32" t="s">
        <v>21</v>
      </c>
      <c r="J33" s="32" t="s">
        <v>53</v>
      </c>
      <c r="K33" s="33">
        <v>8.6700000000000004E-4</v>
      </c>
      <c r="L33" s="33">
        <v>29.902583</v>
      </c>
    </row>
    <row r="34" spans="1:12" ht="15" thickBot="1" x14ac:dyDescent="0.4">
      <c r="A34" s="25">
        <v>33</v>
      </c>
      <c r="B34" s="26" t="s">
        <v>58</v>
      </c>
      <c r="C34" s="34">
        <v>42999</v>
      </c>
      <c r="D34" s="28">
        <v>2017</v>
      </c>
      <c r="E34" s="29"/>
      <c r="F34" s="29"/>
      <c r="G34" s="30">
        <v>1000000</v>
      </c>
      <c r="H34" s="31" t="s">
        <v>14</v>
      </c>
      <c r="I34" s="32" t="s">
        <v>15</v>
      </c>
      <c r="J34" s="32" t="s">
        <v>16</v>
      </c>
      <c r="K34" s="33">
        <v>-0.13455</v>
      </c>
      <c r="L34" s="33">
        <v>29.858167000000002</v>
      </c>
    </row>
    <row r="35" spans="1:12" ht="15" thickBot="1" x14ac:dyDescent="0.4">
      <c r="A35" s="25">
        <v>34</v>
      </c>
      <c r="B35" s="26" t="s">
        <v>59</v>
      </c>
      <c r="C35" s="34">
        <v>43007</v>
      </c>
      <c r="D35" s="28">
        <v>2017</v>
      </c>
      <c r="E35" s="29"/>
      <c r="F35" s="29"/>
      <c r="G35" s="30">
        <v>500000</v>
      </c>
      <c r="H35" s="31" t="s">
        <v>14</v>
      </c>
      <c r="I35" s="32" t="s">
        <v>15</v>
      </c>
      <c r="J35" s="32" t="s">
        <v>42</v>
      </c>
      <c r="K35" s="33">
        <v>-3.1050000000000001E-2</v>
      </c>
      <c r="L35" s="33">
        <v>30.135617</v>
      </c>
    </row>
    <row r="36" spans="1:12" ht="26.5" thickBot="1" x14ac:dyDescent="0.4">
      <c r="A36" s="25">
        <v>35</v>
      </c>
      <c r="B36" s="26" t="s">
        <v>60</v>
      </c>
      <c r="C36" s="34">
        <v>43008</v>
      </c>
      <c r="D36" s="28">
        <v>2017</v>
      </c>
      <c r="E36" s="29"/>
      <c r="F36" s="29"/>
      <c r="G36" s="30">
        <v>100000</v>
      </c>
      <c r="H36" s="31" t="s">
        <v>27</v>
      </c>
      <c r="I36" s="32" t="s">
        <v>21</v>
      </c>
      <c r="J36" s="32" t="s">
        <v>32</v>
      </c>
      <c r="K36" s="36">
        <v>-5.2082999999999997E-2</v>
      </c>
      <c r="L36" s="36">
        <v>29.825749999999999</v>
      </c>
    </row>
    <row r="37" spans="1:12" ht="15" thickBot="1" x14ac:dyDescent="0.4">
      <c r="A37" s="25">
        <v>36</v>
      </c>
      <c r="B37" s="26" t="s">
        <v>61</v>
      </c>
      <c r="C37" s="34">
        <v>43010</v>
      </c>
      <c r="D37" s="28">
        <v>2017</v>
      </c>
      <c r="E37" s="29"/>
      <c r="F37" s="29"/>
      <c r="G37" s="30">
        <v>150000</v>
      </c>
      <c r="H37" s="31" t="s">
        <v>27</v>
      </c>
      <c r="I37" s="32" t="s">
        <v>21</v>
      </c>
      <c r="J37" s="32" t="s">
        <v>28</v>
      </c>
      <c r="K37" s="33">
        <v>9.7892000000000007E-2</v>
      </c>
      <c r="L37" s="33">
        <v>30.038084999999999</v>
      </c>
    </row>
    <row r="38" spans="1:12" ht="15" thickBot="1" x14ac:dyDescent="0.4">
      <c r="A38" s="25">
        <v>37</v>
      </c>
      <c r="B38" s="26" t="s">
        <v>62</v>
      </c>
      <c r="C38" s="34">
        <v>43069</v>
      </c>
      <c r="D38" s="28">
        <v>2017</v>
      </c>
      <c r="E38" s="29"/>
      <c r="F38" s="29"/>
      <c r="G38" s="30">
        <v>200000</v>
      </c>
      <c r="H38" s="31" t="s">
        <v>27</v>
      </c>
      <c r="I38" s="32" t="s">
        <v>15</v>
      </c>
      <c r="J38" s="32" t="s">
        <v>42</v>
      </c>
      <c r="K38" s="36">
        <v>-2.5566999999999999E-2</v>
      </c>
      <c r="L38" s="36">
        <v>30.148633</v>
      </c>
    </row>
    <row r="39" spans="1:12" ht="26.5" thickBot="1" x14ac:dyDescent="0.4">
      <c r="A39" s="25">
        <v>38</v>
      </c>
      <c r="B39" s="26" t="s">
        <v>63</v>
      </c>
      <c r="C39" s="34">
        <v>43096</v>
      </c>
      <c r="D39" s="28">
        <v>2017</v>
      </c>
      <c r="E39" s="29"/>
      <c r="F39" s="29"/>
      <c r="G39" s="30">
        <v>700000</v>
      </c>
      <c r="H39" s="31" t="s">
        <v>14</v>
      </c>
      <c r="I39" s="32" t="s">
        <v>15</v>
      </c>
      <c r="J39" s="32" t="s">
        <v>25</v>
      </c>
      <c r="K39" s="36">
        <v>1.1950000000000001E-2</v>
      </c>
      <c r="L39" s="36">
        <v>30.076750000000001</v>
      </c>
    </row>
    <row r="40" spans="1:12" ht="26.5" thickBot="1" x14ac:dyDescent="0.4">
      <c r="A40" s="25">
        <v>39</v>
      </c>
      <c r="B40" s="26" t="s">
        <v>64</v>
      </c>
      <c r="C40" s="34">
        <v>43118</v>
      </c>
      <c r="D40" s="28">
        <v>2018</v>
      </c>
      <c r="E40" s="29"/>
      <c r="F40" s="29"/>
      <c r="G40" s="30">
        <v>500000</v>
      </c>
      <c r="H40" s="31" t="s">
        <v>27</v>
      </c>
      <c r="I40" s="32" t="s">
        <v>15</v>
      </c>
      <c r="J40" s="32" t="s">
        <v>25</v>
      </c>
      <c r="K40" s="33">
        <v>9.0670000000000004E-3</v>
      </c>
      <c r="L40" s="33">
        <v>30.082599999999999</v>
      </c>
    </row>
    <row r="41" spans="1:12" ht="26.5" thickBot="1" x14ac:dyDescent="0.4">
      <c r="A41" s="25">
        <v>40</v>
      </c>
      <c r="B41" s="26" t="s">
        <v>65</v>
      </c>
      <c r="C41" s="34">
        <v>43136</v>
      </c>
      <c r="D41" s="28">
        <v>2018</v>
      </c>
      <c r="E41" s="29"/>
      <c r="F41" s="29"/>
      <c r="G41" s="30">
        <v>50000</v>
      </c>
      <c r="H41" s="31" t="s">
        <v>27</v>
      </c>
      <c r="I41" s="32" t="s">
        <v>21</v>
      </c>
      <c r="J41" s="32" t="s">
        <v>22</v>
      </c>
      <c r="K41" s="33">
        <v>5.355E-2</v>
      </c>
      <c r="L41" s="33">
        <v>30.051266999999999</v>
      </c>
    </row>
    <row r="42" spans="1:12" ht="26.5" thickBot="1" x14ac:dyDescent="0.4">
      <c r="A42" s="25">
        <v>41</v>
      </c>
      <c r="B42" s="26" t="s">
        <v>66</v>
      </c>
      <c r="C42" s="34">
        <v>43142</v>
      </c>
      <c r="D42" s="28">
        <v>2018</v>
      </c>
      <c r="E42" s="29"/>
      <c r="F42" s="29"/>
      <c r="G42" s="30">
        <v>300000</v>
      </c>
      <c r="H42" s="31" t="s">
        <v>14</v>
      </c>
      <c r="I42" s="32" t="s">
        <v>15</v>
      </c>
      <c r="J42" s="32" t="s">
        <v>25</v>
      </c>
      <c r="K42" s="36">
        <v>7.417E-3</v>
      </c>
      <c r="L42" s="36">
        <v>30.080432999999999</v>
      </c>
    </row>
    <row r="43" spans="1:12" ht="26.5" thickBot="1" x14ac:dyDescent="0.4">
      <c r="A43" s="25">
        <v>42</v>
      </c>
      <c r="B43" s="26" t="s">
        <v>67</v>
      </c>
      <c r="C43" s="34">
        <v>43143</v>
      </c>
      <c r="D43" s="28">
        <v>2018</v>
      </c>
      <c r="E43" s="29"/>
      <c r="F43" s="29"/>
      <c r="G43" s="30">
        <v>700000</v>
      </c>
      <c r="H43" s="31" t="s">
        <v>14</v>
      </c>
      <c r="I43" s="32" t="s">
        <v>15</v>
      </c>
      <c r="J43" s="32" t="s">
        <v>25</v>
      </c>
      <c r="K43" s="33">
        <v>1.6782999999999999E-2</v>
      </c>
      <c r="L43" s="33">
        <v>30.075966999999999</v>
      </c>
    </row>
    <row r="44" spans="1:12" ht="26.5" thickBot="1" x14ac:dyDescent="0.4">
      <c r="A44" s="25">
        <v>43</v>
      </c>
      <c r="B44" s="26" t="s">
        <v>68</v>
      </c>
      <c r="C44" s="34">
        <v>43151</v>
      </c>
      <c r="D44" s="28">
        <v>2018</v>
      </c>
      <c r="E44" s="29"/>
      <c r="F44" s="29"/>
      <c r="G44" s="30">
        <v>250000</v>
      </c>
      <c r="H44" s="31" t="s">
        <v>27</v>
      </c>
      <c r="I44" s="32" t="s">
        <v>21</v>
      </c>
      <c r="J44" s="32" t="s">
        <v>25</v>
      </c>
      <c r="K44" s="33">
        <v>1.4633E-2</v>
      </c>
      <c r="L44" s="33">
        <v>30.085716999999999</v>
      </c>
    </row>
    <row r="45" spans="1:12" ht="15" thickBot="1" x14ac:dyDescent="0.4">
      <c r="A45" s="25">
        <v>44</v>
      </c>
      <c r="B45" s="26" t="s">
        <v>69</v>
      </c>
      <c r="C45" s="34">
        <v>43162</v>
      </c>
      <c r="D45" s="28">
        <v>2018</v>
      </c>
      <c r="E45" s="29"/>
      <c r="F45" s="29"/>
      <c r="G45" s="30">
        <v>900000</v>
      </c>
      <c r="H45" s="31" t="s">
        <v>14</v>
      </c>
      <c r="I45" s="32" t="s">
        <v>15</v>
      </c>
      <c r="J45" s="32" t="s">
        <v>42</v>
      </c>
      <c r="K45" s="33">
        <v>-4.5193999999999998E-2</v>
      </c>
      <c r="L45" s="33">
        <v>30.124389000000001</v>
      </c>
    </row>
    <row r="46" spans="1:12" ht="26.5" thickBot="1" x14ac:dyDescent="0.4">
      <c r="A46" s="25">
        <v>45</v>
      </c>
      <c r="B46" s="26" t="s">
        <v>70</v>
      </c>
      <c r="C46" s="34">
        <v>43165</v>
      </c>
      <c r="D46" s="28">
        <v>2018</v>
      </c>
      <c r="E46" s="29"/>
      <c r="F46" s="29"/>
      <c r="G46" s="30">
        <v>1700000</v>
      </c>
      <c r="H46" s="31" t="s">
        <v>14</v>
      </c>
      <c r="I46" s="32" t="s">
        <v>15</v>
      </c>
      <c r="J46" s="32" t="s">
        <v>25</v>
      </c>
      <c r="K46" s="33">
        <v>7.7499999999999999E-3</v>
      </c>
      <c r="L46" s="33">
        <v>30.07715</v>
      </c>
    </row>
    <row r="47" spans="1:12" ht="26.5" thickBot="1" x14ac:dyDescent="0.4">
      <c r="A47" s="25">
        <v>46</v>
      </c>
      <c r="B47" s="26" t="s">
        <v>71</v>
      </c>
      <c r="C47" s="34">
        <v>43180</v>
      </c>
      <c r="D47" s="28">
        <v>2018</v>
      </c>
      <c r="E47" s="29"/>
      <c r="F47" s="29"/>
      <c r="G47" s="30">
        <v>550000</v>
      </c>
      <c r="H47" s="31" t="s">
        <v>14</v>
      </c>
      <c r="I47" s="32" t="s">
        <v>15</v>
      </c>
      <c r="J47" s="32" t="s">
        <v>25</v>
      </c>
      <c r="K47" s="36">
        <v>1.2233000000000001E-2</v>
      </c>
      <c r="L47" s="36">
        <v>30.080283000000001</v>
      </c>
    </row>
    <row r="48" spans="1:12" ht="26.5" thickBot="1" x14ac:dyDescent="0.4">
      <c r="A48" s="25">
        <v>47</v>
      </c>
      <c r="B48" s="26" t="s">
        <v>72</v>
      </c>
      <c r="C48" s="34">
        <v>43180</v>
      </c>
      <c r="D48" s="28">
        <v>2018</v>
      </c>
      <c r="E48" s="29"/>
      <c r="F48" s="29"/>
      <c r="G48" s="30">
        <v>700000</v>
      </c>
      <c r="H48" s="31" t="s">
        <v>14</v>
      </c>
      <c r="I48" s="32" t="s">
        <v>15</v>
      </c>
      <c r="J48" s="32" t="s">
        <v>25</v>
      </c>
      <c r="K48" s="33">
        <v>1.095E-2</v>
      </c>
      <c r="L48" s="33">
        <v>30.078817000000001</v>
      </c>
    </row>
    <row r="49" spans="1:12" ht="26.5" thickBot="1" x14ac:dyDescent="0.4">
      <c r="A49" s="25">
        <v>48</v>
      </c>
      <c r="B49" s="26" t="s">
        <v>73</v>
      </c>
      <c r="C49" s="34">
        <v>43180</v>
      </c>
      <c r="D49" s="28">
        <v>2018</v>
      </c>
      <c r="E49" s="29"/>
      <c r="F49" s="29"/>
      <c r="G49" s="30">
        <v>200000</v>
      </c>
      <c r="H49" s="31" t="s">
        <v>14</v>
      </c>
      <c r="I49" s="32" t="s">
        <v>15</v>
      </c>
      <c r="J49" s="32" t="s">
        <v>25</v>
      </c>
      <c r="K49" s="36">
        <v>1.1117E-2</v>
      </c>
      <c r="L49" s="36">
        <v>30.07865</v>
      </c>
    </row>
    <row r="50" spans="1:12" ht="15" thickBot="1" x14ac:dyDescent="0.4">
      <c r="A50" s="25">
        <v>49</v>
      </c>
      <c r="B50" s="26" t="s">
        <v>74</v>
      </c>
      <c r="C50" s="34">
        <v>43184</v>
      </c>
      <c r="D50" s="28">
        <v>2018</v>
      </c>
      <c r="E50" s="29"/>
      <c r="F50" s="29"/>
      <c r="G50" s="30">
        <v>400000</v>
      </c>
      <c r="H50" s="31" t="s">
        <v>14</v>
      </c>
      <c r="I50" s="32" t="s">
        <v>15</v>
      </c>
      <c r="J50" s="32" t="s">
        <v>42</v>
      </c>
      <c r="K50" s="36">
        <v>-2.9416999999999999E-2</v>
      </c>
      <c r="L50" s="36">
        <v>30.148233000000001</v>
      </c>
    </row>
    <row r="51" spans="1:12" ht="26.5" thickBot="1" x14ac:dyDescent="0.4">
      <c r="A51" s="25">
        <v>50</v>
      </c>
      <c r="B51" s="26" t="s">
        <v>75</v>
      </c>
      <c r="C51" s="34">
        <v>43191</v>
      </c>
      <c r="D51" s="28">
        <v>2018</v>
      </c>
      <c r="E51" s="29"/>
      <c r="F51" s="29"/>
      <c r="G51" s="30">
        <v>200000</v>
      </c>
      <c r="H51" s="31" t="s">
        <v>27</v>
      </c>
      <c r="I51" s="32" t="s">
        <v>15</v>
      </c>
      <c r="J51" s="32" t="s">
        <v>25</v>
      </c>
      <c r="K51" s="36">
        <v>1.1067E-2</v>
      </c>
      <c r="L51" s="36">
        <v>30.082550000000001</v>
      </c>
    </row>
    <row r="52" spans="1:12" ht="26.5" thickBot="1" x14ac:dyDescent="0.4">
      <c r="A52" s="25">
        <v>51</v>
      </c>
      <c r="B52" s="26" t="s">
        <v>76</v>
      </c>
      <c r="C52" s="34">
        <v>43194</v>
      </c>
      <c r="D52" s="28">
        <v>2018</v>
      </c>
      <c r="E52" s="29"/>
      <c r="F52" s="29"/>
      <c r="G52" s="30">
        <v>300000</v>
      </c>
      <c r="H52" s="31" t="s">
        <v>14</v>
      </c>
      <c r="I52" s="32" t="s">
        <v>15</v>
      </c>
      <c r="J52" s="32" t="s">
        <v>25</v>
      </c>
      <c r="K52" s="33">
        <v>1.7000000000000001E-2</v>
      </c>
      <c r="L52" s="33">
        <v>30.072900000000001</v>
      </c>
    </row>
    <row r="53" spans="1:12" ht="15" thickBot="1" x14ac:dyDescent="0.4">
      <c r="A53" s="25">
        <v>52</v>
      </c>
      <c r="B53" s="26" t="s">
        <v>77</v>
      </c>
      <c r="C53" s="34">
        <v>43194</v>
      </c>
      <c r="D53" s="28">
        <v>2018</v>
      </c>
      <c r="E53" s="29"/>
      <c r="F53" s="29"/>
      <c r="G53" s="30">
        <v>700000</v>
      </c>
      <c r="H53" s="31" t="s">
        <v>14</v>
      </c>
      <c r="I53" s="32" t="s">
        <v>15</v>
      </c>
      <c r="J53" s="32" t="s">
        <v>42</v>
      </c>
      <c r="K53" s="33">
        <v>-3.5693999999999997E-2</v>
      </c>
      <c r="L53" s="33">
        <v>30.144417000000001</v>
      </c>
    </row>
    <row r="54" spans="1:12" ht="26.5" thickBot="1" x14ac:dyDescent="0.4">
      <c r="A54" s="25">
        <v>53</v>
      </c>
      <c r="B54" s="26" t="s">
        <v>78</v>
      </c>
      <c r="C54" s="34">
        <v>43194</v>
      </c>
      <c r="D54" s="28">
        <v>2018</v>
      </c>
      <c r="E54" s="29"/>
      <c r="F54" s="29"/>
      <c r="G54" s="30">
        <v>800000</v>
      </c>
      <c r="H54" s="31" t="s">
        <v>14</v>
      </c>
      <c r="I54" s="32" t="s">
        <v>15</v>
      </c>
      <c r="J54" s="32" t="s">
        <v>25</v>
      </c>
      <c r="K54" s="33">
        <v>9.9670000000000002E-3</v>
      </c>
      <c r="L54" s="33">
        <v>30.083383000000001</v>
      </c>
    </row>
    <row r="55" spans="1:12" ht="26.5" thickBot="1" x14ac:dyDescent="0.4">
      <c r="A55" s="25">
        <v>54</v>
      </c>
      <c r="B55" s="26" t="s">
        <v>79</v>
      </c>
      <c r="C55" s="34">
        <v>43194</v>
      </c>
      <c r="D55" s="28">
        <v>2018</v>
      </c>
      <c r="E55" s="29"/>
      <c r="F55" s="29"/>
      <c r="G55" s="30">
        <v>1200000</v>
      </c>
      <c r="H55" s="31" t="s">
        <v>14</v>
      </c>
      <c r="I55" s="32" t="s">
        <v>15</v>
      </c>
      <c r="J55" s="32" t="s">
        <v>25</v>
      </c>
      <c r="K55" s="33">
        <v>1.6833000000000001E-2</v>
      </c>
      <c r="L55" s="33">
        <v>30.070582999999999</v>
      </c>
    </row>
    <row r="56" spans="1:12" ht="15" thickBot="1" x14ac:dyDescent="0.4">
      <c r="A56" s="25">
        <v>55</v>
      </c>
      <c r="B56" s="26" t="s">
        <v>80</v>
      </c>
      <c r="C56" s="34">
        <v>43195</v>
      </c>
      <c r="D56" s="28">
        <v>2018</v>
      </c>
      <c r="E56" s="29"/>
      <c r="F56" s="29"/>
      <c r="G56" s="30">
        <v>700000</v>
      </c>
      <c r="H56" s="31" t="s">
        <v>14</v>
      </c>
      <c r="I56" s="32" t="s">
        <v>15</v>
      </c>
      <c r="J56" s="32" t="s">
        <v>42</v>
      </c>
      <c r="K56" s="36">
        <v>-3.6166999999999998E-2</v>
      </c>
      <c r="L56" s="36">
        <v>30.143889000000001</v>
      </c>
    </row>
    <row r="57" spans="1:12" ht="15" thickBot="1" x14ac:dyDescent="0.4">
      <c r="A57" s="25">
        <v>56</v>
      </c>
      <c r="B57" s="26" t="s">
        <v>81</v>
      </c>
      <c r="C57" s="34">
        <v>43201</v>
      </c>
      <c r="D57" s="28">
        <v>2018</v>
      </c>
      <c r="E57" s="29"/>
      <c r="F57" s="29"/>
      <c r="G57" s="30">
        <v>150000</v>
      </c>
      <c r="H57" s="31" t="s">
        <v>27</v>
      </c>
      <c r="I57" s="32" t="s">
        <v>21</v>
      </c>
      <c r="J57" s="32" t="s">
        <v>42</v>
      </c>
      <c r="K57" s="33">
        <v>-2.6832999999999999E-2</v>
      </c>
      <c r="L57" s="33">
        <v>30.147749999999998</v>
      </c>
    </row>
    <row r="58" spans="1:12" ht="15" thickBot="1" x14ac:dyDescent="0.4">
      <c r="A58" s="25">
        <v>57</v>
      </c>
      <c r="B58" s="26" t="s">
        <v>82</v>
      </c>
      <c r="C58" s="34">
        <v>43201</v>
      </c>
      <c r="D58" s="28">
        <v>2018</v>
      </c>
      <c r="E58" s="29"/>
      <c r="F58" s="29"/>
      <c r="G58" s="30">
        <v>250000</v>
      </c>
      <c r="H58" s="31" t="s">
        <v>27</v>
      </c>
      <c r="I58" s="32" t="s">
        <v>21</v>
      </c>
      <c r="J58" s="32" t="s">
        <v>42</v>
      </c>
      <c r="K58" s="33">
        <v>-3.6132999999999998E-2</v>
      </c>
      <c r="L58" s="33">
        <v>30.149982999999999</v>
      </c>
    </row>
    <row r="59" spans="1:12" ht="15" thickBot="1" x14ac:dyDescent="0.4">
      <c r="A59" s="25">
        <v>58</v>
      </c>
      <c r="B59" s="26" t="s">
        <v>83</v>
      </c>
      <c r="C59" s="34">
        <v>43201</v>
      </c>
      <c r="D59" s="28">
        <v>2018</v>
      </c>
      <c r="E59" s="29"/>
      <c r="F59" s="29"/>
      <c r="G59" s="30">
        <v>200000</v>
      </c>
      <c r="H59" s="31" t="s">
        <v>27</v>
      </c>
      <c r="I59" s="32" t="s">
        <v>21</v>
      </c>
      <c r="J59" s="32" t="s">
        <v>42</v>
      </c>
      <c r="K59" s="33">
        <v>-3.7666999999999999E-2</v>
      </c>
      <c r="L59" s="33">
        <v>30.148216999999999</v>
      </c>
    </row>
    <row r="60" spans="1:12" ht="15" thickBot="1" x14ac:dyDescent="0.4">
      <c r="A60" s="25">
        <v>59</v>
      </c>
      <c r="B60" s="26" t="s">
        <v>84</v>
      </c>
      <c r="C60" s="34">
        <v>43201</v>
      </c>
      <c r="D60" s="28">
        <v>2018</v>
      </c>
      <c r="E60" s="29"/>
      <c r="F60" s="29"/>
      <c r="G60" s="30">
        <v>350000</v>
      </c>
      <c r="H60" s="31" t="s">
        <v>27</v>
      </c>
      <c r="I60" s="32" t="s">
        <v>21</v>
      </c>
      <c r="J60" s="32" t="s">
        <v>42</v>
      </c>
      <c r="K60" s="33">
        <v>-3.0349999999999999E-2</v>
      </c>
      <c r="L60" s="33">
        <v>30.145316999999999</v>
      </c>
    </row>
    <row r="61" spans="1:12" ht="15" thickBot="1" x14ac:dyDescent="0.4">
      <c r="A61" s="25">
        <v>60</v>
      </c>
      <c r="B61" s="26" t="s">
        <v>85</v>
      </c>
      <c r="C61" s="34">
        <v>43216</v>
      </c>
      <c r="D61" s="28">
        <v>2018</v>
      </c>
      <c r="E61" s="29"/>
      <c r="F61" s="29"/>
      <c r="G61" s="30">
        <v>250000</v>
      </c>
      <c r="H61" s="31" t="s">
        <v>27</v>
      </c>
      <c r="I61" s="32" t="s">
        <v>21</v>
      </c>
      <c r="J61" s="32" t="s">
        <v>42</v>
      </c>
      <c r="K61" s="33">
        <v>-3.6017E-2</v>
      </c>
      <c r="L61" s="33">
        <v>30.147182999999998</v>
      </c>
    </row>
    <row r="62" spans="1:12" ht="15" thickBot="1" x14ac:dyDescent="0.4">
      <c r="A62" s="25">
        <v>61</v>
      </c>
      <c r="B62" s="26" t="s">
        <v>86</v>
      </c>
      <c r="C62" s="34">
        <v>43219</v>
      </c>
      <c r="D62" s="28">
        <v>2018</v>
      </c>
      <c r="E62" s="29"/>
      <c r="F62" s="29"/>
      <c r="G62" s="30">
        <v>150000</v>
      </c>
      <c r="H62" s="31" t="s">
        <v>27</v>
      </c>
      <c r="I62" s="32" t="s">
        <v>15</v>
      </c>
      <c r="J62" s="32" t="s">
        <v>42</v>
      </c>
      <c r="K62" s="36">
        <v>-3.09E-2</v>
      </c>
      <c r="L62" s="36">
        <v>30.147767000000002</v>
      </c>
    </row>
    <row r="63" spans="1:12" ht="15" thickBot="1" x14ac:dyDescent="0.4">
      <c r="A63" s="25">
        <v>62</v>
      </c>
      <c r="B63" s="26" t="s">
        <v>87</v>
      </c>
      <c r="C63" s="34">
        <v>43227</v>
      </c>
      <c r="D63" s="28">
        <v>2018</v>
      </c>
      <c r="E63" s="29"/>
      <c r="F63" s="29"/>
      <c r="G63" s="30">
        <v>90000</v>
      </c>
      <c r="H63" s="31" t="s">
        <v>27</v>
      </c>
      <c r="I63" s="32" t="s">
        <v>21</v>
      </c>
      <c r="J63" s="32" t="s">
        <v>42</v>
      </c>
      <c r="K63" s="33">
        <v>-3.3417000000000002E-2</v>
      </c>
      <c r="L63" s="33">
        <v>30.150217000000001</v>
      </c>
    </row>
    <row r="64" spans="1:12" ht="15" thickBot="1" x14ac:dyDescent="0.4">
      <c r="A64" s="25">
        <v>63</v>
      </c>
      <c r="B64" s="26" t="s">
        <v>88</v>
      </c>
      <c r="C64" s="34">
        <v>43248</v>
      </c>
      <c r="D64" s="28">
        <v>2018</v>
      </c>
      <c r="E64" s="29"/>
      <c r="F64" s="29"/>
      <c r="G64" s="30">
        <v>130000</v>
      </c>
      <c r="H64" s="31" t="s">
        <v>27</v>
      </c>
      <c r="I64" s="32" t="s">
        <v>21</v>
      </c>
      <c r="J64" s="32" t="s">
        <v>42</v>
      </c>
      <c r="K64" s="36">
        <v>-2.9899999999999999E-2</v>
      </c>
      <c r="L64" s="36">
        <v>30.146682999999999</v>
      </c>
    </row>
    <row r="65" spans="1:12" ht="26.5" thickBot="1" x14ac:dyDescent="0.4">
      <c r="A65" s="25">
        <v>64</v>
      </c>
      <c r="B65" s="26" t="s">
        <v>89</v>
      </c>
      <c r="C65" s="34">
        <v>43261</v>
      </c>
      <c r="D65" s="28">
        <v>2018</v>
      </c>
      <c r="E65" s="29"/>
      <c r="F65" s="29"/>
      <c r="G65" s="29"/>
      <c r="H65" s="31" t="s">
        <v>14</v>
      </c>
      <c r="I65" s="32" t="s">
        <v>15</v>
      </c>
      <c r="J65" s="32" t="s">
        <v>25</v>
      </c>
      <c r="K65" s="33">
        <v>1.7361000000000001E-2</v>
      </c>
      <c r="L65" s="33">
        <v>30.075194</v>
      </c>
    </row>
    <row r="66" spans="1:12" ht="26.5" thickBot="1" x14ac:dyDescent="0.4">
      <c r="A66" s="25">
        <v>65</v>
      </c>
      <c r="B66" s="26" t="s">
        <v>90</v>
      </c>
      <c r="C66" s="34">
        <v>43294</v>
      </c>
      <c r="D66" s="28">
        <v>2018</v>
      </c>
      <c r="E66" s="29"/>
      <c r="F66" s="29"/>
      <c r="G66" s="30">
        <v>250000</v>
      </c>
      <c r="H66" s="31" t="s">
        <v>27</v>
      </c>
      <c r="I66" s="32" t="s">
        <v>21</v>
      </c>
      <c r="J66" s="32" t="s">
        <v>25</v>
      </c>
      <c r="K66" s="36">
        <v>2.75E-2</v>
      </c>
      <c r="L66" s="36">
        <v>30.078717000000001</v>
      </c>
    </row>
    <row r="67" spans="1:12" ht="15" thickBot="1" x14ac:dyDescent="0.4">
      <c r="A67" s="25">
        <v>66</v>
      </c>
      <c r="B67" s="26" t="s">
        <v>91</v>
      </c>
      <c r="C67" s="34">
        <v>43294</v>
      </c>
      <c r="D67" s="28">
        <v>2018</v>
      </c>
      <c r="E67" s="29"/>
      <c r="F67" s="29"/>
      <c r="G67" s="30">
        <v>200000</v>
      </c>
      <c r="H67" s="31" t="s">
        <v>20</v>
      </c>
      <c r="I67" s="32" t="s">
        <v>21</v>
      </c>
      <c r="J67" s="32" t="s">
        <v>28</v>
      </c>
      <c r="K67" s="33">
        <v>9.3904000000000001E-2</v>
      </c>
      <c r="L67" s="33">
        <v>30.04635</v>
      </c>
    </row>
    <row r="68" spans="1:12" ht="26.5" thickBot="1" x14ac:dyDescent="0.4">
      <c r="A68" s="25">
        <v>67</v>
      </c>
      <c r="B68" s="26" t="s">
        <v>92</v>
      </c>
      <c r="C68" s="34">
        <v>43294</v>
      </c>
      <c r="D68" s="28">
        <v>2018</v>
      </c>
      <c r="E68" s="29"/>
      <c r="F68" s="29"/>
      <c r="G68" s="30">
        <v>800000</v>
      </c>
      <c r="H68" s="31" t="s">
        <v>27</v>
      </c>
      <c r="I68" s="32" t="s">
        <v>21</v>
      </c>
      <c r="J68" s="32" t="s">
        <v>25</v>
      </c>
      <c r="K68" s="33">
        <v>1.2467000000000001E-2</v>
      </c>
      <c r="L68" s="33">
        <v>30.096699999999998</v>
      </c>
    </row>
    <row r="69" spans="1:12" ht="26.5" thickBot="1" x14ac:dyDescent="0.4">
      <c r="A69" s="25">
        <v>68</v>
      </c>
      <c r="B69" s="26" t="s">
        <v>93</v>
      </c>
      <c r="C69" s="34">
        <v>43307</v>
      </c>
      <c r="D69" s="28">
        <v>2018</v>
      </c>
      <c r="E69" s="29"/>
      <c r="F69" s="29"/>
      <c r="G69" s="30">
        <v>500000</v>
      </c>
      <c r="H69" s="31" t="s">
        <v>14</v>
      </c>
      <c r="I69" s="32" t="s">
        <v>94</v>
      </c>
      <c r="J69" s="32" t="s">
        <v>22</v>
      </c>
      <c r="K69" s="36">
        <v>5.9017E-2</v>
      </c>
      <c r="L69" s="36">
        <v>30.051033</v>
      </c>
    </row>
    <row r="70" spans="1:12" ht="26.5" thickBot="1" x14ac:dyDescent="0.4">
      <c r="A70" s="25">
        <v>69</v>
      </c>
      <c r="B70" s="26" t="s">
        <v>95</v>
      </c>
      <c r="C70" s="34">
        <v>43337</v>
      </c>
      <c r="D70" s="28">
        <v>2018</v>
      </c>
      <c r="E70" s="29"/>
      <c r="F70" s="29"/>
      <c r="G70" s="30">
        <v>700000</v>
      </c>
      <c r="H70" s="31" t="s">
        <v>14</v>
      </c>
      <c r="I70" s="32" t="s">
        <v>15</v>
      </c>
      <c r="J70" s="32" t="s">
        <v>25</v>
      </c>
      <c r="K70" s="33">
        <v>1.2233000000000001E-2</v>
      </c>
      <c r="L70" s="33">
        <v>30.079317</v>
      </c>
    </row>
    <row r="71" spans="1:12" ht="26.5" thickBot="1" x14ac:dyDescent="0.4">
      <c r="A71" s="25">
        <v>70</v>
      </c>
      <c r="B71" s="26" t="s">
        <v>96</v>
      </c>
      <c r="C71" s="34">
        <v>43337</v>
      </c>
      <c r="D71" s="28">
        <v>2018</v>
      </c>
      <c r="E71" s="29"/>
      <c r="F71" s="29"/>
      <c r="G71" s="30">
        <v>550000</v>
      </c>
      <c r="H71" s="31" t="s">
        <v>14</v>
      </c>
      <c r="I71" s="32" t="s">
        <v>15</v>
      </c>
      <c r="J71" s="32" t="s">
        <v>25</v>
      </c>
      <c r="K71" s="33">
        <v>5.45E-3</v>
      </c>
      <c r="L71" s="33">
        <v>30.072633</v>
      </c>
    </row>
    <row r="72" spans="1:12" ht="26.5" thickBot="1" x14ac:dyDescent="0.4">
      <c r="A72" s="25">
        <v>71</v>
      </c>
      <c r="B72" s="26" t="s">
        <v>97</v>
      </c>
      <c r="C72" s="34">
        <v>43341</v>
      </c>
      <c r="D72" s="28">
        <v>2018</v>
      </c>
      <c r="E72" s="29"/>
      <c r="F72" s="29"/>
      <c r="G72" s="30">
        <v>150000</v>
      </c>
      <c r="H72" s="31" t="s">
        <v>27</v>
      </c>
      <c r="I72" s="32" t="s">
        <v>21</v>
      </c>
      <c r="J72" s="32" t="s">
        <v>25</v>
      </c>
      <c r="K72" s="36">
        <v>9.2499999999999995E-3</v>
      </c>
      <c r="L72" s="36">
        <v>30.085166999999998</v>
      </c>
    </row>
    <row r="73" spans="1:12" ht="26.5" thickBot="1" x14ac:dyDescent="0.4">
      <c r="A73" s="25">
        <v>72</v>
      </c>
      <c r="B73" s="26" t="s">
        <v>98</v>
      </c>
      <c r="C73" s="34">
        <v>43347</v>
      </c>
      <c r="D73" s="28">
        <v>2018</v>
      </c>
      <c r="E73" s="29"/>
      <c r="F73" s="29"/>
      <c r="G73" s="29"/>
      <c r="H73" s="31" t="s">
        <v>27</v>
      </c>
      <c r="I73" s="32" t="s">
        <v>15</v>
      </c>
      <c r="J73" s="32" t="s">
        <v>25</v>
      </c>
      <c r="K73" s="33">
        <v>1.7167000000000002E-2</v>
      </c>
      <c r="L73" s="33">
        <v>30.072666999999999</v>
      </c>
    </row>
    <row r="74" spans="1:12" ht="26.5" thickBot="1" x14ac:dyDescent="0.4">
      <c r="A74" s="25">
        <v>73</v>
      </c>
      <c r="B74" s="26" t="s">
        <v>99</v>
      </c>
      <c r="C74" s="34">
        <v>43350</v>
      </c>
      <c r="D74" s="28">
        <v>2018</v>
      </c>
      <c r="E74" s="29"/>
      <c r="F74" s="29"/>
      <c r="G74" s="30">
        <v>250000</v>
      </c>
      <c r="H74" s="31" t="s">
        <v>14</v>
      </c>
      <c r="I74" s="32" t="s">
        <v>15</v>
      </c>
      <c r="J74" s="32" t="s">
        <v>25</v>
      </c>
      <c r="K74" s="36">
        <v>1.6833000000000001E-2</v>
      </c>
      <c r="L74" s="36">
        <v>30.071950000000001</v>
      </c>
    </row>
    <row r="75" spans="1:12" ht="15" thickBot="1" x14ac:dyDescent="0.4">
      <c r="A75" s="25">
        <v>74</v>
      </c>
      <c r="B75" s="26" t="s">
        <v>100</v>
      </c>
      <c r="C75" s="34">
        <v>43355</v>
      </c>
      <c r="D75" s="28">
        <v>2018</v>
      </c>
      <c r="E75" s="29"/>
      <c r="F75" s="29"/>
      <c r="G75" s="30">
        <v>700000</v>
      </c>
      <c r="H75" s="31" t="s">
        <v>14</v>
      </c>
      <c r="I75" s="32" t="s">
        <v>15</v>
      </c>
      <c r="J75" s="32" t="s">
        <v>53</v>
      </c>
      <c r="K75" s="36">
        <v>8.6700000000000004E-4</v>
      </c>
      <c r="L75" s="36">
        <v>29.902583</v>
      </c>
    </row>
    <row r="76" spans="1:12" ht="26.5" thickBot="1" x14ac:dyDescent="0.4">
      <c r="A76" s="25">
        <v>75</v>
      </c>
      <c r="B76" s="26" t="s">
        <v>101</v>
      </c>
      <c r="C76" s="34">
        <v>43367</v>
      </c>
      <c r="D76" s="28">
        <v>2018</v>
      </c>
      <c r="E76" s="29"/>
      <c r="F76" s="29"/>
      <c r="G76" s="30">
        <v>100000</v>
      </c>
      <c r="H76" s="31" t="s">
        <v>27</v>
      </c>
      <c r="I76" s="32" t="s">
        <v>21</v>
      </c>
      <c r="J76" s="32" t="s">
        <v>25</v>
      </c>
      <c r="K76" s="33">
        <v>8.3599999999999994E-3</v>
      </c>
      <c r="L76" s="33">
        <v>30.078064999999999</v>
      </c>
    </row>
    <row r="77" spans="1:12" ht="26.5" thickBot="1" x14ac:dyDescent="0.4">
      <c r="A77" s="25">
        <v>76</v>
      </c>
      <c r="B77" s="26" t="s">
        <v>102</v>
      </c>
      <c r="C77" s="34">
        <v>43372</v>
      </c>
      <c r="D77" s="28">
        <v>2018</v>
      </c>
      <c r="E77" s="29"/>
      <c r="F77" s="29"/>
      <c r="G77" s="30">
        <v>180000</v>
      </c>
      <c r="H77" s="31" t="s">
        <v>27</v>
      </c>
      <c r="I77" s="32" t="s">
        <v>21</v>
      </c>
      <c r="J77" s="32" t="s">
        <v>25</v>
      </c>
      <c r="K77" s="36">
        <v>5.6499999999999996E-3</v>
      </c>
      <c r="L77" s="36">
        <v>30.083500000000001</v>
      </c>
    </row>
    <row r="78" spans="1:12" ht="26.5" thickBot="1" x14ac:dyDescent="0.4">
      <c r="A78" s="25">
        <v>77</v>
      </c>
      <c r="B78" s="26" t="s">
        <v>103</v>
      </c>
      <c r="C78" s="34">
        <v>43377</v>
      </c>
      <c r="D78" s="28">
        <v>2018</v>
      </c>
      <c r="E78" s="29"/>
      <c r="F78" s="29"/>
      <c r="G78" s="30">
        <v>70000</v>
      </c>
      <c r="H78" s="31" t="s">
        <v>27</v>
      </c>
      <c r="I78" s="32" t="s">
        <v>21</v>
      </c>
      <c r="J78" s="32" t="s">
        <v>25</v>
      </c>
      <c r="K78" s="33">
        <v>4.333E-3</v>
      </c>
      <c r="L78" s="33">
        <v>30.073667</v>
      </c>
    </row>
    <row r="79" spans="1:12" ht="26.5" thickBot="1" x14ac:dyDescent="0.4">
      <c r="A79" s="25">
        <v>78</v>
      </c>
      <c r="B79" s="26" t="s">
        <v>104</v>
      </c>
      <c r="C79" s="34">
        <v>43379</v>
      </c>
      <c r="D79" s="28">
        <v>2018</v>
      </c>
      <c r="E79" s="29"/>
      <c r="F79" s="29"/>
      <c r="G79" s="30">
        <v>1000000</v>
      </c>
      <c r="H79" s="31" t="s">
        <v>14</v>
      </c>
      <c r="I79" s="32" t="s">
        <v>15</v>
      </c>
      <c r="J79" s="32" t="s">
        <v>25</v>
      </c>
      <c r="K79" s="33">
        <v>6.3330000000000001E-3</v>
      </c>
      <c r="L79" s="33">
        <v>30.0595</v>
      </c>
    </row>
    <row r="80" spans="1:12" ht="26.5" thickBot="1" x14ac:dyDescent="0.4">
      <c r="A80" s="25">
        <v>79</v>
      </c>
      <c r="B80" s="26" t="s">
        <v>105</v>
      </c>
      <c r="C80" s="34">
        <v>43379</v>
      </c>
      <c r="D80" s="28">
        <v>2018</v>
      </c>
      <c r="E80" s="29"/>
      <c r="F80" s="29"/>
      <c r="G80" s="30">
        <v>800000</v>
      </c>
      <c r="H80" s="31" t="s">
        <v>14</v>
      </c>
      <c r="I80" s="32" t="s">
        <v>15</v>
      </c>
      <c r="J80" s="32" t="s">
        <v>25</v>
      </c>
      <c r="K80" s="36">
        <v>8.6666999999999994E-2</v>
      </c>
      <c r="L80" s="36">
        <v>30.03933</v>
      </c>
    </row>
    <row r="81" spans="1:12" ht="26.5" thickBot="1" x14ac:dyDescent="0.4">
      <c r="A81" s="25">
        <v>80</v>
      </c>
      <c r="B81" s="26" t="s">
        <v>106</v>
      </c>
      <c r="C81" s="34">
        <v>43385</v>
      </c>
      <c r="D81" s="28">
        <v>2018</v>
      </c>
      <c r="E81" s="29"/>
      <c r="F81" s="29"/>
      <c r="G81" s="30">
        <v>600000</v>
      </c>
      <c r="H81" s="31" t="s">
        <v>14</v>
      </c>
      <c r="I81" s="32" t="s">
        <v>15</v>
      </c>
      <c r="J81" s="32" t="s">
        <v>25</v>
      </c>
      <c r="K81" s="36">
        <v>1.333E-3</v>
      </c>
      <c r="L81" s="36">
        <v>30.066700000000001</v>
      </c>
    </row>
    <row r="82" spans="1:12" ht="26.5" thickBot="1" x14ac:dyDescent="0.4">
      <c r="A82" s="25">
        <v>81</v>
      </c>
      <c r="B82" s="26" t="s">
        <v>107</v>
      </c>
      <c r="C82" s="34">
        <v>43385</v>
      </c>
      <c r="D82" s="28">
        <v>2018</v>
      </c>
      <c r="E82" s="29"/>
      <c r="F82" s="29"/>
      <c r="G82" s="30">
        <v>300000</v>
      </c>
      <c r="H82" s="31" t="s">
        <v>14</v>
      </c>
      <c r="I82" s="32" t="s">
        <v>21</v>
      </c>
      <c r="J82" s="32" t="s">
        <v>25</v>
      </c>
      <c r="K82" s="33">
        <v>1.6667000000000001E-2</v>
      </c>
      <c r="L82" s="33">
        <v>30.067333000000001</v>
      </c>
    </row>
    <row r="83" spans="1:12" ht="26.5" thickBot="1" x14ac:dyDescent="0.4">
      <c r="A83" s="25">
        <v>82</v>
      </c>
      <c r="B83" s="26" t="s">
        <v>108</v>
      </c>
      <c r="C83" s="34">
        <v>43402</v>
      </c>
      <c r="D83" s="28">
        <v>2018</v>
      </c>
      <c r="E83" s="29"/>
      <c r="F83" s="29"/>
      <c r="G83" s="30">
        <v>1000000</v>
      </c>
      <c r="H83" s="31" t="s">
        <v>14</v>
      </c>
      <c r="I83" s="32" t="s">
        <v>15</v>
      </c>
      <c r="J83" s="32" t="s">
        <v>25</v>
      </c>
      <c r="K83" s="36">
        <v>7.6499999999999997E-3</v>
      </c>
      <c r="L83" s="36">
        <v>30.072199999999999</v>
      </c>
    </row>
    <row r="84" spans="1:12" ht="26.5" thickBot="1" x14ac:dyDescent="0.4">
      <c r="A84" s="25">
        <v>83</v>
      </c>
      <c r="B84" s="26" t="s">
        <v>109</v>
      </c>
      <c r="C84" s="34">
        <v>43411</v>
      </c>
      <c r="D84" s="28">
        <v>2018</v>
      </c>
      <c r="E84" s="29"/>
      <c r="F84" s="29"/>
      <c r="G84" s="30">
        <v>170000</v>
      </c>
      <c r="H84" s="31" t="s">
        <v>27</v>
      </c>
      <c r="I84" s="32" t="s">
        <v>21</v>
      </c>
      <c r="J84" s="32" t="s">
        <v>25</v>
      </c>
      <c r="K84" s="33">
        <v>1.6361000000000001E-2</v>
      </c>
      <c r="L84" s="33">
        <v>30.081582999999998</v>
      </c>
    </row>
    <row r="85" spans="1:12" ht="26.5" thickBot="1" x14ac:dyDescent="0.4">
      <c r="A85" s="25">
        <v>84</v>
      </c>
      <c r="B85" s="26" t="s">
        <v>110</v>
      </c>
      <c r="C85" s="34">
        <v>43480</v>
      </c>
      <c r="D85" s="28">
        <v>2019</v>
      </c>
      <c r="E85" s="29"/>
      <c r="F85" s="29"/>
      <c r="G85" s="30">
        <v>180000</v>
      </c>
      <c r="H85" s="31" t="s">
        <v>27</v>
      </c>
      <c r="I85" s="32" t="s">
        <v>21</v>
      </c>
      <c r="J85" s="32" t="s">
        <v>25</v>
      </c>
      <c r="K85" s="36">
        <v>6.6109999999999997E-3</v>
      </c>
      <c r="L85" s="36">
        <v>30.076250000000002</v>
      </c>
    </row>
    <row r="86" spans="1:12" ht="26.5" thickBot="1" x14ac:dyDescent="0.4">
      <c r="A86" s="25">
        <v>85</v>
      </c>
      <c r="B86" s="26" t="s">
        <v>111</v>
      </c>
      <c r="C86" s="34">
        <v>43480</v>
      </c>
      <c r="D86" s="28">
        <v>2019</v>
      </c>
      <c r="E86" s="29"/>
      <c r="F86" s="29"/>
      <c r="G86" s="30">
        <v>505000</v>
      </c>
      <c r="H86" s="31" t="s">
        <v>112</v>
      </c>
      <c r="I86" s="32" t="s">
        <v>15</v>
      </c>
      <c r="J86" s="32" t="s">
        <v>113</v>
      </c>
      <c r="K86" s="36">
        <v>-2.4507000000000001E-2</v>
      </c>
      <c r="L86" s="36">
        <v>30.387958999999999</v>
      </c>
    </row>
    <row r="87" spans="1:12" ht="26.5" thickBot="1" x14ac:dyDescent="0.4">
      <c r="A87" s="25">
        <v>86</v>
      </c>
      <c r="B87" s="26" t="s">
        <v>114</v>
      </c>
      <c r="C87" s="34">
        <v>43480</v>
      </c>
      <c r="D87" s="28">
        <v>2019</v>
      </c>
      <c r="E87" s="29"/>
      <c r="F87" s="29"/>
      <c r="G87" s="30">
        <v>255000</v>
      </c>
      <c r="H87" s="31" t="s">
        <v>112</v>
      </c>
      <c r="I87" s="32" t="s">
        <v>15</v>
      </c>
      <c r="J87" s="32" t="s">
        <v>113</v>
      </c>
      <c r="K87" s="36">
        <v>-2.4507000000000001E-2</v>
      </c>
      <c r="L87" s="36">
        <v>30.387958999999999</v>
      </c>
    </row>
    <row r="88" spans="1:12" ht="26.5" thickBot="1" x14ac:dyDescent="0.4">
      <c r="A88" s="25">
        <v>87</v>
      </c>
      <c r="B88" s="26" t="s">
        <v>115</v>
      </c>
      <c r="C88" s="34">
        <v>43480</v>
      </c>
      <c r="D88" s="28">
        <v>2019</v>
      </c>
      <c r="E88" s="29"/>
      <c r="F88" s="29"/>
      <c r="G88" s="30">
        <v>125000</v>
      </c>
      <c r="H88" s="31" t="s">
        <v>112</v>
      </c>
      <c r="I88" s="32" t="s">
        <v>15</v>
      </c>
      <c r="J88" s="32" t="s">
        <v>113</v>
      </c>
      <c r="K88" s="36">
        <v>-2.4507000000000001E-2</v>
      </c>
      <c r="L88" s="36">
        <v>30.387958999999999</v>
      </c>
    </row>
    <row r="89" spans="1:12" ht="26.5" thickBot="1" x14ac:dyDescent="0.4">
      <c r="A89" s="25">
        <v>88</v>
      </c>
      <c r="B89" s="26" t="s">
        <v>116</v>
      </c>
      <c r="C89" s="34">
        <v>43492</v>
      </c>
      <c r="D89" s="28">
        <v>2019</v>
      </c>
      <c r="E89" s="29"/>
      <c r="F89" s="29"/>
      <c r="G89" s="30">
        <v>150000</v>
      </c>
      <c r="H89" s="31" t="s">
        <v>27</v>
      </c>
      <c r="I89" s="32" t="s">
        <v>21</v>
      </c>
      <c r="J89" s="32" t="s">
        <v>25</v>
      </c>
      <c r="K89" s="33">
        <v>2.1670000000000001E-3</v>
      </c>
      <c r="L89" s="33">
        <v>30.041889000000001</v>
      </c>
    </row>
    <row r="90" spans="1:12" ht="26.5" thickBot="1" x14ac:dyDescent="0.4">
      <c r="A90" s="25">
        <v>89</v>
      </c>
      <c r="B90" s="26" t="s">
        <v>117</v>
      </c>
      <c r="C90" s="34">
        <v>43517</v>
      </c>
      <c r="D90" s="28">
        <v>2019</v>
      </c>
      <c r="E90" s="29"/>
      <c r="F90" s="29"/>
      <c r="G90" s="30">
        <v>150000</v>
      </c>
      <c r="H90" s="31" t="s">
        <v>27</v>
      </c>
      <c r="I90" s="32" t="s">
        <v>21</v>
      </c>
      <c r="J90" s="32" t="s">
        <v>25</v>
      </c>
      <c r="K90" s="33">
        <v>7.7780000000000002E-3</v>
      </c>
      <c r="L90" s="33">
        <v>30.049582999999998</v>
      </c>
    </row>
    <row r="91" spans="1:12" ht="26.5" thickBot="1" x14ac:dyDescent="0.4">
      <c r="A91" s="25">
        <v>90</v>
      </c>
      <c r="B91" s="26" t="s">
        <v>118</v>
      </c>
      <c r="C91" s="37" t="s">
        <v>119</v>
      </c>
      <c r="D91" s="28">
        <v>2019</v>
      </c>
      <c r="E91" s="29"/>
      <c r="F91" s="29"/>
      <c r="G91" s="30">
        <v>500000</v>
      </c>
      <c r="H91" s="31" t="s">
        <v>27</v>
      </c>
      <c r="I91" s="32" t="s">
        <v>21</v>
      </c>
      <c r="J91" s="32" t="s">
        <v>25</v>
      </c>
      <c r="K91" s="33">
        <v>1.1722E-2</v>
      </c>
      <c r="L91" s="33">
        <v>30.062249999999999</v>
      </c>
    </row>
    <row r="92" spans="1:12" ht="26.5" thickBot="1" x14ac:dyDescent="0.4">
      <c r="A92" s="25">
        <v>91</v>
      </c>
      <c r="B92" s="26" t="s">
        <v>120</v>
      </c>
      <c r="C92" s="34">
        <v>43530</v>
      </c>
      <c r="D92" s="28">
        <v>2019</v>
      </c>
      <c r="E92" s="29"/>
      <c r="F92" s="29"/>
      <c r="G92" s="29"/>
      <c r="H92" s="31" t="s">
        <v>14</v>
      </c>
      <c r="I92" s="32" t="s">
        <v>15</v>
      </c>
      <c r="J92" s="32" t="s">
        <v>32</v>
      </c>
      <c r="K92" s="33">
        <v>-8.9166999999999996E-2</v>
      </c>
      <c r="L92" s="33">
        <v>29.831700000000001</v>
      </c>
    </row>
    <row r="93" spans="1:12" ht="26.5" thickBot="1" x14ac:dyDescent="0.4">
      <c r="A93" s="25">
        <v>92</v>
      </c>
      <c r="B93" s="26" t="s">
        <v>121</v>
      </c>
      <c r="C93" s="34">
        <v>43541</v>
      </c>
      <c r="D93" s="28">
        <v>2019</v>
      </c>
      <c r="E93" s="29"/>
      <c r="F93" s="29"/>
      <c r="G93" s="30">
        <v>1500000</v>
      </c>
      <c r="H93" s="31" t="s">
        <v>27</v>
      </c>
      <c r="I93" s="32" t="s">
        <v>15</v>
      </c>
      <c r="J93" s="32" t="s">
        <v>25</v>
      </c>
      <c r="K93" s="36">
        <v>7.7800000000000005E-4</v>
      </c>
      <c r="L93" s="36">
        <v>30.084111</v>
      </c>
    </row>
    <row r="94" spans="1:12" ht="26.5" thickBot="1" x14ac:dyDescent="0.4">
      <c r="A94" s="25">
        <v>93</v>
      </c>
      <c r="B94" s="26" t="s">
        <v>122</v>
      </c>
      <c r="C94" s="34">
        <v>43546</v>
      </c>
      <c r="D94" s="28">
        <v>2019</v>
      </c>
      <c r="E94" s="29"/>
      <c r="F94" s="29"/>
      <c r="G94" s="30">
        <v>180000</v>
      </c>
      <c r="H94" s="31" t="s">
        <v>27</v>
      </c>
      <c r="I94" s="32" t="s">
        <v>15</v>
      </c>
      <c r="J94" s="32" t="s">
        <v>123</v>
      </c>
      <c r="K94" s="33">
        <v>-0.119618</v>
      </c>
      <c r="L94" s="33">
        <v>30.048881999999999</v>
      </c>
    </row>
    <row r="95" spans="1:12" ht="26.5" thickBot="1" x14ac:dyDescent="0.4">
      <c r="A95" s="25">
        <v>94</v>
      </c>
      <c r="B95" s="26" t="s">
        <v>124</v>
      </c>
      <c r="C95" s="34">
        <v>43550</v>
      </c>
      <c r="D95" s="28">
        <v>2019</v>
      </c>
      <c r="E95" s="29"/>
      <c r="F95" s="29"/>
      <c r="G95" s="30">
        <v>100000</v>
      </c>
      <c r="H95" s="31" t="s">
        <v>27</v>
      </c>
      <c r="I95" s="32" t="s">
        <v>15</v>
      </c>
      <c r="J95" s="32" t="s">
        <v>123</v>
      </c>
      <c r="K95" s="33">
        <v>-0.12521499999999999</v>
      </c>
      <c r="L95" s="33">
        <v>30.044028000000001</v>
      </c>
    </row>
    <row r="96" spans="1:12" ht="26.5" thickBot="1" x14ac:dyDescent="0.4">
      <c r="A96" s="25">
        <v>96</v>
      </c>
      <c r="B96" s="26" t="s">
        <v>125</v>
      </c>
      <c r="C96" s="34">
        <v>43557</v>
      </c>
      <c r="D96" s="28">
        <v>2019</v>
      </c>
      <c r="E96" s="29"/>
      <c r="F96" s="29"/>
      <c r="G96" s="30">
        <v>400000</v>
      </c>
      <c r="H96" s="31" t="s">
        <v>27</v>
      </c>
      <c r="I96" s="32" t="s">
        <v>21</v>
      </c>
      <c r="J96" s="32" t="s">
        <v>25</v>
      </c>
      <c r="K96" s="33">
        <v>1.444E-3</v>
      </c>
      <c r="L96" s="33">
        <v>30.073861000000001</v>
      </c>
    </row>
    <row r="97" spans="1:12" ht="15" thickBot="1" x14ac:dyDescent="0.4">
      <c r="A97" s="25">
        <v>97</v>
      </c>
      <c r="B97" s="26" t="s">
        <v>126</v>
      </c>
      <c r="C97" s="34">
        <v>43560</v>
      </c>
      <c r="D97" s="28">
        <v>2019</v>
      </c>
      <c r="E97" s="29"/>
      <c r="F97" s="29"/>
      <c r="G97" s="30">
        <v>350000</v>
      </c>
      <c r="H97" s="31" t="s">
        <v>14</v>
      </c>
      <c r="I97" s="32" t="s">
        <v>15</v>
      </c>
      <c r="J97" s="32" t="s">
        <v>16</v>
      </c>
      <c r="K97" s="33">
        <v>-0.133517</v>
      </c>
      <c r="L97" s="33">
        <v>29.859667000000002</v>
      </c>
    </row>
    <row r="98" spans="1:12" ht="26.5" thickBot="1" x14ac:dyDescent="0.4">
      <c r="A98" s="25">
        <v>98</v>
      </c>
      <c r="B98" s="26" t="s">
        <v>127</v>
      </c>
      <c r="C98" s="34">
        <v>43586</v>
      </c>
      <c r="D98" s="28">
        <v>2019</v>
      </c>
      <c r="E98" s="29"/>
      <c r="F98" s="29"/>
      <c r="G98" s="30">
        <v>150000</v>
      </c>
      <c r="H98" s="31" t="s">
        <v>27</v>
      </c>
      <c r="I98" s="32" t="s">
        <v>15</v>
      </c>
      <c r="J98" s="32" t="s">
        <v>128</v>
      </c>
      <c r="K98" s="33">
        <v>-0.13473199999999999</v>
      </c>
      <c r="L98" s="33">
        <v>30.057195</v>
      </c>
    </row>
    <row r="99" spans="1:12" ht="26.5" thickBot="1" x14ac:dyDescent="0.4">
      <c r="A99" s="25">
        <v>99</v>
      </c>
      <c r="B99" s="26" t="s">
        <v>129</v>
      </c>
      <c r="C99" s="34">
        <v>43734</v>
      </c>
      <c r="D99" s="28">
        <v>2019</v>
      </c>
      <c r="E99" s="29"/>
      <c r="F99" s="29"/>
      <c r="G99" s="30">
        <v>100000</v>
      </c>
      <c r="H99" s="31" t="s">
        <v>27</v>
      </c>
      <c r="I99" s="32" t="s">
        <v>15</v>
      </c>
      <c r="J99" s="32" t="s">
        <v>123</v>
      </c>
      <c r="K99" s="33">
        <v>-0.122935</v>
      </c>
      <c r="L99" s="33">
        <v>30.047280000000001</v>
      </c>
    </row>
    <row r="100" spans="1:12" ht="15" thickBot="1" x14ac:dyDescent="0.4">
      <c r="A100" s="25">
        <v>100</v>
      </c>
      <c r="B100" s="26" t="s">
        <v>130</v>
      </c>
      <c r="C100" s="34">
        <v>43565</v>
      </c>
      <c r="D100" s="28">
        <v>2019</v>
      </c>
      <c r="E100" s="29"/>
      <c r="F100" s="29"/>
      <c r="G100" s="29"/>
      <c r="H100" s="31" t="s">
        <v>27</v>
      </c>
      <c r="I100" s="32" t="s">
        <v>21</v>
      </c>
      <c r="J100" s="32" t="s">
        <v>42</v>
      </c>
      <c r="K100" s="33">
        <v>-3.2871999999999998E-2</v>
      </c>
      <c r="L100" s="33">
        <v>30.149692000000002</v>
      </c>
    </row>
    <row r="101" spans="1:12" ht="15" thickBot="1" x14ac:dyDescent="0.4">
      <c r="A101" s="25">
        <v>101</v>
      </c>
      <c r="B101" s="26" t="s">
        <v>131</v>
      </c>
      <c r="C101" s="34">
        <v>43570</v>
      </c>
      <c r="D101" s="28">
        <v>2019</v>
      </c>
      <c r="E101" s="29"/>
      <c r="F101" s="29"/>
      <c r="G101" s="30">
        <v>400000</v>
      </c>
      <c r="H101" s="31" t="s">
        <v>27</v>
      </c>
      <c r="I101" s="32" t="s">
        <v>21</v>
      </c>
      <c r="J101" s="32" t="s">
        <v>42</v>
      </c>
      <c r="K101" s="33">
        <v>-3.5693999999999997E-2</v>
      </c>
      <c r="L101" s="33">
        <v>30.144417000000001</v>
      </c>
    </row>
    <row r="102" spans="1:12" ht="15" thickBot="1" x14ac:dyDescent="0.4">
      <c r="A102" s="25">
        <v>102</v>
      </c>
      <c r="B102" s="26" t="s">
        <v>132</v>
      </c>
      <c r="C102" s="34">
        <v>43571</v>
      </c>
      <c r="D102" s="28">
        <v>2019</v>
      </c>
      <c r="E102" s="29"/>
      <c r="F102" s="29"/>
      <c r="G102" s="30">
        <v>500000</v>
      </c>
      <c r="H102" s="31" t="s">
        <v>14</v>
      </c>
      <c r="I102" s="32" t="s">
        <v>15</v>
      </c>
      <c r="J102" s="32" t="s">
        <v>53</v>
      </c>
      <c r="K102" s="36">
        <v>8.0000000000000002E-3</v>
      </c>
      <c r="L102" s="36">
        <v>29.909732999999999</v>
      </c>
    </row>
    <row r="103" spans="1:12" ht="26.5" thickBot="1" x14ac:dyDescent="0.4">
      <c r="A103" s="25">
        <v>103</v>
      </c>
      <c r="B103" s="26" t="s">
        <v>133</v>
      </c>
      <c r="C103" s="34">
        <v>43604</v>
      </c>
      <c r="D103" s="28">
        <v>2019</v>
      </c>
      <c r="E103" s="29"/>
      <c r="F103" s="29"/>
      <c r="G103" s="30">
        <v>200000</v>
      </c>
      <c r="H103" s="31" t="s">
        <v>27</v>
      </c>
      <c r="I103" s="32" t="s">
        <v>21</v>
      </c>
      <c r="J103" s="32" t="s">
        <v>25</v>
      </c>
      <c r="K103" s="36">
        <v>1.0532E-2</v>
      </c>
      <c r="L103" s="36">
        <v>30.084719</v>
      </c>
    </row>
    <row r="104" spans="1:12" ht="26.5" thickBot="1" x14ac:dyDescent="0.4">
      <c r="A104" s="25">
        <v>104</v>
      </c>
      <c r="B104" s="26" t="s">
        <v>134</v>
      </c>
      <c r="C104" s="34">
        <v>43616</v>
      </c>
      <c r="D104" s="28">
        <v>2019</v>
      </c>
      <c r="E104" s="29"/>
      <c r="F104" s="29"/>
      <c r="G104" s="30">
        <v>120000</v>
      </c>
      <c r="H104" s="31" t="s">
        <v>27</v>
      </c>
      <c r="I104" s="32" t="s">
        <v>21</v>
      </c>
      <c r="J104" s="32" t="s">
        <v>25</v>
      </c>
      <c r="K104" s="33">
        <v>1.0677000000000001E-2</v>
      </c>
      <c r="L104" s="33">
        <v>30.084181999999998</v>
      </c>
    </row>
    <row r="105" spans="1:12" ht="26.5" thickBot="1" x14ac:dyDescent="0.4">
      <c r="A105" s="25">
        <v>105</v>
      </c>
      <c r="B105" s="26" t="s">
        <v>135</v>
      </c>
      <c r="C105" s="34">
        <v>43633</v>
      </c>
      <c r="D105" s="28">
        <v>2019</v>
      </c>
      <c r="E105" s="29"/>
      <c r="F105" s="29"/>
      <c r="G105" s="30">
        <v>250000</v>
      </c>
      <c r="H105" s="31" t="s">
        <v>27</v>
      </c>
      <c r="I105" s="32" t="s">
        <v>21</v>
      </c>
      <c r="J105" s="32" t="s">
        <v>25</v>
      </c>
      <c r="K105" s="33">
        <v>1.0161999999999999E-2</v>
      </c>
      <c r="L105" s="33">
        <v>30.084042</v>
      </c>
    </row>
    <row r="106" spans="1:12" ht="26.5" thickBot="1" x14ac:dyDescent="0.4">
      <c r="A106" s="25">
        <v>106</v>
      </c>
      <c r="B106" s="26" t="s">
        <v>136</v>
      </c>
      <c r="C106" s="34">
        <v>43633</v>
      </c>
      <c r="D106" s="28">
        <v>2019</v>
      </c>
      <c r="E106" s="29"/>
      <c r="F106" s="29"/>
      <c r="G106" s="30">
        <v>200000</v>
      </c>
      <c r="H106" s="31" t="s">
        <v>27</v>
      </c>
      <c r="I106" s="32" t="s">
        <v>21</v>
      </c>
      <c r="J106" s="32" t="s">
        <v>25</v>
      </c>
      <c r="K106" s="33">
        <v>1.2903E-2</v>
      </c>
      <c r="L106" s="33">
        <v>30.070944000000001</v>
      </c>
    </row>
    <row r="107" spans="1:12" ht="26.5" thickBot="1" x14ac:dyDescent="0.4">
      <c r="A107" s="25">
        <v>107</v>
      </c>
      <c r="B107" s="26" t="s">
        <v>137</v>
      </c>
      <c r="C107" s="34">
        <v>43645</v>
      </c>
      <c r="D107" s="28">
        <v>2019</v>
      </c>
      <c r="E107" s="29"/>
      <c r="F107" s="29"/>
      <c r="G107" s="30">
        <v>1500000</v>
      </c>
      <c r="H107" s="31" t="s">
        <v>14</v>
      </c>
      <c r="I107" s="32" t="s">
        <v>15</v>
      </c>
      <c r="J107" s="32" t="s">
        <v>32</v>
      </c>
      <c r="K107" s="33">
        <v>-8.8590000000000002E-2</v>
      </c>
      <c r="L107" s="33">
        <v>29.826405000000001</v>
      </c>
    </row>
    <row r="108" spans="1:12" ht="15" thickBot="1" x14ac:dyDescent="0.4">
      <c r="A108" s="25">
        <v>108</v>
      </c>
      <c r="B108" s="26" t="s">
        <v>138</v>
      </c>
      <c r="C108" s="34">
        <v>43669</v>
      </c>
      <c r="D108" s="28">
        <v>2019</v>
      </c>
      <c r="E108" s="29"/>
      <c r="F108" s="29"/>
      <c r="G108" s="30">
        <v>600000</v>
      </c>
      <c r="H108" s="31" t="s">
        <v>27</v>
      </c>
      <c r="I108" s="32" t="s">
        <v>15</v>
      </c>
      <c r="J108" s="32" t="s">
        <v>53</v>
      </c>
      <c r="K108" s="33">
        <v>9.8239999999999994E-3</v>
      </c>
      <c r="L108" s="33">
        <v>29.923030000000001</v>
      </c>
    </row>
    <row r="109" spans="1:12" ht="26.5" thickBot="1" x14ac:dyDescent="0.4">
      <c r="A109" s="25">
        <v>109</v>
      </c>
      <c r="B109" s="26" t="s">
        <v>139</v>
      </c>
      <c r="C109" s="34">
        <v>43670</v>
      </c>
      <c r="D109" s="28">
        <v>2019</v>
      </c>
      <c r="E109" s="29"/>
      <c r="F109" s="29"/>
      <c r="G109" s="30">
        <v>200000</v>
      </c>
      <c r="H109" s="31" t="s">
        <v>27</v>
      </c>
      <c r="I109" s="32" t="s">
        <v>21</v>
      </c>
      <c r="J109" s="32" t="s">
        <v>25</v>
      </c>
      <c r="K109" s="33">
        <v>1.0952999999999999E-2</v>
      </c>
      <c r="L109" s="33">
        <v>30.083189000000001</v>
      </c>
    </row>
    <row r="110" spans="1:12" ht="26.5" thickBot="1" x14ac:dyDescent="0.4">
      <c r="A110" s="25">
        <v>110</v>
      </c>
      <c r="B110" s="26" t="s">
        <v>140</v>
      </c>
      <c r="C110" s="34">
        <v>43681</v>
      </c>
      <c r="D110" s="28">
        <v>2019</v>
      </c>
      <c r="E110" s="29"/>
      <c r="F110" s="29"/>
      <c r="G110" s="30">
        <v>20000</v>
      </c>
      <c r="H110" s="31" t="s">
        <v>14</v>
      </c>
      <c r="I110" s="32" t="s">
        <v>15</v>
      </c>
      <c r="J110" s="32" t="s">
        <v>32</v>
      </c>
      <c r="K110" s="33">
        <v>-9.7619999999999998E-2</v>
      </c>
      <c r="L110" s="33">
        <v>29.825541999999999</v>
      </c>
    </row>
    <row r="111" spans="1:12" ht="26.5" thickBot="1" x14ac:dyDescent="0.4">
      <c r="A111" s="25">
        <v>111</v>
      </c>
      <c r="B111" s="26" t="s">
        <v>141</v>
      </c>
      <c r="C111" s="34">
        <v>43682</v>
      </c>
      <c r="D111" s="28">
        <v>2019</v>
      </c>
      <c r="E111" s="29"/>
      <c r="F111" s="29"/>
      <c r="G111" s="30">
        <v>100000</v>
      </c>
      <c r="H111" s="31" t="s">
        <v>27</v>
      </c>
      <c r="I111" s="32" t="s">
        <v>21</v>
      </c>
      <c r="J111" s="32" t="s">
        <v>22</v>
      </c>
      <c r="K111" s="33">
        <v>5.3582999999999999E-2</v>
      </c>
      <c r="L111" s="33">
        <v>30.051133</v>
      </c>
    </row>
    <row r="112" spans="1:12" ht="26.5" thickBot="1" x14ac:dyDescent="0.4">
      <c r="A112" s="25">
        <v>112</v>
      </c>
      <c r="B112" s="26" t="s">
        <v>142</v>
      </c>
      <c r="C112" s="34">
        <v>43690</v>
      </c>
      <c r="D112" s="28">
        <v>2019</v>
      </c>
      <c r="E112" s="29"/>
      <c r="F112" s="29"/>
      <c r="G112" s="30">
        <v>350000</v>
      </c>
      <c r="H112" s="31" t="s">
        <v>14</v>
      </c>
      <c r="I112" s="32" t="s">
        <v>15</v>
      </c>
      <c r="J112" s="32" t="s">
        <v>32</v>
      </c>
      <c r="K112" s="33">
        <v>-7.6827000000000006E-2</v>
      </c>
      <c r="L112" s="33">
        <v>29.830269000000001</v>
      </c>
    </row>
    <row r="113" spans="1:12" ht="26.5" thickBot="1" x14ac:dyDescent="0.4">
      <c r="A113" s="25">
        <v>113</v>
      </c>
      <c r="B113" s="26" t="s">
        <v>143</v>
      </c>
      <c r="C113" s="34">
        <v>43694</v>
      </c>
      <c r="D113" s="28">
        <v>2019</v>
      </c>
      <c r="E113" s="29"/>
      <c r="F113" s="29"/>
      <c r="G113" s="30">
        <v>550000</v>
      </c>
      <c r="H113" s="31" t="s">
        <v>14</v>
      </c>
      <c r="I113" s="32" t="s">
        <v>15</v>
      </c>
      <c r="J113" s="32" t="s">
        <v>32</v>
      </c>
      <c r="K113" s="33">
        <v>-8.5557999999999995E-2</v>
      </c>
      <c r="L113" s="33">
        <v>29.831007</v>
      </c>
    </row>
    <row r="114" spans="1:12" ht="26.5" thickBot="1" x14ac:dyDescent="0.4">
      <c r="A114" s="25">
        <v>114</v>
      </c>
      <c r="B114" s="26" t="s">
        <v>144</v>
      </c>
      <c r="C114" s="34">
        <v>43700</v>
      </c>
      <c r="D114" s="28">
        <v>2019</v>
      </c>
      <c r="E114" s="29"/>
      <c r="F114" s="29"/>
      <c r="G114" s="30">
        <v>250000</v>
      </c>
      <c r="H114" s="31" t="s">
        <v>14</v>
      </c>
      <c r="I114" s="32" t="s">
        <v>15</v>
      </c>
      <c r="J114" s="32" t="s">
        <v>32</v>
      </c>
      <c r="K114" s="33">
        <v>-9.4146999999999995E-2</v>
      </c>
      <c r="L114" s="33">
        <v>29.832346000000001</v>
      </c>
    </row>
    <row r="115" spans="1:12" ht="26.5" thickBot="1" x14ac:dyDescent="0.4">
      <c r="A115" s="25">
        <v>115</v>
      </c>
      <c r="B115" s="26" t="s">
        <v>145</v>
      </c>
      <c r="C115" s="34">
        <v>43700</v>
      </c>
      <c r="D115" s="28">
        <v>2019</v>
      </c>
      <c r="E115" s="29"/>
      <c r="F115" s="29"/>
      <c r="G115" s="30">
        <v>2000000</v>
      </c>
      <c r="H115" s="31" t="s">
        <v>14</v>
      </c>
      <c r="I115" s="32" t="s">
        <v>15</v>
      </c>
      <c r="J115" s="32" t="s">
        <v>32</v>
      </c>
      <c r="K115" s="36">
        <v>-9.4049999999999995E-2</v>
      </c>
      <c r="L115" s="36">
        <v>29.832132999999999</v>
      </c>
    </row>
    <row r="116" spans="1:12" ht="26.5" thickBot="1" x14ac:dyDescent="0.4">
      <c r="A116" s="25">
        <v>116</v>
      </c>
      <c r="B116" s="26" t="s">
        <v>146</v>
      </c>
      <c r="C116" s="34">
        <v>43704</v>
      </c>
      <c r="D116" s="28">
        <v>2019</v>
      </c>
      <c r="E116" s="29"/>
      <c r="F116" s="29"/>
      <c r="G116" s="30">
        <v>180000</v>
      </c>
      <c r="H116" s="31" t="s">
        <v>27</v>
      </c>
      <c r="I116" s="32" t="s">
        <v>21</v>
      </c>
      <c r="J116" s="32" t="s">
        <v>25</v>
      </c>
      <c r="K116" s="33">
        <v>8.3059999999999991E-3</v>
      </c>
      <c r="L116" s="33">
        <v>30.078133999999999</v>
      </c>
    </row>
    <row r="117" spans="1:12" ht="26.5" thickBot="1" x14ac:dyDescent="0.4">
      <c r="A117" s="25">
        <v>117</v>
      </c>
      <c r="B117" s="26" t="s">
        <v>147</v>
      </c>
      <c r="C117" s="34">
        <v>43707</v>
      </c>
      <c r="D117" s="28">
        <v>2019</v>
      </c>
      <c r="E117" s="29"/>
      <c r="F117" s="29"/>
      <c r="G117" s="30">
        <v>200000</v>
      </c>
      <c r="H117" s="31" t="s">
        <v>27</v>
      </c>
      <c r="I117" s="32" t="s">
        <v>21</v>
      </c>
      <c r="J117" s="32" t="s">
        <v>25</v>
      </c>
      <c r="K117" s="33">
        <v>1.1821E-2</v>
      </c>
      <c r="L117" s="33">
        <v>30.073868999999998</v>
      </c>
    </row>
    <row r="118" spans="1:12" ht="26.5" thickBot="1" x14ac:dyDescent="0.4">
      <c r="A118" s="25">
        <v>118</v>
      </c>
      <c r="B118" s="26" t="s">
        <v>148</v>
      </c>
      <c r="C118" s="34">
        <v>43707</v>
      </c>
      <c r="D118" s="28">
        <v>2019</v>
      </c>
      <c r="E118" s="29"/>
      <c r="F118" s="29"/>
      <c r="G118" s="30">
        <v>500000</v>
      </c>
      <c r="H118" s="31" t="s">
        <v>27</v>
      </c>
      <c r="I118" s="32" t="s">
        <v>15</v>
      </c>
      <c r="J118" s="32" t="s">
        <v>32</v>
      </c>
      <c r="K118" s="33">
        <v>-0.97772999999999999</v>
      </c>
      <c r="L118" s="33">
        <v>29.834966999999999</v>
      </c>
    </row>
    <row r="119" spans="1:12" ht="26.5" thickBot="1" x14ac:dyDescent="0.4">
      <c r="A119" s="25">
        <v>119</v>
      </c>
      <c r="B119" s="26" t="s">
        <v>149</v>
      </c>
      <c r="C119" s="34">
        <v>43707</v>
      </c>
      <c r="D119" s="28">
        <v>2019</v>
      </c>
      <c r="E119" s="29"/>
      <c r="F119" s="29"/>
      <c r="G119" s="30">
        <v>300000</v>
      </c>
      <c r="H119" s="31" t="s">
        <v>14</v>
      </c>
      <c r="I119" s="32" t="s">
        <v>15</v>
      </c>
      <c r="J119" s="32" t="s">
        <v>32</v>
      </c>
      <c r="K119" s="36">
        <v>-9.0367000000000003E-2</v>
      </c>
      <c r="L119" s="36">
        <v>29.828517000000002</v>
      </c>
    </row>
    <row r="120" spans="1:12" ht="26.5" thickBot="1" x14ac:dyDescent="0.4">
      <c r="A120" s="25">
        <v>120</v>
      </c>
      <c r="B120" s="26" t="s">
        <v>129</v>
      </c>
      <c r="C120" s="34">
        <v>43709</v>
      </c>
      <c r="D120" s="28">
        <v>2019</v>
      </c>
      <c r="E120" s="29"/>
      <c r="F120" s="29"/>
      <c r="G120" s="30">
        <v>200000</v>
      </c>
      <c r="H120" s="31" t="s">
        <v>27</v>
      </c>
      <c r="I120" s="32" t="s">
        <v>94</v>
      </c>
      <c r="J120" s="32" t="s">
        <v>128</v>
      </c>
      <c r="K120" s="33">
        <v>-0.13492100000000001</v>
      </c>
      <c r="L120" s="33">
        <v>30.053180999999999</v>
      </c>
    </row>
    <row r="121" spans="1:12" ht="15" thickBot="1" x14ac:dyDescent="0.4">
      <c r="A121" s="25">
        <v>121</v>
      </c>
      <c r="B121" s="26" t="s">
        <v>150</v>
      </c>
      <c r="C121" s="34">
        <v>43753</v>
      </c>
      <c r="D121" s="28">
        <v>2019</v>
      </c>
      <c r="E121" s="29"/>
      <c r="F121" s="29"/>
      <c r="G121" s="30">
        <v>250000</v>
      </c>
      <c r="H121" s="31" t="s">
        <v>27</v>
      </c>
      <c r="I121" s="32" t="s">
        <v>15</v>
      </c>
      <c r="J121" s="32" t="s">
        <v>151</v>
      </c>
      <c r="K121" s="33">
        <v>-7.6887999999999998E-2</v>
      </c>
      <c r="L121" s="33">
        <v>30.174949000000002</v>
      </c>
    </row>
    <row r="122" spans="1:12" ht="15" thickBot="1" x14ac:dyDescent="0.4">
      <c r="A122" s="25">
        <v>122</v>
      </c>
      <c r="B122" s="26" t="s">
        <v>152</v>
      </c>
      <c r="C122" s="34">
        <v>43813</v>
      </c>
      <c r="D122" s="28">
        <v>2019</v>
      </c>
      <c r="E122" s="29"/>
      <c r="F122" s="29"/>
      <c r="G122" s="30">
        <v>150000</v>
      </c>
      <c r="H122" s="31" t="s">
        <v>27</v>
      </c>
      <c r="I122" s="32" t="s">
        <v>21</v>
      </c>
      <c r="J122" s="32" t="s">
        <v>42</v>
      </c>
      <c r="K122" s="33">
        <v>-3.5165000000000002E-2</v>
      </c>
      <c r="L122" s="33">
        <v>30.147632000000002</v>
      </c>
    </row>
    <row r="123" spans="1:12" ht="15" thickBot="1" x14ac:dyDescent="0.4">
      <c r="A123" s="25">
        <v>123</v>
      </c>
      <c r="B123" s="26" t="s">
        <v>153</v>
      </c>
      <c r="C123" s="34">
        <v>43827</v>
      </c>
      <c r="D123" s="28">
        <v>2019</v>
      </c>
      <c r="E123" s="29"/>
      <c r="F123" s="29"/>
      <c r="G123" s="30">
        <v>80000</v>
      </c>
      <c r="H123" s="31" t="s">
        <v>27</v>
      </c>
      <c r="I123" s="32" t="s">
        <v>21</v>
      </c>
      <c r="J123" s="32" t="s">
        <v>42</v>
      </c>
      <c r="K123" s="36">
        <v>-4.1266999999999998E-2</v>
      </c>
      <c r="L123" s="36">
        <v>30.133150000000001</v>
      </c>
    </row>
    <row r="124" spans="1:12" ht="26.5" thickBot="1" x14ac:dyDescent="0.4">
      <c r="A124" s="25">
        <v>124</v>
      </c>
      <c r="B124" s="26" t="s">
        <v>154</v>
      </c>
      <c r="C124" s="34">
        <v>43949</v>
      </c>
      <c r="D124" s="28">
        <v>2020</v>
      </c>
      <c r="E124" s="29"/>
      <c r="F124" s="29"/>
      <c r="G124" s="30">
        <v>150000</v>
      </c>
      <c r="H124" s="31" t="s">
        <v>27</v>
      </c>
      <c r="I124" s="32" t="s">
        <v>15</v>
      </c>
      <c r="J124" s="32" t="s">
        <v>123</v>
      </c>
      <c r="K124" s="33">
        <v>-1.30738E-2</v>
      </c>
      <c r="L124" s="33">
        <v>30.055418</v>
      </c>
    </row>
    <row r="125" spans="1:12" ht="26.5" thickBot="1" x14ac:dyDescent="0.4">
      <c r="A125" s="25">
        <v>125</v>
      </c>
      <c r="B125" s="26" t="s">
        <v>155</v>
      </c>
      <c r="C125" s="34">
        <v>43966</v>
      </c>
      <c r="D125" s="28">
        <v>2020</v>
      </c>
      <c r="E125" s="29"/>
      <c r="F125" s="29"/>
      <c r="G125" s="30">
        <v>250000</v>
      </c>
      <c r="H125" s="31" t="s">
        <v>27</v>
      </c>
      <c r="I125" s="32" t="s">
        <v>15</v>
      </c>
      <c r="J125" s="32" t="s">
        <v>123</v>
      </c>
      <c r="K125" s="33">
        <v>-120412</v>
      </c>
      <c r="L125" s="33">
        <v>30.048528999999998</v>
      </c>
    </row>
    <row r="126" spans="1:12" ht="26.5" thickBot="1" x14ac:dyDescent="0.4">
      <c r="A126" s="25">
        <v>126</v>
      </c>
      <c r="B126" s="26" t="s">
        <v>156</v>
      </c>
      <c r="C126" s="34">
        <v>44043</v>
      </c>
      <c r="D126" s="28">
        <v>2020</v>
      </c>
      <c r="E126" s="29"/>
      <c r="F126" s="29"/>
      <c r="G126" s="30">
        <v>150000</v>
      </c>
      <c r="H126" s="31" t="s">
        <v>27</v>
      </c>
      <c r="I126" s="32" t="s">
        <v>15</v>
      </c>
      <c r="J126" s="32" t="s">
        <v>128</v>
      </c>
      <c r="K126" s="33">
        <v>-0.13444</v>
      </c>
      <c r="L126" s="33">
        <v>30.057442999999999</v>
      </c>
    </row>
    <row r="127" spans="1:12" ht="26.5" thickBot="1" x14ac:dyDescent="0.4">
      <c r="A127" s="25">
        <v>127</v>
      </c>
      <c r="B127" s="26" t="s">
        <v>157</v>
      </c>
      <c r="C127" s="34">
        <v>44070</v>
      </c>
      <c r="D127" s="28">
        <v>2020</v>
      </c>
      <c r="E127" s="29"/>
      <c r="F127" s="29"/>
      <c r="G127" s="29"/>
      <c r="H127" s="31" t="s">
        <v>27</v>
      </c>
      <c r="I127" s="32" t="s">
        <v>21</v>
      </c>
      <c r="J127" s="32" t="s">
        <v>25</v>
      </c>
      <c r="K127" s="33">
        <v>1.2338999999999999E-2</v>
      </c>
      <c r="L127" s="33">
        <v>30.071999999999999</v>
      </c>
    </row>
    <row r="128" spans="1:12" ht="26.5" thickBot="1" x14ac:dyDescent="0.4">
      <c r="A128" s="25">
        <v>128</v>
      </c>
      <c r="B128" s="26" t="s">
        <v>158</v>
      </c>
      <c r="C128" s="38">
        <v>44074</v>
      </c>
      <c r="D128" s="28">
        <v>2020</v>
      </c>
      <c r="E128" s="39"/>
      <c r="F128" s="39"/>
      <c r="G128" s="40">
        <v>810000</v>
      </c>
      <c r="H128" s="31" t="s">
        <v>14</v>
      </c>
      <c r="I128" s="32" t="s">
        <v>15</v>
      </c>
      <c r="J128" s="32" t="s">
        <v>25</v>
      </c>
      <c r="K128" s="33">
        <v>1.114E-3</v>
      </c>
      <c r="L128" s="33">
        <v>30.079695999999998</v>
      </c>
    </row>
    <row r="129" spans="1:12" ht="26.5" thickBot="1" x14ac:dyDescent="0.4">
      <c r="A129" s="25">
        <v>129</v>
      </c>
      <c r="B129" s="26" t="s">
        <v>159</v>
      </c>
      <c r="C129" s="38">
        <v>44084</v>
      </c>
      <c r="D129" s="28">
        <v>2020</v>
      </c>
      <c r="E129" s="39"/>
      <c r="F129" s="39"/>
      <c r="G129" s="40">
        <v>700000</v>
      </c>
      <c r="H129" s="31" t="s">
        <v>14</v>
      </c>
      <c r="I129" s="32" t="s">
        <v>15</v>
      </c>
      <c r="J129" s="32" t="s">
        <v>25</v>
      </c>
      <c r="K129" s="33">
        <v>5.6039999999999996E-3</v>
      </c>
      <c r="L129" s="33">
        <v>30.081087</v>
      </c>
    </row>
    <row r="130" spans="1:12" ht="26.5" thickBot="1" x14ac:dyDescent="0.4">
      <c r="A130" s="25">
        <v>130</v>
      </c>
      <c r="B130" s="26" t="s">
        <v>160</v>
      </c>
      <c r="C130" s="38">
        <v>44087</v>
      </c>
      <c r="D130" s="28">
        <v>2020</v>
      </c>
      <c r="E130" s="39"/>
      <c r="F130" s="39"/>
      <c r="G130" s="40">
        <v>123000</v>
      </c>
      <c r="H130" s="31" t="s">
        <v>27</v>
      </c>
      <c r="I130" s="32" t="s">
        <v>15</v>
      </c>
      <c r="J130" s="32" t="s">
        <v>128</v>
      </c>
      <c r="K130" s="41">
        <v>-0.13392799999999999</v>
      </c>
      <c r="L130" s="41">
        <v>30.053730000000002</v>
      </c>
    </row>
    <row r="131" spans="1:12" ht="26.5" thickBot="1" x14ac:dyDescent="0.4">
      <c r="A131" s="25">
        <v>131</v>
      </c>
      <c r="B131" s="26" t="s">
        <v>161</v>
      </c>
      <c r="C131" s="38">
        <v>44112</v>
      </c>
      <c r="D131" s="28">
        <v>2020</v>
      </c>
      <c r="E131" s="39"/>
      <c r="F131" s="39"/>
      <c r="G131" s="40">
        <v>32000</v>
      </c>
      <c r="H131" s="31" t="s">
        <v>27</v>
      </c>
      <c r="I131" s="32" t="s">
        <v>94</v>
      </c>
      <c r="J131" s="32" t="s">
        <v>128</v>
      </c>
      <c r="K131" s="41">
        <v>-0.13392799999999999</v>
      </c>
      <c r="L131" s="41">
        <v>30.053730000000002</v>
      </c>
    </row>
    <row r="132" spans="1:12" ht="15" thickBot="1" x14ac:dyDescent="0.4">
      <c r="A132" s="25">
        <v>132</v>
      </c>
      <c r="B132" s="26" t="s">
        <v>162</v>
      </c>
      <c r="C132" s="38">
        <v>44127</v>
      </c>
      <c r="D132" s="28">
        <v>2020</v>
      </c>
      <c r="E132" s="39"/>
      <c r="F132" s="39"/>
      <c r="G132" s="40">
        <v>135000</v>
      </c>
      <c r="H132" s="31" t="s">
        <v>27</v>
      </c>
      <c r="I132" s="32" t="s">
        <v>21</v>
      </c>
      <c r="J132" s="32" t="s">
        <v>42</v>
      </c>
      <c r="K132" s="41">
        <v>-3.5161999999999999E-2</v>
      </c>
      <c r="L132" s="41">
        <v>30.139476999999999</v>
      </c>
    </row>
    <row r="133" spans="1:12" ht="26.5" thickBot="1" x14ac:dyDescent="0.4">
      <c r="A133" s="25">
        <v>133</v>
      </c>
      <c r="B133" s="26" t="s">
        <v>163</v>
      </c>
      <c r="C133" s="38">
        <v>44135</v>
      </c>
      <c r="D133" s="28">
        <v>2020</v>
      </c>
      <c r="E133" s="39"/>
      <c r="F133" s="39"/>
      <c r="G133" s="40">
        <v>200000</v>
      </c>
      <c r="H133" s="31" t="s">
        <v>27</v>
      </c>
      <c r="I133" s="32" t="s">
        <v>21</v>
      </c>
      <c r="J133" s="32" t="s">
        <v>25</v>
      </c>
      <c r="K133" s="41">
        <v>1.7500000000000002E-2</v>
      </c>
      <c r="L133" s="41">
        <v>30.086943999999999</v>
      </c>
    </row>
    <row r="134" spans="1:12" ht="26.5" thickBot="1" x14ac:dyDescent="0.4">
      <c r="A134" s="25">
        <v>134</v>
      </c>
      <c r="B134" s="26" t="s">
        <v>164</v>
      </c>
      <c r="C134" s="38">
        <v>44137</v>
      </c>
      <c r="D134" s="28">
        <v>2020</v>
      </c>
      <c r="E134" s="39"/>
      <c r="F134" s="39"/>
      <c r="G134" s="40">
        <v>51000</v>
      </c>
      <c r="H134" s="31" t="s">
        <v>14</v>
      </c>
      <c r="I134" s="32" t="s">
        <v>15</v>
      </c>
      <c r="J134" s="32" t="s">
        <v>25</v>
      </c>
      <c r="K134" s="41">
        <v>1.1858E-2</v>
      </c>
      <c r="L134" s="41">
        <v>30.076699000000001</v>
      </c>
    </row>
    <row r="135" spans="1:12" ht="26.5" thickBot="1" x14ac:dyDescent="0.4">
      <c r="A135" s="25">
        <v>135</v>
      </c>
      <c r="B135" s="42" t="s">
        <v>165</v>
      </c>
      <c r="C135" s="38">
        <v>44141</v>
      </c>
      <c r="D135" s="28">
        <v>2020</v>
      </c>
      <c r="E135" s="39"/>
      <c r="F135" s="39"/>
      <c r="G135" s="30">
        <v>200000</v>
      </c>
      <c r="H135" s="31" t="s">
        <v>27</v>
      </c>
      <c r="I135" s="32" t="s">
        <v>21</v>
      </c>
      <c r="J135" s="32" t="s">
        <v>25</v>
      </c>
      <c r="K135" s="41">
        <v>7.8100000000000001E-3</v>
      </c>
      <c r="L135" s="41">
        <v>30.074860999999999</v>
      </c>
    </row>
    <row r="136" spans="1:12" ht="26.5" thickBot="1" x14ac:dyDescent="0.4">
      <c r="A136" s="25">
        <v>136</v>
      </c>
      <c r="B136" s="26" t="s">
        <v>166</v>
      </c>
      <c r="C136" s="38">
        <v>44147</v>
      </c>
      <c r="D136" s="28">
        <v>2020</v>
      </c>
      <c r="E136" s="39"/>
      <c r="F136" s="39"/>
      <c r="G136" s="40">
        <v>233000</v>
      </c>
      <c r="H136" s="31" t="s">
        <v>27</v>
      </c>
      <c r="I136" s="32" t="s">
        <v>21</v>
      </c>
      <c r="J136" s="32" t="s">
        <v>25</v>
      </c>
      <c r="K136" s="41">
        <v>1.2777999999999999E-2</v>
      </c>
      <c r="L136" s="41">
        <v>30.078222</v>
      </c>
    </row>
    <row r="137" spans="1:12" ht="26.5" thickBot="1" x14ac:dyDescent="0.4">
      <c r="A137" s="25">
        <v>137</v>
      </c>
      <c r="B137" s="26" t="s">
        <v>167</v>
      </c>
      <c r="C137" s="38">
        <v>44173</v>
      </c>
      <c r="D137" s="28">
        <v>2020</v>
      </c>
      <c r="E137" s="39"/>
      <c r="F137" s="39"/>
      <c r="G137" s="40">
        <v>150000</v>
      </c>
      <c r="H137" s="31" t="s">
        <v>14</v>
      </c>
      <c r="I137" s="32" t="s">
        <v>94</v>
      </c>
      <c r="J137" s="32" t="s">
        <v>25</v>
      </c>
      <c r="K137" s="43">
        <v>6.4310000000000001E-3</v>
      </c>
      <c r="L137" s="43">
        <v>30.075876999999998</v>
      </c>
    </row>
    <row r="138" spans="1:12" ht="26.5" thickBot="1" x14ac:dyDescent="0.4">
      <c r="A138" s="25">
        <v>139</v>
      </c>
      <c r="B138" s="26" t="s">
        <v>168</v>
      </c>
      <c r="C138" s="38">
        <v>44252</v>
      </c>
      <c r="D138" s="28">
        <v>2021</v>
      </c>
      <c r="E138" s="39"/>
      <c r="F138" s="39"/>
      <c r="G138" s="40">
        <v>213000</v>
      </c>
      <c r="H138" s="31" t="s">
        <v>14</v>
      </c>
      <c r="I138" s="32" t="s">
        <v>15</v>
      </c>
      <c r="J138" s="32" t="s">
        <v>25</v>
      </c>
      <c r="K138" s="43">
        <v>1.3157E-2</v>
      </c>
      <c r="L138" s="43">
        <v>30.072172999999999</v>
      </c>
    </row>
    <row r="139" spans="1:12" ht="26.5" thickBot="1" x14ac:dyDescent="0.4">
      <c r="A139" s="25">
        <v>140</v>
      </c>
      <c r="B139" s="26" t="s">
        <v>169</v>
      </c>
      <c r="C139" s="38">
        <v>44282</v>
      </c>
      <c r="D139" s="28">
        <v>2021</v>
      </c>
      <c r="E139" s="39"/>
      <c r="F139" s="39"/>
      <c r="G139" s="40">
        <v>350000</v>
      </c>
      <c r="H139" s="31" t="s">
        <v>14</v>
      </c>
      <c r="I139" s="32" t="s">
        <v>15</v>
      </c>
      <c r="J139" s="32" t="s">
        <v>25</v>
      </c>
      <c r="K139" s="41">
        <v>1.1809999999999999E-2</v>
      </c>
      <c r="L139" s="41">
        <v>30.072962</v>
      </c>
    </row>
    <row r="140" spans="1:12" ht="26.5" thickBot="1" x14ac:dyDescent="0.4">
      <c r="A140" s="25">
        <v>141</v>
      </c>
      <c r="B140" s="26" t="s">
        <v>170</v>
      </c>
      <c r="C140" s="38">
        <v>44321</v>
      </c>
      <c r="D140" s="28">
        <v>2021</v>
      </c>
      <c r="E140" s="39"/>
      <c r="F140" s="39"/>
      <c r="G140" s="40">
        <v>313000</v>
      </c>
      <c r="H140" s="31" t="s">
        <v>27</v>
      </c>
      <c r="I140" s="32" t="s">
        <v>94</v>
      </c>
      <c r="J140" s="32" t="s">
        <v>128</v>
      </c>
      <c r="K140" s="43">
        <v>-0.13647300000000001</v>
      </c>
      <c r="L140" s="43">
        <v>30.057357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BF0A2-D8D2-40F7-83C4-C3862EDDACCC}">
  <dimension ref="A1:K27"/>
  <sheetViews>
    <sheetView workbookViewId="0">
      <selection sqref="A1:XFD1048576"/>
    </sheetView>
  </sheetViews>
  <sheetFormatPr defaultRowHeight="14.5" x14ac:dyDescent="0.35"/>
  <cols>
    <col min="1" max="1" width="11.90625" bestFit="1" customWidth="1"/>
    <col min="4" max="4" width="14" bestFit="1" customWidth="1"/>
    <col min="5" max="5" width="15.6328125" bestFit="1" customWidth="1"/>
    <col min="10" max="10" width="12.6328125" bestFit="1" customWidth="1"/>
    <col min="11" max="11" width="18.81640625" bestFit="1" customWidth="1"/>
  </cols>
  <sheetData>
    <row r="1" spans="1:11" x14ac:dyDescent="0.35">
      <c r="A1" s="44" t="s">
        <v>171</v>
      </c>
      <c r="B1" s="44" t="s">
        <v>172</v>
      </c>
      <c r="C1" s="44" t="s">
        <v>173</v>
      </c>
      <c r="D1" s="44" t="s">
        <v>174</v>
      </c>
      <c r="E1" s="44" t="s">
        <v>175</v>
      </c>
      <c r="H1" s="45" t="s">
        <v>176</v>
      </c>
      <c r="I1" s="44"/>
      <c r="J1" s="44"/>
      <c r="K1" s="44"/>
    </row>
    <row r="2" spans="1:11" x14ac:dyDescent="0.35">
      <c r="A2" s="46" t="s">
        <v>53</v>
      </c>
      <c r="B2" s="46">
        <v>3</v>
      </c>
      <c r="C2" s="46">
        <v>2</v>
      </c>
      <c r="D2" s="46">
        <v>0</v>
      </c>
      <c r="E2" s="46">
        <v>5</v>
      </c>
      <c r="H2" s="45" t="s">
        <v>177</v>
      </c>
    </row>
    <row r="3" spans="1:11" x14ac:dyDescent="0.35">
      <c r="A3" s="46" t="s">
        <v>25</v>
      </c>
      <c r="B3" s="46">
        <v>34</v>
      </c>
      <c r="C3" s="46">
        <v>31</v>
      </c>
      <c r="D3" s="46">
        <v>1</v>
      </c>
      <c r="E3">
        <f>SUM(B3:D3)</f>
        <v>66</v>
      </c>
      <c r="H3" s="45" t="s">
        <v>178</v>
      </c>
    </row>
    <row r="4" spans="1:11" x14ac:dyDescent="0.35">
      <c r="A4" s="46" t="s">
        <v>22</v>
      </c>
      <c r="B4" s="46">
        <v>0</v>
      </c>
      <c r="C4" s="46">
        <v>4</v>
      </c>
      <c r="D4" s="46">
        <v>1</v>
      </c>
      <c r="E4">
        <f>SUM(B4:D4)</f>
        <v>5</v>
      </c>
    </row>
    <row r="5" spans="1:11" x14ac:dyDescent="0.35">
      <c r="A5" s="46" t="s">
        <v>113</v>
      </c>
      <c r="B5" s="46">
        <v>3</v>
      </c>
      <c r="C5" s="46">
        <v>0</v>
      </c>
      <c r="D5" s="46">
        <v>0</v>
      </c>
      <c r="E5" s="46">
        <v>3</v>
      </c>
    </row>
    <row r="6" spans="1:11" x14ac:dyDescent="0.35">
      <c r="A6" s="46" t="s">
        <v>42</v>
      </c>
      <c r="B6" s="46">
        <v>9</v>
      </c>
      <c r="C6" s="46">
        <v>12</v>
      </c>
      <c r="D6" s="46">
        <v>0</v>
      </c>
      <c r="E6" s="46">
        <v>21</v>
      </c>
    </row>
    <row r="7" spans="1:11" x14ac:dyDescent="0.35">
      <c r="A7" s="46" t="s">
        <v>151</v>
      </c>
      <c r="B7" s="46">
        <v>1</v>
      </c>
      <c r="C7" s="46">
        <v>0</v>
      </c>
      <c r="D7" s="46">
        <v>0</v>
      </c>
      <c r="E7" s="46">
        <v>1</v>
      </c>
    </row>
    <row r="8" spans="1:11" x14ac:dyDescent="0.35">
      <c r="A8" s="46" t="s">
        <v>123</v>
      </c>
      <c r="B8" s="46">
        <v>5</v>
      </c>
      <c r="C8" s="46">
        <v>0</v>
      </c>
      <c r="D8" s="46">
        <v>0</v>
      </c>
      <c r="E8" s="46">
        <v>5</v>
      </c>
    </row>
    <row r="9" spans="1:11" x14ac:dyDescent="0.35">
      <c r="A9" s="46" t="s">
        <v>128</v>
      </c>
      <c r="B9" s="46">
        <v>3</v>
      </c>
      <c r="C9" s="46">
        <v>0</v>
      </c>
      <c r="D9" s="46">
        <v>3</v>
      </c>
      <c r="E9" s="46">
        <v>6</v>
      </c>
    </row>
    <row r="10" spans="1:11" x14ac:dyDescent="0.35">
      <c r="A10" s="46" t="s">
        <v>16</v>
      </c>
      <c r="B10" s="46">
        <v>6</v>
      </c>
      <c r="C10" s="46">
        <v>0</v>
      </c>
      <c r="D10" s="46">
        <v>0</v>
      </c>
      <c r="E10" s="46">
        <v>6</v>
      </c>
    </row>
    <row r="11" spans="1:11" x14ac:dyDescent="0.35">
      <c r="A11" s="47" t="s">
        <v>28</v>
      </c>
      <c r="B11" s="46">
        <v>0</v>
      </c>
      <c r="C11" s="46">
        <v>5</v>
      </c>
      <c r="D11" s="46">
        <v>0</v>
      </c>
      <c r="E11" s="46">
        <v>5</v>
      </c>
    </row>
    <row r="12" spans="1:11" x14ac:dyDescent="0.35">
      <c r="A12" s="46" t="s">
        <v>32</v>
      </c>
      <c r="B12" s="46">
        <v>14</v>
      </c>
      <c r="C12" s="46">
        <v>2</v>
      </c>
      <c r="D12" s="46">
        <v>0</v>
      </c>
      <c r="E12" s="46">
        <v>16</v>
      </c>
    </row>
    <row r="13" spans="1:11" x14ac:dyDescent="0.35">
      <c r="A13" s="48" t="s">
        <v>179</v>
      </c>
      <c r="B13">
        <f>SUM(B2:B12)</f>
        <v>78</v>
      </c>
      <c r="C13">
        <f>SUM(C2:C12)</f>
        <v>56</v>
      </c>
      <c r="D13">
        <f>SUM(D2:D12)</f>
        <v>5</v>
      </c>
      <c r="E13" s="45">
        <f>SUM(B13:D13)</f>
        <v>139</v>
      </c>
    </row>
    <row r="15" spans="1:11" x14ac:dyDescent="0.35">
      <c r="A15" s="45"/>
      <c r="B15" s="45"/>
      <c r="D15" s="45"/>
    </row>
    <row r="16" spans="1:11" x14ac:dyDescent="0.35">
      <c r="A16" s="46"/>
      <c r="B16" s="45"/>
      <c r="C16" s="45"/>
      <c r="D16" s="45"/>
    </row>
    <row r="17" spans="1:2" x14ac:dyDescent="0.35">
      <c r="A17" s="46"/>
      <c r="B17" s="46"/>
    </row>
    <row r="18" spans="1:2" x14ac:dyDescent="0.35">
      <c r="A18" s="46"/>
    </row>
    <row r="19" spans="1:2" x14ac:dyDescent="0.35">
      <c r="A19" s="46"/>
    </row>
    <row r="20" spans="1:2" x14ac:dyDescent="0.35">
      <c r="A20" s="46"/>
      <c r="B20" s="46"/>
    </row>
    <row r="21" spans="1:2" x14ac:dyDescent="0.35">
      <c r="A21" s="46"/>
      <c r="B21" s="46"/>
    </row>
    <row r="22" spans="1:2" x14ac:dyDescent="0.35">
      <c r="A22" s="46"/>
      <c r="B22" s="46"/>
    </row>
    <row r="23" spans="1:2" x14ac:dyDescent="0.35">
      <c r="A23" s="46"/>
      <c r="B23" s="46"/>
    </row>
    <row r="24" spans="1:2" x14ac:dyDescent="0.35">
      <c r="A24" s="46"/>
      <c r="B24" s="46"/>
    </row>
    <row r="25" spans="1:2" x14ac:dyDescent="0.35">
      <c r="A25" s="46"/>
      <c r="B25" s="46"/>
    </row>
    <row r="26" spans="1:2" x14ac:dyDescent="0.35">
      <c r="A26" s="47"/>
      <c r="B26" s="46"/>
    </row>
    <row r="27" spans="1:2" x14ac:dyDescent="0.35">
      <c r="A27" s="46"/>
      <c r="B27" s="4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14D0-2126-4323-ABCB-31A6BBB68174}">
  <dimension ref="A1:F13"/>
  <sheetViews>
    <sheetView workbookViewId="0">
      <selection sqref="A1:XFD1048576"/>
    </sheetView>
  </sheetViews>
  <sheetFormatPr defaultRowHeight="14.5" x14ac:dyDescent="0.35"/>
  <cols>
    <col min="1" max="1" width="12" bestFit="1" customWidth="1"/>
    <col min="4" max="4" width="14.54296875" bestFit="1" customWidth="1"/>
  </cols>
  <sheetData>
    <row r="1" spans="1:6" x14ac:dyDescent="0.35">
      <c r="A1" s="44" t="s">
        <v>171</v>
      </c>
      <c r="B1" s="44" t="s">
        <v>180</v>
      </c>
      <c r="C1" s="44" t="s">
        <v>181</v>
      </c>
      <c r="D1" s="44" t="s">
        <v>182</v>
      </c>
      <c r="E1" s="44" t="s">
        <v>183</v>
      </c>
      <c r="F1" s="44" t="s">
        <v>175</v>
      </c>
    </row>
    <row r="2" spans="1:6" x14ac:dyDescent="0.35">
      <c r="A2" s="46" t="s">
        <v>53</v>
      </c>
      <c r="B2" s="46">
        <v>2</v>
      </c>
      <c r="C2" s="46">
        <v>3</v>
      </c>
      <c r="D2" s="46">
        <v>0</v>
      </c>
      <c r="E2" s="46">
        <v>0</v>
      </c>
      <c r="F2">
        <f>SUM(B2:C2)</f>
        <v>5</v>
      </c>
    </row>
    <row r="3" spans="1:6" x14ac:dyDescent="0.35">
      <c r="A3" s="46" t="s">
        <v>25</v>
      </c>
      <c r="B3" s="46">
        <v>32</v>
      </c>
      <c r="C3" s="46">
        <v>34</v>
      </c>
      <c r="D3" s="46">
        <v>0</v>
      </c>
      <c r="E3" s="46">
        <v>0</v>
      </c>
      <c r="F3">
        <f>SUM(B3:E3)</f>
        <v>66</v>
      </c>
    </row>
    <row r="4" spans="1:6" x14ac:dyDescent="0.35">
      <c r="A4" s="46" t="s">
        <v>22</v>
      </c>
      <c r="B4" s="46">
        <v>2</v>
      </c>
      <c r="C4" s="46">
        <v>2</v>
      </c>
      <c r="D4" s="46">
        <v>1</v>
      </c>
      <c r="E4" s="46">
        <v>0</v>
      </c>
      <c r="F4">
        <f>SUM(B4:E4)</f>
        <v>5</v>
      </c>
    </row>
    <row r="5" spans="1:6" x14ac:dyDescent="0.35">
      <c r="A5" s="46" t="s">
        <v>113</v>
      </c>
      <c r="B5" s="46">
        <v>0</v>
      </c>
      <c r="C5" s="46">
        <v>0</v>
      </c>
      <c r="D5" s="46">
        <v>0</v>
      </c>
      <c r="E5" s="46">
        <v>3</v>
      </c>
      <c r="F5" s="46">
        <v>3</v>
      </c>
    </row>
    <row r="6" spans="1:6" x14ac:dyDescent="0.35">
      <c r="A6" s="46" t="s">
        <v>42</v>
      </c>
      <c r="B6" s="46">
        <v>7</v>
      </c>
      <c r="C6" s="46">
        <v>14</v>
      </c>
      <c r="D6" s="46">
        <v>0</v>
      </c>
      <c r="E6" s="46">
        <v>0</v>
      </c>
      <c r="F6">
        <f>SUM(B6:E6)</f>
        <v>21</v>
      </c>
    </row>
    <row r="7" spans="1:6" x14ac:dyDescent="0.35">
      <c r="A7" s="46" t="s">
        <v>151</v>
      </c>
      <c r="B7" s="46">
        <v>0</v>
      </c>
      <c r="C7" s="46">
        <v>1</v>
      </c>
      <c r="D7" s="46">
        <v>0</v>
      </c>
      <c r="E7" s="46">
        <v>0</v>
      </c>
      <c r="F7" s="46">
        <v>1</v>
      </c>
    </row>
    <row r="8" spans="1:6" x14ac:dyDescent="0.35">
      <c r="A8" s="46" t="s">
        <v>123</v>
      </c>
      <c r="B8" s="46">
        <v>0</v>
      </c>
      <c r="C8" s="46">
        <v>5</v>
      </c>
      <c r="D8" s="46">
        <v>0</v>
      </c>
      <c r="E8" s="46">
        <v>0</v>
      </c>
      <c r="F8" s="46">
        <v>5</v>
      </c>
    </row>
    <row r="9" spans="1:6" x14ac:dyDescent="0.35">
      <c r="A9" s="46" t="s">
        <v>128</v>
      </c>
      <c r="B9" s="46">
        <v>0</v>
      </c>
      <c r="C9" s="46">
        <v>6</v>
      </c>
      <c r="D9" s="46">
        <v>0</v>
      </c>
      <c r="E9" s="46">
        <v>0</v>
      </c>
      <c r="F9" s="46">
        <v>6</v>
      </c>
    </row>
    <row r="10" spans="1:6" x14ac:dyDescent="0.35">
      <c r="A10" s="46" t="s">
        <v>16</v>
      </c>
      <c r="B10" s="46">
        <v>6</v>
      </c>
      <c r="C10" s="46">
        <v>0</v>
      </c>
      <c r="D10" s="46">
        <v>0</v>
      </c>
      <c r="E10" s="46">
        <v>0</v>
      </c>
      <c r="F10" s="46">
        <v>6</v>
      </c>
    </row>
    <row r="11" spans="1:6" x14ac:dyDescent="0.35">
      <c r="A11" s="47" t="s">
        <v>28</v>
      </c>
      <c r="B11" s="46">
        <v>0</v>
      </c>
      <c r="C11" s="46">
        <v>4</v>
      </c>
      <c r="D11" s="46">
        <v>0</v>
      </c>
      <c r="E11" s="46">
        <v>1</v>
      </c>
      <c r="F11" s="46">
        <v>5</v>
      </c>
    </row>
    <row r="12" spans="1:6" x14ac:dyDescent="0.35">
      <c r="A12" s="46" t="s">
        <v>32</v>
      </c>
      <c r="B12" s="46">
        <v>11</v>
      </c>
      <c r="C12" s="46">
        <v>5</v>
      </c>
      <c r="D12" s="46">
        <v>0</v>
      </c>
      <c r="E12" s="46">
        <v>0</v>
      </c>
      <c r="F12" s="46">
        <v>16</v>
      </c>
    </row>
    <row r="13" spans="1:6" x14ac:dyDescent="0.35">
      <c r="A13" s="48" t="s">
        <v>179</v>
      </c>
      <c r="B13">
        <f>SUM(B2:B12)</f>
        <v>60</v>
      </c>
      <c r="C13">
        <f>SUM(C2:C12)</f>
        <v>74</v>
      </c>
      <c r="D13" s="46">
        <v>1</v>
      </c>
      <c r="E13" s="46">
        <v>4</v>
      </c>
      <c r="F13" s="45">
        <f>SUM(F2:F12)</f>
        <v>139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EC45-6F46-4530-8D61-C5907ADA106A}">
  <dimension ref="A1:E1000"/>
  <sheetViews>
    <sheetView workbookViewId="0">
      <selection activeCell="D17" sqref="D17"/>
    </sheetView>
  </sheetViews>
  <sheetFormatPr defaultColWidth="13.7265625" defaultRowHeight="15" customHeight="1" x14ac:dyDescent="0.35"/>
  <cols>
    <col min="1" max="1" width="10.90625" customWidth="1"/>
    <col min="2" max="2" width="16.453125" customWidth="1"/>
    <col min="3" max="3" width="24.26953125" bestFit="1" customWidth="1"/>
    <col min="4" max="4" width="29" bestFit="1" customWidth="1"/>
    <col min="5" max="6" width="8.26953125" customWidth="1"/>
  </cols>
  <sheetData>
    <row r="1" spans="1:5" ht="14.5" x14ac:dyDescent="0.35">
      <c r="B1" s="48" t="s">
        <v>184</v>
      </c>
      <c r="C1" s="48" t="s">
        <v>185</v>
      </c>
      <c r="D1" s="48" t="s">
        <v>186</v>
      </c>
      <c r="E1" s="48" t="s">
        <v>188</v>
      </c>
    </row>
    <row r="2" spans="1:5" ht="14.5" x14ac:dyDescent="0.35">
      <c r="A2" s="48" t="s">
        <v>53</v>
      </c>
      <c r="B2" s="46">
        <v>3</v>
      </c>
      <c r="C2" s="46">
        <v>2</v>
      </c>
      <c r="D2" s="46">
        <v>0</v>
      </c>
      <c r="E2" s="46">
        <v>5</v>
      </c>
    </row>
    <row r="3" spans="1:5" ht="14.5" x14ac:dyDescent="0.35">
      <c r="A3" s="48" t="s">
        <v>25</v>
      </c>
      <c r="B3" s="46">
        <v>34</v>
      </c>
      <c r="C3" s="46">
        <v>31</v>
      </c>
      <c r="D3" s="46">
        <v>1</v>
      </c>
      <c r="E3" s="45">
        <f>SUM(B3:D3)</f>
        <v>66</v>
      </c>
    </row>
    <row r="4" spans="1:5" ht="14.5" x14ac:dyDescent="0.35">
      <c r="A4" s="48" t="s">
        <v>22</v>
      </c>
      <c r="B4" s="46">
        <v>0</v>
      </c>
      <c r="C4" s="46">
        <v>4</v>
      </c>
      <c r="D4" s="46">
        <v>1</v>
      </c>
      <c r="E4" s="46">
        <v>5</v>
      </c>
    </row>
    <row r="5" spans="1:5" ht="14.5" x14ac:dyDescent="0.35">
      <c r="A5" s="48" t="s">
        <v>113</v>
      </c>
      <c r="B5" s="46">
        <v>3</v>
      </c>
      <c r="C5" s="46">
        <v>0</v>
      </c>
      <c r="D5" s="46">
        <v>0</v>
      </c>
      <c r="E5" s="46">
        <v>3</v>
      </c>
    </row>
    <row r="6" spans="1:5" ht="14.5" x14ac:dyDescent="0.35">
      <c r="A6" s="48" t="s">
        <v>42</v>
      </c>
      <c r="B6" s="46">
        <v>9</v>
      </c>
      <c r="C6" s="46">
        <v>12</v>
      </c>
      <c r="D6" s="46">
        <v>0</v>
      </c>
      <c r="E6" s="46">
        <v>21</v>
      </c>
    </row>
    <row r="7" spans="1:5" ht="14.5" x14ac:dyDescent="0.35">
      <c r="A7" s="48" t="s">
        <v>151</v>
      </c>
      <c r="B7" s="46">
        <v>1</v>
      </c>
      <c r="C7" s="46">
        <v>0</v>
      </c>
      <c r="D7" s="46">
        <v>0</v>
      </c>
      <c r="E7" s="46">
        <v>1</v>
      </c>
    </row>
    <row r="8" spans="1:5" ht="14.5" x14ac:dyDescent="0.35">
      <c r="A8" s="48" t="s">
        <v>123</v>
      </c>
      <c r="B8" s="46">
        <v>5</v>
      </c>
      <c r="C8" s="46">
        <v>0</v>
      </c>
      <c r="D8" s="46">
        <v>0</v>
      </c>
      <c r="E8" s="46">
        <v>5</v>
      </c>
    </row>
    <row r="9" spans="1:5" ht="14.5" x14ac:dyDescent="0.35">
      <c r="A9" s="48" t="s">
        <v>128</v>
      </c>
      <c r="B9" s="46">
        <v>3</v>
      </c>
      <c r="C9" s="46">
        <v>0</v>
      </c>
      <c r="D9" s="46">
        <v>3</v>
      </c>
      <c r="E9" s="46">
        <v>6</v>
      </c>
    </row>
    <row r="10" spans="1:5" ht="14.5" x14ac:dyDescent="0.35">
      <c r="A10" s="48" t="s">
        <v>16</v>
      </c>
      <c r="B10" s="46">
        <v>6</v>
      </c>
      <c r="C10" s="46">
        <v>0</v>
      </c>
      <c r="D10" s="46">
        <v>0</v>
      </c>
      <c r="E10" s="46">
        <v>6</v>
      </c>
    </row>
    <row r="11" spans="1:5" ht="14.5" x14ac:dyDescent="0.35">
      <c r="A11" s="49" t="s">
        <v>28</v>
      </c>
      <c r="B11" s="46">
        <v>0</v>
      </c>
      <c r="C11" s="46">
        <v>5</v>
      </c>
      <c r="D11" s="46">
        <v>0</v>
      </c>
      <c r="E11" s="46">
        <v>5</v>
      </c>
    </row>
    <row r="12" spans="1:5" ht="14.5" x14ac:dyDescent="0.35">
      <c r="A12" s="48" t="s">
        <v>32</v>
      </c>
      <c r="B12" s="46">
        <v>14</v>
      </c>
      <c r="C12" s="46">
        <v>2</v>
      </c>
      <c r="D12" s="46">
        <v>0</v>
      </c>
      <c r="E12" s="46">
        <v>16</v>
      </c>
    </row>
    <row r="14" spans="1:5" ht="15" customHeight="1" x14ac:dyDescent="0.35">
      <c r="A14" s="48" t="s">
        <v>189</v>
      </c>
      <c r="B14">
        <f>SUM(E2:E12)</f>
        <v>139</v>
      </c>
    </row>
    <row r="21" customFormat="1" ht="15.75" customHeight="1" x14ac:dyDescent="0.35"/>
    <row r="22" customFormat="1" ht="15.75" customHeight="1" x14ac:dyDescent="0.35"/>
    <row r="23" customFormat="1" ht="15.75" customHeight="1" x14ac:dyDescent="0.35"/>
    <row r="24" customFormat="1" ht="15.75" customHeight="1" x14ac:dyDescent="0.35"/>
    <row r="25" customFormat="1" ht="15.75" customHeight="1" x14ac:dyDescent="0.35"/>
    <row r="26" customFormat="1" ht="15.75" customHeight="1" x14ac:dyDescent="0.35"/>
    <row r="27" customFormat="1" ht="15.75" customHeight="1" x14ac:dyDescent="0.35"/>
    <row r="28" customFormat="1" ht="15.75" customHeight="1" x14ac:dyDescent="0.35"/>
    <row r="29" customFormat="1" ht="15.75" customHeight="1" x14ac:dyDescent="0.35"/>
    <row r="30" customFormat="1" ht="15.75" customHeight="1" x14ac:dyDescent="0.35"/>
    <row r="31" customFormat="1" ht="15.75" customHeight="1" x14ac:dyDescent="0.35"/>
    <row r="32" customFormat="1" ht="15.75" customHeight="1" x14ac:dyDescent="0.35"/>
    <row r="33" customFormat="1" ht="15.75" customHeight="1" x14ac:dyDescent="0.35"/>
    <row r="34" customFormat="1" ht="15.75" customHeight="1" x14ac:dyDescent="0.35"/>
    <row r="35" customFormat="1" ht="15.75" customHeight="1" x14ac:dyDescent="0.35"/>
    <row r="36" customFormat="1" ht="15.75" customHeight="1" x14ac:dyDescent="0.35"/>
    <row r="37" customFormat="1" ht="15.75" customHeight="1" x14ac:dyDescent="0.35"/>
    <row r="38" customFormat="1" ht="15.75" customHeight="1" x14ac:dyDescent="0.35"/>
    <row r="39" customFormat="1" ht="15.75" customHeight="1" x14ac:dyDescent="0.35"/>
    <row r="40" customFormat="1" ht="15.75" customHeight="1" x14ac:dyDescent="0.35"/>
    <row r="41" customFormat="1" ht="15.75" customHeight="1" x14ac:dyDescent="0.35"/>
    <row r="42" customFormat="1" ht="15.75" customHeight="1" x14ac:dyDescent="0.35"/>
    <row r="43" customFormat="1" ht="15.75" customHeight="1" x14ac:dyDescent="0.35"/>
    <row r="44" customFormat="1" ht="15.75" customHeight="1" x14ac:dyDescent="0.35"/>
    <row r="45" customFormat="1" ht="15.75" customHeight="1" x14ac:dyDescent="0.35"/>
    <row r="46" customFormat="1" ht="15.75" customHeight="1" x14ac:dyDescent="0.35"/>
    <row r="47" customFormat="1" ht="15.75" customHeight="1" x14ac:dyDescent="0.35"/>
    <row r="48" customFormat="1" ht="15.75" customHeight="1" x14ac:dyDescent="0.35"/>
    <row r="49" customFormat="1" ht="15.75" customHeight="1" x14ac:dyDescent="0.35"/>
    <row r="50" customFormat="1" ht="15.75" customHeight="1" x14ac:dyDescent="0.35"/>
    <row r="51" customFormat="1" ht="15.75" customHeight="1" x14ac:dyDescent="0.35"/>
    <row r="52" customFormat="1" ht="15.75" customHeight="1" x14ac:dyDescent="0.35"/>
    <row r="53" customFormat="1" ht="15.75" customHeight="1" x14ac:dyDescent="0.35"/>
    <row r="54" customFormat="1" ht="15.75" customHeight="1" x14ac:dyDescent="0.35"/>
    <row r="55" customFormat="1" ht="15.75" customHeight="1" x14ac:dyDescent="0.35"/>
    <row r="56" customFormat="1" ht="15.75" customHeight="1" x14ac:dyDescent="0.35"/>
    <row r="57" customFormat="1" ht="15.75" customHeight="1" x14ac:dyDescent="0.35"/>
    <row r="58" customFormat="1" ht="15.75" customHeight="1" x14ac:dyDescent="0.35"/>
    <row r="59" customFormat="1" ht="15.75" customHeight="1" x14ac:dyDescent="0.35"/>
    <row r="60" customFormat="1" ht="15.75" customHeight="1" x14ac:dyDescent="0.35"/>
    <row r="61" customFormat="1" ht="15.75" customHeight="1" x14ac:dyDescent="0.35"/>
    <row r="62" customFormat="1" ht="15.75" customHeight="1" x14ac:dyDescent="0.35"/>
    <row r="63" customFormat="1" ht="15.75" customHeight="1" x14ac:dyDescent="0.35"/>
    <row r="64" customFormat="1" ht="15.75" customHeight="1" x14ac:dyDescent="0.35"/>
    <row r="65" customFormat="1" ht="15.75" customHeight="1" x14ac:dyDescent="0.35"/>
    <row r="66" customFormat="1" ht="15.75" customHeight="1" x14ac:dyDescent="0.35"/>
    <row r="67" customFormat="1" ht="15.75" customHeight="1" x14ac:dyDescent="0.35"/>
    <row r="68" customFormat="1" ht="15.75" customHeight="1" x14ac:dyDescent="0.35"/>
    <row r="69" customFormat="1" ht="15.75" customHeight="1" x14ac:dyDescent="0.35"/>
    <row r="70" customFormat="1" ht="15.75" customHeight="1" x14ac:dyDescent="0.35"/>
    <row r="71" customFormat="1" ht="15.75" customHeight="1" x14ac:dyDescent="0.35"/>
    <row r="72" customFormat="1" ht="15.75" customHeight="1" x14ac:dyDescent="0.35"/>
    <row r="73" customFormat="1" ht="15.75" customHeight="1" x14ac:dyDescent="0.35"/>
    <row r="74" customFormat="1" ht="15.75" customHeight="1" x14ac:dyDescent="0.35"/>
    <row r="75" customFormat="1" ht="15.75" customHeight="1" x14ac:dyDescent="0.35"/>
    <row r="76" customFormat="1" ht="15.75" customHeight="1" x14ac:dyDescent="0.35"/>
    <row r="77" customFormat="1" ht="15.75" customHeight="1" x14ac:dyDescent="0.35"/>
    <row r="78" customFormat="1" ht="15.75" customHeight="1" x14ac:dyDescent="0.35"/>
    <row r="79" customFormat="1" ht="15.75" customHeight="1" x14ac:dyDescent="0.35"/>
    <row r="80" customFormat="1" ht="15.75" customHeight="1" x14ac:dyDescent="0.35"/>
    <row r="81" customFormat="1" ht="15.75" customHeight="1" x14ac:dyDescent="0.35"/>
    <row r="82" customFormat="1" ht="15.75" customHeight="1" x14ac:dyDescent="0.35"/>
    <row r="83" customFormat="1" ht="15.75" customHeight="1" x14ac:dyDescent="0.35"/>
    <row r="84" customFormat="1" ht="15.75" customHeight="1" x14ac:dyDescent="0.35"/>
    <row r="85" customFormat="1" ht="15.75" customHeight="1" x14ac:dyDescent="0.35"/>
    <row r="86" customFormat="1" ht="15.75" customHeight="1" x14ac:dyDescent="0.35"/>
    <row r="87" customFormat="1" ht="15.75" customHeight="1" x14ac:dyDescent="0.35"/>
    <row r="88" customFormat="1" ht="15.75" customHeight="1" x14ac:dyDescent="0.35"/>
    <row r="89" customFormat="1" ht="15.75" customHeight="1" x14ac:dyDescent="0.35"/>
    <row r="90" customFormat="1" ht="15.75" customHeight="1" x14ac:dyDescent="0.35"/>
    <row r="91" customFormat="1" ht="15.75" customHeight="1" x14ac:dyDescent="0.35"/>
    <row r="92" customFormat="1" ht="15.75" customHeight="1" x14ac:dyDescent="0.35"/>
    <row r="93" customFormat="1" ht="15.75" customHeight="1" x14ac:dyDescent="0.35"/>
    <row r="94" customFormat="1" ht="15.75" customHeight="1" x14ac:dyDescent="0.35"/>
    <row r="95" customFormat="1" ht="15.75" customHeight="1" x14ac:dyDescent="0.35"/>
    <row r="96" customFormat="1" ht="15.75" customHeight="1" x14ac:dyDescent="0.35"/>
    <row r="97" customFormat="1" ht="15.75" customHeight="1" x14ac:dyDescent="0.35"/>
    <row r="98" customFormat="1" ht="15.75" customHeight="1" x14ac:dyDescent="0.35"/>
    <row r="99" customFormat="1" ht="15.75" customHeight="1" x14ac:dyDescent="0.35"/>
    <row r="100" customFormat="1" ht="15.75" customHeight="1" x14ac:dyDescent="0.35"/>
    <row r="101" customFormat="1" ht="15.75" customHeight="1" x14ac:dyDescent="0.35"/>
    <row r="102" customFormat="1" ht="15.75" customHeight="1" x14ac:dyDescent="0.35"/>
    <row r="103" customFormat="1" ht="15.75" customHeight="1" x14ac:dyDescent="0.35"/>
    <row r="104" customFormat="1" ht="15.75" customHeight="1" x14ac:dyDescent="0.35"/>
    <row r="105" customFormat="1" ht="15.75" customHeight="1" x14ac:dyDescent="0.35"/>
    <row r="106" customFormat="1" ht="15.75" customHeight="1" x14ac:dyDescent="0.35"/>
    <row r="107" customFormat="1" ht="15.75" customHeight="1" x14ac:dyDescent="0.35"/>
    <row r="108" customFormat="1" ht="15.75" customHeight="1" x14ac:dyDescent="0.35"/>
    <row r="109" customFormat="1" ht="15.75" customHeight="1" x14ac:dyDescent="0.35"/>
    <row r="110" customFormat="1" ht="15.75" customHeight="1" x14ac:dyDescent="0.35"/>
    <row r="111" customFormat="1" ht="15.75" customHeight="1" x14ac:dyDescent="0.35"/>
    <row r="112" customFormat="1" ht="15.75" customHeight="1" x14ac:dyDescent="0.35"/>
    <row r="113" customFormat="1" ht="15.75" customHeight="1" x14ac:dyDescent="0.35"/>
    <row r="114" customFormat="1" ht="15.75" customHeight="1" x14ac:dyDescent="0.35"/>
    <row r="115" customFormat="1" ht="15.75" customHeight="1" x14ac:dyDescent="0.35"/>
    <row r="116" customFormat="1" ht="15.75" customHeight="1" x14ac:dyDescent="0.35"/>
    <row r="117" customFormat="1" ht="15.75" customHeight="1" x14ac:dyDescent="0.35"/>
    <row r="118" customFormat="1" ht="15.75" customHeight="1" x14ac:dyDescent="0.35"/>
    <row r="119" customFormat="1" ht="15.75" customHeight="1" x14ac:dyDescent="0.35"/>
    <row r="120" customFormat="1" ht="15.75" customHeight="1" x14ac:dyDescent="0.35"/>
    <row r="121" customFormat="1" ht="15.75" customHeight="1" x14ac:dyDescent="0.35"/>
    <row r="122" customFormat="1" ht="15.75" customHeight="1" x14ac:dyDescent="0.35"/>
    <row r="123" customFormat="1" ht="15.75" customHeight="1" x14ac:dyDescent="0.35"/>
    <row r="124" customFormat="1" ht="15.75" customHeight="1" x14ac:dyDescent="0.35"/>
    <row r="125" customFormat="1" ht="15.75" customHeight="1" x14ac:dyDescent="0.35"/>
    <row r="126" customFormat="1" ht="15.75" customHeight="1" x14ac:dyDescent="0.35"/>
    <row r="127" customFormat="1" ht="15.75" customHeight="1" x14ac:dyDescent="0.35"/>
    <row r="128" customFormat="1" ht="15.75" customHeight="1" x14ac:dyDescent="0.35"/>
    <row r="129" customFormat="1" ht="15.75" customHeight="1" x14ac:dyDescent="0.35"/>
    <row r="130" customFormat="1" ht="15.75" customHeight="1" x14ac:dyDescent="0.35"/>
    <row r="131" customFormat="1" ht="15.75" customHeight="1" x14ac:dyDescent="0.35"/>
    <row r="132" customFormat="1" ht="15.75" customHeight="1" x14ac:dyDescent="0.35"/>
    <row r="133" customFormat="1" ht="15.75" customHeight="1" x14ac:dyDescent="0.35"/>
    <row r="134" customFormat="1" ht="15.75" customHeight="1" x14ac:dyDescent="0.35"/>
    <row r="135" customFormat="1" ht="15.75" customHeight="1" x14ac:dyDescent="0.35"/>
    <row r="136" customFormat="1" ht="15.75" customHeight="1" x14ac:dyDescent="0.35"/>
    <row r="137" customFormat="1" ht="15.75" customHeight="1" x14ac:dyDescent="0.35"/>
    <row r="138" customFormat="1" ht="15.75" customHeight="1" x14ac:dyDescent="0.35"/>
    <row r="139" customFormat="1" ht="15.75" customHeight="1" x14ac:dyDescent="0.35"/>
    <row r="140" customFormat="1" ht="15.75" customHeight="1" x14ac:dyDescent="0.35"/>
    <row r="141" customFormat="1" ht="15.75" customHeight="1" x14ac:dyDescent="0.35"/>
    <row r="142" customFormat="1" ht="15.75" customHeight="1" x14ac:dyDescent="0.35"/>
    <row r="143" customFormat="1" ht="15.75" customHeight="1" x14ac:dyDescent="0.35"/>
    <row r="144" customFormat="1" ht="15.75" customHeight="1" x14ac:dyDescent="0.35"/>
    <row r="145" customFormat="1" ht="15.75" customHeight="1" x14ac:dyDescent="0.35"/>
    <row r="146" customFormat="1" ht="15.75" customHeight="1" x14ac:dyDescent="0.35"/>
    <row r="147" customFormat="1" ht="15.75" customHeight="1" x14ac:dyDescent="0.35"/>
    <row r="148" customFormat="1" ht="15.75" customHeight="1" x14ac:dyDescent="0.35"/>
    <row r="149" customFormat="1" ht="15.75" customHeight="1" x14ac:dyDescent="0.35"/>
    <row r="150" customFormat="1" ht="15.75" customHeight="1" x14ac:dyDescent="0.35"/>
    <row r="151" customFormat="1" ht="15.75" customHeight="1" x14ac:dyDescent="0.35"/>
    <row r="152" customFormat="1" ht="15.75" customHeight="1" x14ac:dyDescent="0.35"/>
    <row r="153" customFormat="1" ht="15.75" customHeight="1" x14ac:dyDescent="0.35"/>
    <row r="154" customFormat="1" ht="15.75" customHeight="1" x14ac:dyDescent="0.35"/>
    <row r="155" customFormat="1" ht="15.75" customHeight="1" x14ac:dyDescent="0.35"/>
    <row r="156" customFormat="1" ht="15.75" customHeight="1" x14ac:dyDescent="0.35"/>
    <row r="157" customFormat="1" ht="15.75" customHeight="1" x14ac:dyDescent="0.35"/>
    <row r="158" customFormat="1" ht="15.75" customHeight="1" x14ac:dyDescent="0.35"/>
    <row r="159" customFormat="1" ht="15.75" customHeight="1" x14ac:dyDescent="0.35"/>
    <row r="160" customFormat="1" ht="15.75" customHeight="1" x14ac:dyDescent="0.35"/>
    <row r="161" customFormat="1" ht="15.75" customHeight="1" x14ac:dyDescent="0.35"/>
    <row r="162" customFormat="1" ht="15.75" customHeight="1" x14ac:dyDescent="0.35"/>
    <row r="163" customFormat="1" ht="15.75" customHeight="1" x14ac:dyDescent="0.35"/>
    <row r="164" customFormat="1" ht="15.75" customHeight="1" x14ac:dyDescent="0.35"/>
    <row r="165" customFormat="1" ht="15.75" customHeight="1" x14ac:dyDescent="0.35"/>
    <row r="166" customFormat="1" ht="15.75" customHeight="1" x14ac:dyDescent="0.35"/>
    <row r="167" customFormat="1" ht="15.75" customHeight="1" x14ac:dyDescent="0.35"/>
    <row r="168" customFormat="1" ht="15.75" customHeight="1" x14ac:dyDescent="0.35"/>
    <row r="169" customFormat="1" ht="15.75" customHeight="1" x14ac:dyDescent="0.35"/>
    <row r="170" customFormat="1" ht="15.75" customHeight="1" x14ac:dyDescent="0.35"/>
    <row r="171" customFormat="1" ht="15.75" customHeight="1" x14ac:dyDescent="0.35"/>
    <row r="172" customFormat="1" ht="15.75" customHeight="1" x14ac:dyDescent="0.35"/>
    <row r="173" customFormat="1" ht="15.75" customHeight="1" x14ac:dyDescent="0.35"/>
    <row r="174" customFormat="1" ht="15.75" customHeight="1" x14ac:dyDescent="0.35"/>
    <row r="175" customFormat="1" ht="15.75" customHeight="1" x14ac:dyDescent="0.35"/>
    <row r="176" customFormat="1" ht="15.75" customHeight="1" x14ac:dyDescent="0.35"/>
    <row r="177" customFormat="1" ht="15.75" customHeight="1" x14ac:dyDescent="0.35"/>
    <row r="178" customFormat="1" ht="15.75" customHeight="1" x14ac:dyDescent="0.35"/>
    <row r="179" customFormat="1" ht="15.75" customHeight="1" x14ac:dyDescent="0.35"/>
    <row r="180" customFormat="1" ht="15.75" customHeight="1" x14ac:dyDescent="0.35"/>
    <row r="181" customFormat="1" ht="15.75" customHeight="1" x14ac:dyDescent="0.35"/>
    <row r="182" customFormat="1" ht="15.75" customHeight="1" x14ac:dyDescent="0.35"/>
    <row r="183" customFormat="1" ht="15.75" customHeight="1" x14ac:dyDescent="0.35"/>
    <row r="184" customFormat="1" ht="15.75" customHeight="1" x14ac:dyDescent="0.35"/>
    <row r="185" customFormat="1" ht="15.75" customHeight="1" x14ac:dyDescent="0.35"/>
    <row r="186" customFormat="1" ht="15.75" customHeight="1" x14ac:dyDescent="0.35"/>
    <row r="187" customFormat="1" ht="15.75" customHeight="1" x14ac:dyDescent="0.35"/>
    <row r="188" customFormat="1" ht="15.75" customHeight="1" x14ac:dyDescent="0.35"/>
    <row r="189" customFormat="1" ht="15.75" customHeight="1" x14ac:dyDescent="0.35"/>
    <row r="190" customFormat="1" ht="15.75" customHeight="1" x14ac:dyDescent="0.35"/>
    <row r="191" customFormat="1" ht="15.75" customHeight="1" x14ac:dyDescent="0.35"/>
    <row r="192" customFormat="1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BFE2-16BC-49FA-9BFB-390B88F8B7EF}">
  <dimension ref="A1:E1000"/>
  <sheetViews>
    <sheetView workbookViewId="0">
      <selection sqref="A1:XFD1048576"/>
    </sheetView>
  </sheetViews>
  <sheetFormatPr defaultColWidth="13.7265625" defaultRowHeight="15" customHeight="1" x14ac:dyDescent="0.35"/>
  <cols>
    <col min="1" max="1" width="8.26953125" customWidth="1"/>
    <col min="2" max="2" width="16.453125" customWidth="1"/>
    <col min="3" max="3" width="22.7265625" customWidth="1"/>
    <col min="4" max="4" width="27.54296875" customWidth="1"/>
    <col min="5" max="5" width="8.90625" bestFit="1" customWidth="1"/>
    <col min="6" max="6" width="8.26953125" customWidth="1"/>
  </cols>
  <sheetData>
    <row r="1" spans="1:5" ht="14.5" x14ac:dyDescent="0.35">
      <c r="B1" s="48" t="s">
        <v>184</v>
      </c>
      <c r="C1" s="48" t="s">
        <v>185</v>
      </c>
      <c r="D1" s="48" t="s">
        <v>186</v>
      </c>
    </row>
    <row r="2" spans="1:5" ht="14.5" x14ac:dyDescent="0.35">
      <c r="A2" s="48" t="s">
        <v>180</v>
      </c>
      <c r="B2" s="46">
        <v>56</v>
      </c>
      <c r="C2" s="46">
        <v>2</v>
      </c>
      <c r="D2" s="46">
        <v>2</v>
      </c>
      <c r="E2">
        <f>SUM(B2:D2)</f>
        <v>60</v>
      </c>
    </row>
    <row r="3" spans="1:5" ht="14.5" x14ac:dyDescent="0.35">
      <c r="A3" s="48" t="s">
        <v>181</v>
      </c>
      <c r="B3" s="46">
        <v>19</v>
      </c>
      <c r="C3" s="46">
        <v>52</v>
      </c>
      <c r="D3" s="46">
        <v>3</v>
      </c>
      <c r="E3">
        <f>SUM(B3:D3)</f>
        <v>74</v>
      </c>
    </row>
    <row r="4" spans="1:5" ht="14.5" x14ac:dyDescent="0.35">
      <c r="A4" s="48" t="s">
        <v>182</v>
      </c>
      <c r="B4" s="46">
        <v>0</v>
      </c>
      <c r="C4" s="46">
        <v>2</v>
      </c>
      <c r="D4" s="46">
        <v>0</v>
      </c>
      <c r="E4" s="46">
        <v>2</v>
      </c>
    </row>
    <row r="5" spans="1:5" ht="14.5" x14ac:dyDescent="0.35">
      <c r="A5" s="48" t="s">
        <v>187</v>
      </c>
      <c r="B5" s="46">
        <v>3</v>
      </c>
      <c r="C5" s="46">
        <v>0</v>
      </c>
      <c r="D5" s="46">
        <v>0</v>
      </c>
      <c r="E5" s="46">
        <v>3</v>
      </c>
    </row>
    <row r="6" spans="1:5" ht="15" customHeight="1" x14ac:dyDescent="0.35">
      <c r="B6" t="s">
        <v>188</v>
      </c>
      <c r="C6" t="s">
        <v>188</v>
      </c>
      <c r="D6" t="s">
        <v>188</v>
      </c>
    </row>
    <row r="7" spans="1:5" ht="15" customHeight="1" x14ac:dyDescent="0.35">
      <c r="B7">
        <f>SUM(B2:B5)</f>
        <v>78</v>
      </c>
      <c r="C7">
        <f>SUM(C2:C5)</f>
        <v>56</v>
      </c>
      <c r="D7" s="46">
        <v>5</v>
      </c>
      <c r="E7">
        <f>SUM(E2:E5)</f>
        <v>139</v>
      </c>
    </row>
    <row r="11" spans="1:5" ht="15" customHeight="1" x14ac:dyDescent="0.35">
      <c r="B11" s="44" t="s">
        <v>189</v>
      </c>
    </row>
    <row r="12" spans="1:5" ht="15" customHeight="1" x14ac:dyDescent="0.35">
      <c r="B12">
        <f>SUM(B7:D7)</f>
        <v>139</v>
      </c>
    </row>
    <row r="21" customFormat="1" ht="15.75" customHeight="1" x14ac:dyDescent="0.35"/>
    <row r="22" customFormat="1" ht="15.75" customHeight="1" x14ac:dyDescent="0.35"/>
    <row r="23" customFormat="1" ht="15.75" customHeight="1" x14ac:dyDescent="0.35"/>
    <row r="24" customFormat="1" ht="15.75" customHeight="1" x14ac:dyDescent="0.35"/>
    <row r="25" customFormat="1" ht="15.75" customHeight="1" x14ac:dyDescent="0.35"/>
    <row r="26" customFormat="1" ht="15.75" customHeight="1" x14ac:dyDescent="0.35"/>
    <row r="27" customFormat="1" ht="15.75" customHeight="1" x14ac:dyDescent="0.35"/>
    <row r="28" customFormat="1" ht="15.75" customHeight="1" x14ac:dyDescent="0.35"/>
    <row r="29" customFormat="1" ht="15.75" customHeight="1" x14ac:dyDescent="0.35"/>
    <row r="30" customFormat="1" ht="15.75" customHeight="1" x14ac:dyDescent="0.35"/>
    <row r="31" customFormat="1" ht="15.75" customHeight="1" x14ac:dyDescent="0.35"/>
    <row r="32" customFormat="1" ht="15.75" customHeight="1" x14ac:dyDescent="0.35"/>
    <row r="33" customFormat="1" ht="15.75" customHeight="1" x14ac:dyDescent="0.35"/>
    <row r="34" customFormat="1" ht="15.75" customHeight="1" x14ac:dyDescent="0.35"/>
    <row r="35" customFormat="1" ht="15.75" customHeight="1" x14ac:dyDescent="0.35"/>
    <row r="36" customFormat="1" ht="15.75" customHeight="1" x14ac:dyDescent="0.35"/>
    <row r="37" customFormat="1" ht="15.75" customHeight="1" x14ac:dyDescent="0.35"/>
    <row r="38" customFormat="1" ht="15.75" customHeight="1" x14ac:dyDescent="0.35"/>
    <row r="39" customFormat="1" ht="15.75" customHeight="1" x14ac:dyDescent="0.35"/>
    <row r="40" customFormat="1" ht="15.75" customHeight="1" x14ac:dyDescent="0.35"/>
    <row r="41" customFormat="1" ht="15.75" customHeight="1" x14ac:dyDescent="0.35"/>
    <row r="42" customFormat="1" ht="15.75" customHeight="1" x14ac:dyDescent="0.35"/>
    <row r="43" customFormat="1" ht="15.75" customHeight="1" x14ac:dyDescent="0.35"/>
    <row r="44" customFormat="1" ht="15.75" customHeight="1" x14ac:dyDescent="0.35"/>
    <row r="45" customFormat="1" ht="15.75" customHeight="1" x14ac:dyDescent="0.35"/>
    <row r="46" customFormat="1" ht="15.75" customHeight="1" x14ac:dyDescent="0.35"/>
    <row r="47" customFormat="1" ht="15.75" customHeight="1" x14ac:dyDescent="0.35"/>
    <row r="48" customFormat="1" ht="15.75" customHeight="1" x14ac:dyDescent="0.35"/>
    <row r="49" customFormat="1" ht="15.75" customHeight="1" x14ac:dyDescent="0.35"/>
    <row r="50" customFormat="1" ht="15.75" customHeight="1" x14ac:dyDescent="0.35"/>
    <row r="51" customFormat="1" ht="15.75" customHeight="1" x14ac:dyDescent="0.35"/>
    <row r="52" customFormat="1" ht="15.75" customHeight="1" x14ac:dyDescent="0.35"/>
    <row r="53" customFormat="1" ht="15.75" customHeight="1" x14ac:dyDescent="0.35"/>
    <row r="54" customFormat="1" ht="15.75" customHeight="1" x14ac:dyDescent="0.35"/>
    <row r="55" customFormat="1" ht="15.75" customHeight="1" x14ac:dyDescent="0.35"/>
    <row r="56" customFormat="1" ht="15.75" customHeight="1" x14ac:dyDescent="0.35"/>
    <row r="57" customFormat="1" ht="15.75" customHeight="1" x14ac:dyDescent="0.35"/>
    <row r="58" customFormat="1" ht="15.75" customHeight="1" x14ac:dyDescent="0.35"/>
    <row r="59" customFormat="1" ht="15.75" customHeight="1" x14ac:dyDescent="0.35"/>
    <row r="60" customFormat="1" ht="15.75" customHeight="1" x14ac:dyDescent="0.35"/>
    <row r="61" customFormat="1" ht="15.75" customHeight="1" x14ac:dyDescent="0.35"/>
    <row r="62" customFormat="1" ht="15.75" customHeight="1" x14ac:dyDescent="0.35"/>
    <row r="63" customFormat="1" ht="15.75" customHeight="1" x14ac:dyDescent="0.35"/>
    <row r="64" customFormat="1" ht="15.75" customHeight="1" x14ac:dyDescent="0.35"/>
    <row r="65" customFormat="1" ht="15.75" customHeight="1" x14ac:dyDescent="0.35"/>
    <row r="66" customFormat="1" ht="15.75" customHeight="1" x14ac:dyDescent="0.35"/>
    <row r="67" customFormat="1" ht="15.75" customHeight="1" x14ac:dyDescent="0.35"/>
    <row r="68" customFormat="1" ht="15.75" customHeight="1" x14ac:dyDescent="0.35"/>
    <row r="69" customFormat="1" ht="15.75" customHeight="1" x14ac:dyDescent="0.35"/>
    <row r="70" customFormat="1" ht="15.75" customHeight="1" x14ac:dyDescent="0.35"/>
    <row r="71" customFormat="1" ht="15.75" customHeight="1" x14ac:dyDescent="0.35"/>
    <row r="72" customFormat="1" ht="15.75" customHeight="1" x14ac:dyDescent="0.35"/>
    <row r="73" customFormat="1" ht="15.75" customHeight="1" x14ac:dyDescent="0.35"/>
    <row r="74" customFormat="1" ht="15.75" customHeight="1" x14ac:dyDescent="0.35"/>
    <row r="75" customFormat="1" ht="15.75" customHeight="1" x14ac:dyDescent="0.35"/>
    <row r="76" customFormat="1" ht="15.75" customHeight="1" x14ac:dyDescent="0.35"/>
    <row r="77" customFormat="1" ht="15.75" customHeight="1" x14ac:dyDescent="0.35"/>
    <row r="78" customFormat="1" ht="15.75" customHeight="1" x14ac:dyDescent="0.35"/>
    <row r="79" customFormat="1" ht="15.75" customHeight="1" x14ac:dyDescent="0.35"/>
    <row r="80" customFormat="1" ht="15.75" customHeight="1" x14ac:dyDescent="0.35"/>
    <row r="81" customFormat="1" ht="15.75" customHeight="1" x14ac:dyDescent="0.35"/>
    <row r="82" customFormat="1" ht="15.75" customHeight="1" x14ac:dyDescent="0.35"/>
    <row r="83" customFormat="1" ht="15.75" customHeight="1" x14ac:dyDescent="0.35"/>
    <row r="84" customFormat="1" ht="15.75" customHeight="1" x14ac:dyDescent="0.35"/>
    <row r="85" customFormat="1" ht="15.75" customHeight="1" x14ac:dyDescent="0.35"/>
    <row r="86" customFormat="1" ht="15.75" customHeight="1" x14ac:dyDescent="0.35"/>
    <row r="87" customFormat="1" ht="15.75" customHeight="1" x14ac:dyDescent="0.35"/>
    <row r="88" customFormat="1" ht="15.75" customHeight="1" x14ac:dyDescent="0.35"/>
    <row r="89" customFormat="1" ht="15.75" customHeight="1" x14ac:dyDescent="0.35"/>
    <row r="90" customFormat="1" ht="15.75" customHeight="1" x14ac:dyDescent="0.35"/>
    <row r="91" customFormat="1" ht="15.75" customHeight="1" x14ac:dyDescent="0.35"/>
    <row r="92" customFormat="1" ht="15.75" customHeight="1" x14ac:dyDescent="0.35"/>
    <row r="93" customFormat="1" ht="15.75" customHeight="1" x14ac:dyDescent="0.35"/>
    <row r="94" customFormat="1" ht="15.75" customHeight="1" x14ac:dyDescent="0.35"/>
    <row r="95" customFormat="1" ht="15.75" customHeight="1" x14ac:dyDescent="0.35"/>
    <row r="96" customFormat="1" ht="15.75" customHeight="1" x14ac:dyDescent="0.35"/>
    <row r="97" customFormat="1" ht="15.75" customHeight="1" x14ac:dyDescent="0.35"/>
    <row r="98" customFormat="1" ht="15.75" customHeight="1" x14ac:dyDescent="0.35"/>
    <row r="99" customFormat="1" ht="15.75" customHeight="1" x14ac:dyDescent="0.35"/>
    <row r="100" customFormat="1" ht="15.75" customHeight="1" x14ac:dyDescent="0.35"/>
    <row r="101" customFormat="1" ht="15.75" customHeight="1" x14ac:dyDescent="0.35"/>
    <row r="102" customFormat="1" ht="15.75" customHeight="1" x14ac:dyDescent="0.35"/>
    <row r="103" customFormat="1" ht="15.75" customHeight="1" x14ac:dyDescent="0.35"/>
    <row r="104" customFormat="1" ht="15.75" customHeight="1" x14ac:dyDescent="0.35"/>
    <row r="105" customFormat="1" ht="15.75" customHeight="1" x14ac:dyDescent="0.35"/>
    <row r="106" customFormat="1" ht="15.75" customHeight="1" x14ac:dyDescent="0.35"/>
    <row r="107" customFormat="1" ht="15.75" customHeight="1" x14ac:dyDescent="0.35"/>
    <row r="108" customFormat="1" ht="15.75" customHeight="1" x14ac:dyDescent="0.35"/>
    <row r="109" customFormat="1" ht="15.75" customHeight="1" x14ac:dyDescent="0.35"/>
    <row r="110" customFormat="1" ht="15.75" customHeight="1" x14ac:dyDescent="0.35"/>
    <row r="111" customFormat="1" ht="15.75" customHeight="1" x14ac:dyDescent="0.35"/>
    <row r="112" customFormat="1" ht="15.75" customHeight="1" x14ac:dyDescent="0.35"/>
    <row r="113" customFormat="1" ht="15.75" customHeight="1" x14ac:dyDescent="0.35"/>
    <row r="114" customFormat="1" ht="15.75" customHeight="1" x14ac:dyDescent="0.35"/>
    <row r="115" customFormat="1" ht="15.75" customHeight="1" x14ac:dyDescent="0.35"/>
    <row r="116" customFormat="1" ht="15.75" customHeight="1" x14ac:dyDescent="0.35"/>
    <row r="117" customFormat="1" ht="15.75" customHeight="1" x14ac:dyDescent="0.35"/>
    <row r="118" customFormat="1" ht="15.75" customHeight="1" x14ac:dyDescent="0.35"/>
    <row r="119" customFormat="1" ht="15.75" customHeight="1" x14ac:dyDescent="0.35"/>
    <row r="120" customFormat="1" ht="15.75" customHeight="1" x14ac:dyDescent="0.35"/>
    <row r="121" customFormat="1" ht="15.75" customHeight="1" x14ac:dyDescent="0.35"/>
    <row r="122" customFormat="1" ht="15.75" customHeight="1" x14ac:dyDescent="0.35"/>
    <row r="123" customFormat="1" ht="15.75" customHeight="1" x14ac:dyDescent="0.35"/>
    <row r="124" customFormat="1" ht="15.75" customHeight="1" x14ac:dyDescent="0.35"/>
    <row r="125" customFormat="1" ht="15.75" customHeight="1" x14ac:dyDescent="0.35"/>
    <row r="126" customFormat="1" ht="15.75" customHeight="1" x14ac:dyDescent="0.35"/>
    <row r="127" customFormat="1" ht="15.75" customHeight="1" x14ac:dyDescent="0.35"/>
    <row r="128" customFormat="1" ht="15.75" customHeight="1" x14ac:dyDescent="0.35"/>
    <row r="129" customFormat="1" ht="15.75" customHeight="1" x14ac:dyDescent="0.35"/>
    <row r="130" customFormat="1" ht="15.75" customHeight="1" x14ac:dyDescent="0.35"/>
    <row r="131" customFormat="1" ht="15.75" customHeight="1" x14ac:dyDescent="0.35"/>
    <row r="132" customFormat="1" ht="15.75" customHeight="1" x14ac:dyDescent="0.35"/>
    <row r="133" customFormat="1" ht="15.75" customHeight="1" x14ac:dyDescent="0.35"/>
    <row r="134" customFormat="1" ht="15.75" customHeight="1" x14ac:dyDescent="0.35"/>
    <row r="135" customFormat="1" ht="15.75" customHeight="1" x14ac:dyDescent="0.35"/>
    <row r="136" customFormat="1" ht="15.75" customHeight="1" x14ac:dyDescent="0.35"/>
    <row r="137" customFormat="1" ht="15.75" customHeight="1" x14ac:dyDescent="0.35"/>
    <row r="138" customFormat="1" ht="15.75" customHeight="1" x14ac:dyDescent="0.35"/>
    <row r="139" customFormat="1" ht="15.75" customHeight="1" x14ac:dyDescent="0.35"/>
    <row r="140" customFormat="1" ht="15.75" customHeight="1" x14ac:dyDescent="0.35"/>
    <row r="141" customFormat="1" ht="15.75" customHeight="1" x14ac:dyDescent="0.35"/>
    <row r="142" customFormat="1" ht="15.75" customHeight="1" x14ac:dyDescent="0.35"/>
    <row r="143" customFormat="1" ht="15.75" customHeight="1" x14ac:dyDescent="0.35"/>
    <row r="144" customFormat="1" ht="15.75" customHeight="1" x14ac:dyDescent="0.35"/>
    <row r="145" customFormat="1" ht="15.75" customHeight="1" x14ac:dyDescent="0.35"/>
    <row r="146" customFormat="1" ht="15.75" customHeight="1" x14ac:dyDescent="0.35"/>
    <row r="147" customFormat="1" ht="15.75" customHeight="1" x14ac:dyDescent="0.35"/>
    <row r="148" customFormat="1" ht="15.75" customHeight="1" x14ac:dyDescent="0.35"/>
    <row r="149" customFormat="1" ht="15.75" customHeight="1" x14ac:dyDescent="0.35"/>
    <row r="150" customFormat="1" ht="15.75" customHeight="1" x14ac:dyDescent="0.35"/>
    <row r="151" customFormat="1" ht="15.75" customHeight="1" x14ac:dyDescent="0.35"/>
    <row r="152" customFormat="1" ht="15.75" customHeight="1" x14ac:dyDescent="0.35"/>
    <row r="153" customFormat="1" ht="15.75" customHeight="1" x14ac:dyDescent="0.35"/>
    <row r="154" customFormat="1" ht="15.75" customHeight="1" x14ac:dyDescent="0.35"/>
    <row r="155" customFormat="1" ht="15.75" customHeight="1" x14ac:dyDescent="0.35"/>
    <row r="156" customFormat="1" ht="15.75" customHeight="1" x14ac:dyDescent="0.35"/>
    <row r="157" customFormat="1" ht="15.75" customHeight="1" x14ac:dyDescent="0.35"/>
    <row r="158" customFormat="1" ht="15.75" customHeight="1" x14ac:dyDescent="0.35"/>
    <row r="159" customFormat="1" ht="15.75" customHeight="1" x14ac:dyDescent="0.35"/>
    <row r="160" customFormat="1" ht="15.75" customHeight="1" x14ac:dyDescent="0.35"/>
    <row r="161" customFormat="1" ht="15.75" customHeight="1" x14ac:dyDescent="0.35"/>
    <row r="162" customFormat="1" ht="15.75" customHeight="1" x14ac:dyDescent="0.35"/>
    <row r="163" customFormat="1" ht="15.75" customHeight="1" x14ac:dyDescent="0.35"/>
    <row r="164" customFormat="1" ht="15.75" customHeight="1" x14ac:dyDescent="0.35"/>
    <row r="165" customFormat="1" ht="15.75" customHeight="1" x14ac:dyDescent="0.35"/>
    <row r="166" customFormat="1" ht="15.75" customHeight="1" x14ac:dyDescent="0.35"/>
    <row r="167" customFormat="1" ht="15.75" customHeight="1" x14ac:dyDescent="0.35"/>
    <row r="168" customFormat="1" ht="15.75" customHeight="1" x14ac:dyDescent="0.35"/>
    <row r="169" customFormat="1" ht="15.75" customHeight="1" x14ac:dyDescent="0.35"/>
    <row r="170" customFormat="1" ht="15.75" customHeight="1" x14ac:dyDescent="0.35"/>
    <row r="171" customFormat="1" ht="15.75" customHeight="1" x14ac:dyDescent="0.35"/>
    <row r="172" customFormat="1" ht="15.75" customHeight="1" x14ac:dyDescent="0.35"/>
    <row r="173" customFormat="1" ht="15.75" customHeight="1" x14ac:dyDescent="0.35"/>
    <row r="174" customFormat="1" ht="15.75" customHeight="1" x14ac:dyDescent="0.35"/>
    <row r="175" customFormat="1" ht="15.75" customHeight="1" x14ac:dyDescent="0.35"/>
    <row r="176" customFormat="1" ht="15.75" customHeight="1" x14ac:dyDescent="0.35"/>
    <row r="177" customFormat="1" ht="15.75" customHeight="1" x14ac:dyDescent="0.35"/>
    <row r="178" customFormat="1" ht="15.75" customHeight="1" x14ac:dyDescent="0.35"/>
    <row r="179" customFormat="1" ht="15.75" customHeight="1" x14ac:dyDescent="0.35"/>
    <row r="180" customFormat="1" ht="15.75" customHeight="1" x14ac:dyDescent="0.35"/>
    <row r="181" customFormat="1" ht="15.75" customHeight="1" x14ac:dyDescent="0.35"/>
    <row r="182" customFormat="1" ht="15.75" customHeight="1" x14ac:dyDescent="0.35"/>
    <row r="183" customFormat="1" ht="15.75" customHeight="1" x14ac:dyDescent="0.35"/>
    <row r="184" customFormat="1" ht="15.75" customHeight="1" x14ac:dyDescent="0.35"/>
    <row r="185" customFormat="1" ht="15.75" customHeight="1" x14ac:dyDescent="0.35"/>
    <row r="186" customFormat="1" ht="15.75" customHeight="1" x14ac:dyDescent="0.35"/>
    <row r="187" customFormat="1" ht="15.75" customHeight="1" x14ac:dyDescent="0.35"/>
    <row r="188" customFormat="1" ht="15.75" customHeight="1" x14ac:dyDescent="0.35"/>
    <row r="189" customFormat="1" ht="15.75" customHeight="1" x14ac:dyDescent="0.35"/>
    <row r="190" customFormat="1" ht="15.75" customHeight="1" x14ac:dyDescent="0.35"/>
    <row r="191" customFormat="1" ht="15.75" customHeight="1" x14ac:dyDescent="0.35"/>
    <row r="192" customFormat="1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6D2-4E7C-4E00-9870-49F07A5C0EBE}">
  <dimension ref="A1:I1000"/>
  <sheetViews>
    <sheetView tabSelected="1" workbookViewId="0">
      <selection activeCell="L47" sqref="L47"/>
    </sheetView>
  </sheetViews>
  <sheetFormatPr defaultColWidth="13.7265625" defaultRowHeight="15" customHeight="1" x14ac:dyDescent="0.35"/>
  <sheetData>
    <row r="1" spans="1:9" ht="14.5" x14ac:dyDescent="0.35">
      <c r="B1" s="48">
        <v>2015</v>
      </c>
      <c r="C1" s="48">
        <v>2016</v>
      </c>
      <c r="D1" s="48">
        <v>2017</v>
      </c>
      <c r="E1" s="48">
        <v>2018</v>
      </c>
      <c r="F1" s="48">
        <v>2019</v>
      </c>
      <c r="G1" s="48">
        <v>2020</v>
      </c>
      <c r="H1" s="48">
        <v>2021</v>
      </c>
      <c r="I1" s="44" t="s">
        <v>188</v>
      </c>
    </row>
    <row r="2" spans="1:9" ht="14.5" x14ac:dyDescent="0.35">
      <c r="A2" s="48" t="s">
        <v>53</v>
      </c>
      <c r="B2" s="46">
        <v>0</v>
      </c>
      <c r="C2" s="46">
        <v>0</v>
      </c>
      <c r="D2" s="46">
        <v>2</v>
      </c>
      <c r="E2" s="46">
        <v>1</v>
      </c>
      <c r="F2" s="46">
        <v>2</v>
      </c>
      <c r="G2" s="46">
        <v>0</v>
      </c>
      <c r="H2" s="46">
        <v>0</v>
      </c>
      <c r="I2" s="46">
        <v>5</v>
      </c>
    </row>
    <row r="3" spans="1:9" ht="14.5" x14ac:dyDescent="0.35">
      <c r="A3" s="48" t="s">
        <v>25</v>
      </c>
      <c r="B3" s="46">
        <v>0</v>
      </c>
      <c r="C3" s="46">
        <v>9</v>
      </c>
      <c r="D3" s="46">
        <v>5</v>
      </c>
      <c r="E3" s="46">
        <v>29</v>
      </c>
      <c r="F3" s="46">
        <v>13</v>
      </c>
      <c r="G3" s="46">
        <v>8</v>
      </c>
      <c r="H3" s="46">
        <v>2</v>
      </c>
      <c r="I3">
        <f>SUM(B3:H3)</f>
        <v>66</v>
      </c>
    </row>
    <row r="4" spans="1:9" ht="14.5" x14ac:dyDescent="0.35">
      <c r="A4" s="48" t="s">
        <v>22</v>
      </c>
      <c r="B4" s="46">
        <v>0</v>
      </c>
      <c r="C4" s="46">
        <v>2</v>
      </c>
      <c r="D4" s="46">
        <v>0</v>
      </c>
      <c r="E4" s="46">
        <v>2</v>
      </c>
      <c r="F4" s="46">
        <v>1</v>
      </c>
      <c r="G4" s="46">
        <v>0</v>
      </c>
      <c r="H4" s="46">
        <v>0</v>
      </c>
      <c r="I4" s="46">
        <v>5</v>
      </c>
    </row>
    <row r="5" spans="1:9" ht="14.5" x14ac:dyDescent="0.35">
      <c r="A5" s="48" t="s">
        <v>113</v>
      </c>
      <c r="B5" s="46">
        <v>0</v>
      </c>
      <c r="C5" s="46">
        <v>0</v>
      </c>
      <c r="D5" s="46">
        <v>0</v>
      </c>
      <c r="E5" s="46">
        <v>0</v>
      </c>
      <c r="F5" s="46">
        <v>3</v>
      </c>
      <c r="G5" s="46">
        <v>0</v>
      </c>
      <c r="H5" s="46">
        <v>0</v>
      </c>
      <c r="I5" s="46">
        <v>3</v>
      </c>
    </row>
    <row r="6" spans="1:9" ht="14.5" x14ac:dyDescent="0.35">
      <c r="A6" s="48" t="s">
        <v>42</v>
      </c>
      <c r="B6" s="46">
        <v>0</v>
      </c>
      <c r="C6" s="46">
        <v>1</v>
      </c>
      <c r="D6" s="46">
        <v>3</v>
      </c>
      <c r="E6" s="46">
        <v>12</v>
      </c>
      <c r="F6" s="46">
        <v>4</v>
      </c>
      <c r="G6" s="46">
        <v>1</v>
      </c>
      <c r="H6" s="46">
        <v>0</v>
      </c>
      <c r="I6">
        <f>SUM(C6:G6)</f>
        <v>21</v>
      </c>
    </row>
    <row r="7" spans="1:9" ht="14.5" x14ac:dyDescent="0.35">
      <c r="A7" s="48" t="s">
        <v>151</v>
      </c>
      <c r="B7" s="46">
        <v>0</v>
      </c>
      <c r="C7" s="46">
        <v>0</v>
      </c>
      <c r="D7" s="46">
        <v>0</v>
      </c>
      <c r="E7" s="46">
        <v>0</v>
      </c>
      <c r="F7" s="46">
        <v>1</v>
      </c>
      <c r="G7" s="46">
        <v>0</v>
      </c>
      <c r="H7" s="46">
        <v>0</v>
      </c>
      <c r="I7" s="46">
        <v>1</v>
      </c>
    </row>
    <row r="8" spans="1:9" ht="14.5" x14ac:dyDescent="0.35">
      <c r="A8" s="48" t="s">
        <v>123</v>
      </c>
      <c r="B8" s="46">
        <v>0</v>
      </c>
      <c r="C8" s="46">
        <v>0</v>
      </c>
      <c r="D8" s="46">
        <v>0</v>
      </c>
      <c r="E8" s="46">
        <v>0</v>
      </c>
      <c r="F8" s="46">
        <v>3</v>
      </c>
      <c r="G8" s="46">
        <v>2</v>
      </c>
      <c r="H8" s="46">
        <v>0</v>
      </c>
      <c r="I8" s="46">
        <v>5</v>
      </c>
    </row>
    <row r="9" spans="1:9" ht="14.5" x14ac:dyDescent="0.35">
      <c r="A9" s="48" t="s">
        <v>128</v>
      </c>
      <c r="B9" s="46">
        <v>0</v>
      </c>
      <c r="C9" s="46">
        <v>0</v>
      </c>
      <c r="D9" s="46">
        <v>0</v>
      </c>
      <c r="E9" s="46">
        <v>0</v>
      </c>
      <c r="F9" s="46">
        <v>2</v>
      </c>
      <c r="G9" s="46">
        <v>3</v>
      </c>
      <c r="H9" s="46">
        <v>1</v>
      </c>
      <c r="I9" s="46">
        <v>6</v>
      </c>
    </row>
    <row r="10" spans="1:9" ht="14.5" x14ac:dyDescent="0.35">
      <c r="A10" s="48" t="s">
        <v>16</v>
      </c>
      <c r="B10" s="46">
        <v>3</v>
      </c>
      <c r="C10" s="46">
        <v>1</v>
      </c>
      <c r="D10" s="46">
        <v>1</v>
      </c>
      <c r="E10" s="46">
        <v>0</v>
      </c>
      <c r="F10" s="46">
        <v>1</v>
      </c>
      <c r="G10" s="46">
        <v>0</v>
      </c>
      <c r="H10" s="46">
        <v>0</v>
      </c>
      <c r="I10" s="46">
        <v>6</v>
      </c>
    </row>
    <row r="11" spans="1:9" ht="14.5" x14ac:dyDescent="0.35">
      <c r="A11" s="49" t="s">
        <v>28</v>
      </c>
      <c r="B11" s="46">
        <v>0</v>
      </c>
      <c r="C11" s="46">
        <v>3</v>
      </c>
      <c r="D11" s="46">
        <v>1</v>
      </c>
      <c r="E11" s="46">
        <v>1</v>
      </c>
      <c r="F11" s="46">
        <v>0</v>
      </c>
      <c r="G11" s="46">
        <v>0</v>
      </c>
      <c r="H11" s="46">
        <v>0</v>
      </c>
      <c r="I11" s="46">
        <v>5</v>
      </c>
    </row>
    <row r="12" spans="1:9" ht="14.5" x14ac:dyDescent="0.35">
      <c r="A12" s="48" t="s">
        <v>32</v>
      </c>
      <c r="B12" s="46">
        <v>0</v>
      </c>
      <c r="C12" s="46">
        <v>6</v>
      </c>
      <c r="D12" s="46">
        <v>1</v>
      </c>
      <c r="E12" s="46">
        <v>0</v>
      </c>
      <c r="F12" s="46">
        <v>9</v>
      </c>
      <c r="G12" s="46">
        <v>0</v>
      </c>
      <c r="H12" s="46">
        <v>0</v>
      </c>
      <c r="I12" s="46">
        <v>16</v>
      </c>
    </row>
    <row r="13" spans="1:9" ht="15" customHeight="1" x14ac:dyDescent="0.35">
      <c r="A13" s="48" t="s">
        <v>188</v>
      </c>
      <c r="B13" s="46">
        <v>3</v>
      </c>
      <c r="C13">
        <f t="shared" ref="C13:H13" si="0">SUM(C2:C12)</f>
        <v>22</v>
      </c>
      <c r="D13">
        <f t="shared" si="0"/>
        <v>13</v>
      </c>
      <c r="E13">
        <f t="shared" si="0"/>
        <v>45</v>
      </c>
      <c r="F13">
        <f t="shared" si="0"/>
        <v>39</v>
      </c>
      <c r="G13">
        <f t="shared" si="0"/>
        <v>14</v>
      </c>
      <c r="H13">
        <f t="shared" si="0"/>
        <v>3</v>
      </c>
      <c r="I13">
        <f>SUM(B13:H13)</f>
        <v>139</v>
      </c>
    </row>
    <row r="14" spans="1:9" ht="15" customHeight="1" x14ac:dyDescent="0.35">
      <c r="A14" s="48" t="s">
        <v>189</v>
      </c>
      <c r="B14">
        <f>SUM(I2:I12)</f>
        <v>139</v>
      </c>
    </row>
    <row r="21" customFormat="1" ht="15.75" customHeight="1" x14ac:dyDescent="0.35"/>
    <row r="22" customFormat="1" ht="15.75" customHeight="1" x14ac:dyDescent="0.35"/>
    <row r="23" customFormat="1" ht="15.75" customHeight="1" x14ac:dyDescent="0.35"/>
    <row r="24" customFormat="1" ht="15.75" customHeight="1" x14ac:dyDescent="0.35"/>
    <row r="25" customFormat="1" ht="15.75" customHeight="1" x14ac:dyDescent="0.35"/>
    <row r="26" customFormat="1" ht="15.75" customHeight="1" x14ac:dyDescent="0.35"/>
    <row r="27" customFormat="1" ht="15.75" customHeight="1" x14ac:dyDescent="0.35"/>
    <row r="28" customFormat="1" ht="15.75" customHeight="1" x14ac:dyDescent="0.35"/>
    <row r="29" customFormat="1" ht="15.75" customHeight="1" x14ac:dyDescent="0.35"/>
    <row r="30" customFormat="1" ht="15.75" customHeight="1" x14ac:dyDescent="0.35"/>
    <row r="31" customFormat="1" ht="15.75" customHeight="1" x14ac:dyDescent="0.35"/>
    <row r="32" customFormat="1" ht="15.75" customHeight="1" x14ac:dyDescent="0.35"/>
    <row r="33" customFormat="1" ht="15.75" customHeight="1" x14ac:dyDescent="0.35"/>
    <row r="34" customFormat="1" ht="15.75" customHeight="1" x14ac:dyDescent="0.35"/>
    <row r="35" customFormat="1" ht="15.75" customHeight="1" x14ac:dyDescent="0.35"/>
    <row r="36" customFormat="1" ht="15.75" customHeight="1" x14ac:dyDescent="0.35"/>
    <row r="37" customFormat="1" ht="15.75" customHeight="1" x14ac:dyDescent="0.35"/>
    <row r="38" customFormat="1" ht="15.75" customHeight="1" x14ac:dyDescent="0.35"/>
    <row r="39" customFormat="1" ht="15.75" customHeight="1" x14ac:dyDescent="0.35"/>
    <row r="40" customFormat="1" ht="15.75" customHeight="1" x14ac:dyDescent="0.35"/>
    <row r="41" customFormat="1" ht="15.75" customHeight="1" x14ac:dyDescent="0.35"/>
    <row r="42" customFormat="1" ht="15.75" customHeight="1" x14ac:dyDescent="0.35"/>
    <row r="43" customFormat="1" ht="15.75" customHeight="1" x14ac:dyDescent="0.35"/>
    <row r="44" customFormat="1" ht="15.75" customHeight="1" x14ac:dyDescent="0.35"/>
    <row r="45" customFormat="1" ht="15.75" customHeight="1" x14ac:dyDescent="0.35"/>
    <row r="46" customFormat="1" ht="15.75" customHeight="1" x14ac:dyDescent="0.35"/>
    <row r="47" customFormat="1" ht="15.75" customHeight="1" x14ac:dyDescent="0.35"/>
    <row r="48" customFormat="1" ht="15.75" customHeight="1" x14ac:dyDescent="0.35"/>
    <row r="49" customFormat="1" ht="15.75" customHeight="1" x14ac:dyDescent="0.35"/>
    <row r="50" customFormat="1" ht="15.75" customHeight="1" x14ac:dyDescent="0.35"/>
    <row r="51" customFormat="1" ht="15.75" customHeight="1" x14ac:dyDescent="0.35"/>
    <row r="52" customFormat="1" ht="15.75" customHeight="1" x14ac:dyDescent="0.35"/>
    <row r="53" customFormat="1" ht="15.75" customHeight="1" x14ac:dyDescent="0.35"/>
    <row r="54" customFormat="1" ht="15.75" customHeight="1" x14ac:dyDescent="0.35"/>
    <row r="55" customFormat="1" ht="15.75" customHeight="1" x14ac:dyDescent="0.35"/>
    <row r="56" customFormat="1" ht="15.75" customHeight="1" x14ac:dyDescent="0.35"/>
    <row r="57" customFormat="1" ht="15.75" customHeight="1" x14ac:dyDescent="0.35"/>
    <row r="58" customFormat="1" ht="15.75" customHeight="1" x14ac:dyDescent="0.35"/>
    <row r="59" customFormat="1" ht="15.75" customHeight="1" x14ac:dyDescent="0.35"/>
    <row r="60" customFormat="1" ht="15.75" customHeight="1" x14ac:dyDescent="0.35"/>
    <row r="61" customFormat="1" ht="15.75" customHeight="1" x14ac:dyDescent="0.35"/>
    <row r="62" customFormat="1" ht="15.75" customHeight="1" x14ac:dyDescent="0.35"/>
    <row r="63" customFormat="1" ht="15.75" customHeight="1" x14ac:dyDescent="0.35"/>
    <row r="64" customFormat="1" ht="15.75" customHeight="1" x14ac:dyDescent="0.35"/>
    <row r="65" customFormat="1" ht="15.75" customHeight="1" x14ac:dyDescent="0.35"/>
    <row r="66" customFormat="1" ht="15.75" customHeight="1" x14ac:dyDescent="0.35"/>
    <row r="67" customFormat="1" ht="15.75" customHeight="1" x14ac:dyDescent="0.35"/>
    <row r="68" customFormat="1" ht="15.75" customHeight="1" x14ac:dyDescent="0.35"/>
    <row r="69" customFormat="1" ht="15.75" customHeight="1" x14ac:dyDescent="0.35"/>
    <row r="70" customFormat="1" ht="15.75" customHeight="1" x14ac:dyDescent="0.35"/>
    <row r="71" customFormat="1" ht="15.75" customHeight="1" x14ac:dyDescent="0.35"/>
    <row r="72" customFormat="1" ht="15.75" customHeight="1" x14ac:dyDescent="0.35"/>
    <row r="73" customFormat="1" ht="15.75" customHeight="1" x14ac:dyDescent="0.35"/>
    <row r="74" customFormat="1" ht="15.75" customHeight="1" x14ac:dyDescent="0.35"/>
    <row r="75" customFormat="1" ht="15.75" customHeight="1" x14ac:dyDescent="0.35"/>
    <row r="76" customFormat="1" ht="15.75" customHeight="1" x14ac:dyDescent="0.35"/>
    <row r="77" customFormat="1" ht="15.75" customHeight="1" x14ac:dyDescent="0.35"/>
    <row r="78" customFormat="1" ht="15.75" customHeight="1" x14ac:dyDescent="0.35"/>
    <row r="79" customFormat="1" ht="15.75" customHeight="1" x14ac:dyDescent="0.35"/>
    <row r="80" customFormat="1" ht="15.75" customHeight="1" x14ac:dyDescent="0.35"/>
    <row r="81" customFormat="1" ht="15.75" customHeight="1" x14ac:dyDescent="0.35"/>
    <row r="82" customFormat="1" ht="15.75" customHeight="1" x14ac:dyDescent="0.35"/>
    <row r="83" customFormat="1" ht="15.75" customHeight="1" x14ac:dyDescent="0.35"/>
    <row r="84" customFormat="1" ht="15.75" customHeight="1" x14ac:dyDescent="0.35"/>
    <row r="85" customFormat="1" ht="15.75" customHeight="1" x14ac:dyDescent="0.35"/>
    <row r="86" customFormat="1" ht="15.75" customHeight="1" x14ac:dyDescent="0.35"/>
    <row r="87" customFormat="1" ht="15.75" customHeight="1" x14ac:dyDescent="0.35"/>
    <row r="88" customFormat="1" ht="15.75" customHeight="1" x14ac:dyDescent="0.35"/>
    <row r="89" customFormat="1" ht="15.75" customHeight="1" x14ac:dyDescent="0.35"/>
    <row r="90" customFormat="1" ht="15.75" customHeight="1" x14ac:dyDescent="0.35"/>
    <row r="91" customFormat="1" ht="15.75" customHeight="1" x14ac:dyDescent="0.35"/>
    <row r="92" customFormat="1" ht="15.75" customHeight="1" x14ac:dyDescent="0.35"/>
    <row r="93" customFormat="1" ht="15.75" customHeight="1" x14ac:dyDescent="0.35"/>
    <row r="94" customFormat="1" ht="15.75" customHeight="1" x14ac:dyDescent="0.35"/>
    <row r="95" customFormat="1" ht="15.75" customHeight="1" x14ac:dyDescent="0.35"/>
    <row r="96" customFormat="1" ht="15.75" customHeight="1" x14ac:dyDescent="0.35"/>
    <row r="97" customFormat="1" ht="15.75" customHeight="1" x14ac:dyDescent="0.35"/>
    <row r="98" customFormat="1" ht="15.75" customHeight="1" x14ac:dyDescent="0.35"/>
    <row r="99" customFormat="1" ht="15.75" customHeight="1" x14ac:dyDescent="0.35"/>
    <row r="100" customFormat="1" ht="15.75" customHeight="1" x14ac:dyDescent="0.35"/>
    <row r="101" customFormat="1" ht="15.75" customHeight="1" x14ac:dyDescent="0.35"/>
    <row r="102" customFormat="1" ht="15.75" customHeight="1" x14ac:dyDescent="0.35"/>
    <row r="103" customFormat="1" ht="15.75" customHeight="1" x14ac:dyDescent="0.35"/>
    <row r="104" customFormat="1" ht="15.75" customHeight="1" x14ac:dyDescent="0.35"/>
    <row r="105" customFormat="1" ht="15.75" customHeight="1" x14ac:dyDescent="0.35"/>
    <row r="106" customFormat="1" ht="15.75" customHeight="1" x14ac:dyDescent="0.35"/>
    <row r="107" customFormat="1" ht="15.75" customHeight="1" x14ac:dyDescent="0.35"/>
    <row r="108" customFormat="1" ht="15.75" customHeight="1" x14ac:dyDescent="0.35"/>
    <row r="109" customFormat="1" ht="15.75" customHeight="1" x14ac:dyDescent="0.35"/>
    <row r="110" customFormat="1" ht="15.75" customHeight="1" x14ac:dyDescent="0.35"/>
    <row r="111" customFormat="1" ht="15.75" customHeight="1" x14ac:dyDescent="0.35"/>
    <row r="112" customFormat="1" ht="15.75" customHeight="1" x14ac:dyDescent="0.35"/>
    <row r="113" customFormat="1" ht="15.75" customHeight="1" x14ac:dyDescent="0.35"/>
    <row r="114" customFormat="1" ht="15.75" customHeight="1" x14ac:dyDescent="0.35"/>
    <row r="115" customFormat="1" ht="15.75" customHeight="1" x14ac:dyDescent="0.35"/>
    <row r="116" customFormat="1" ht="15.75" customHeight="1" x14ac:dyDescent="0.35"/>
    <row r="117" customFormat="1" ht="15.75" customHeight="1" x14ac:dyDescent="0.35"/>
    <row r="118" customFormat="1" ht="15.75" customHeight="1" x14ac:dyDescent="0.35"/>
    <row r="119" customFormat="1" ht="15.75" customHeight="1" x14ac:dyDescent="0.35"/>
    <row r="120" customFormat="1" ht="15.75" customHeight="1" x14ac:dyDescent="0.35"/>
    <row r="121" customFormat="1" ht="15.75" customHeight="1" x14ac:dyDescent="0.35"/>
    <row r="122" customFormat="1" ht="15.75" customHeight="1" x14ac:dyDescent="0.35"/>
    <row r="123" customFormat="1" ht="15.75" customHeight="1" x14ac:dyDescent="0.35"/>
    <row r="124" customFormat="1" ht="15.75" customHeight="1" x14ac:dyDescent="0.35"/>
    <row r="125" customFormat="1" ht="15.75" customHeight="1" x14ac:dyDescent="0.35"/>
    <row r="126" customFormat="1" ht="15.75" customHeight="1" x14ac:dyDescent="0.35"/>
    <row r="127" customFormat="1" ht="15.75" customHeight="1" x14ac:dyDescent="0.35"/>
    <row r="128" customFormat="1" ht="15.75" customHeight="1" x14ac:dyDescent="0.35"/>
    <row r="129" customFormat="1" ht="15.75" customHeight="1" x14ac:dyDescent="0.35"/>
    <row r="130" customFormat="1" ht="15.75" customHeight="1" x14ac:dyDescent="0.35"/>
    <row r="131" customFormat="1" ht="15.75" customHeight="1" x14ac:dyDescent="0.35"/>
    <row r="132" customFormat="1" ht="15.75" customHeight="1" x14ac:dyDescent="0.35"/>
    <row r="133" customFormat="1" ht="15.75" customHeight="1" x14ac:dyDescent="0.35"/>
    <row r="134" customFormat="1" ht="15.75" customHeight="1" x14ac:dyDescent="0.35"/>
    <row r="135" customFormat="1" ht="15.75" customHeight="1" x14ac:dyDescent="0.35"/>
    <row r="136" customFormat="1" ht="15.75" customHeight="1" x14ac:dyDescent="0.35"/>
    <row r="137" customFormat="1" ht="15.75" customHeight="1" x14ac:dyDescent="0.35"/>
    <row r="138" customFormat="1" ht="15.75" customHeight="1" x14ac:dyDescent="0.35"/>
    <row r="139" customFormat="1" ht="15.75" customHeight="1" x14ac:dyDescent="0.35"/>
    <row r="140" customFormat="1" ht="15.75" customHeight="1" x14ac:dyDescent="0.35"/>
    <row r="141" customFormat="1" ht="15.75" customHeight="1" x14ac:dyDescent="0.35"/>
    <row r="142" customFormat="1" ht="15.75" customHeight="1" x14ac:dyDescent="0.35"/>
    <row r="143" customFormat="1" ht="15.75" customHeight="1" x14ac:dyDescent="0.35"/>
    <row r="144" customFormat="1" ht="15.75" customHeight="1" x14ac:dyDescent="0.35"/>
    <row r="145" customFormat="1" ht="15.75" customHeight="1" x14ac:dyDescent="0.35"/>
    <row r="146" customFormat="1" ht="15.75" customHeight="1" x14ac:dyDescent="0.35"/>
    <row r="147" customFormat="1" ht="15.75" customHeight="1" x14ac:dyDescent="0.35"/>
    <row r="148" customFormat="1" ht="15.75" customHeight="1" x14ac:dyDescent="0.35"/>
    <row r="149" customFormat="1" ht="15.75" customHeight="1" x14ac:dyDescent="0.35"/>
    <row r="150" customFormat="1" ht="15.75" customHeight="1" x14ac:dyDescent="0.35"/>
    <row r="151" customFormat="1" ht="15.75" customHeight="1" x14ac:dyDescent="0.35"/>
    <row r="152" customFormat="1" ht="15.75" customHeight="1" x14ac:dyDescent="0.35"/>
    <row r="153" customFormat="1" ht="15.75" customHeight="1" x14ac:dyDescent="0.35"/>
    <row r="154" customFormat="1" ht="15.75" customHeight="1" x14ac:dyDescent="0.35"/>
    <row r="155" customFormat="1" ht="15.75" customHeight="1" x14ac:dyDescent="0.35"/>
    <row r="156" customFormat="1" ht="15.75" customHeight="1" x14ac:dyDescent="0.35"/>
    <row r="157" customFormat="1" ht="15.75" customHeight="1" x14ac:dyDescent="0.35"/>
    <row r="158" customFormat="1" ht="15.75" customHeight="1" x14ac:dyDescent="0.35"/>
    <row r="159" customFormat="1" ht="15.75" customHeight="1" x14ac:dyDescent="0.35"/>
    <row r="160" customFormat="1" ht="15.75" customHeight="1" x14ac:dyDescent="0.35"/>
    <row r="161" customFormat="1" ht="15.75" customHeight="1" x14ac:dyDescent="0.35"/>
    <row r="162" customFormat="1" ht="15.75" customHeight="1" x14ac:dyDescent="0.35"/>
    <row r="163" customFormat="1" ht="15.75" customHeight="1" x14ac:dyDescent="0.35"/>
    <row r="164" customFormat="1" ht="15.75" customHeight="1" x14ac:dyDescent="0.35"/>
    <row r="165" customFormat="1" ht="15.75" customHeight="1" x14ac:dyDescent="0.35"/>
    <row r="166" customFormat="1" ht="15.75" customHeight="1" x14ac:dyDescent="0.35"/>
    <row r="167" customFormat="1" ht="15.75" customHeight="1" x14ac:dyDescent="0.35"/>
    <row r="168" customFormat="1" ht="15.75" customHeight="1" x14ac:dyDescent="0.35"/>
    <row r="169" customFormat="1" ht="15.75" customHeight="1" x14ac:dyDescent="0.35"/>
    <row r="170" customFormat="1" ht="15.75" customHeight="1" x14ac:dyDescent="0.35"/>
    <row r="171" customFormat="1" ht="15.75" customHeight="1" x14ac:dyDescent="0.35"/>
    <row r="172" customFormat="1" ht="15.75" customHeight="1" x14ac:dyDescent="0.35"/>
    <row r="173" customFormat="1" ht="15.75" customHeight="1" x14ac:dyDescent="0.35"/>
    <row r="174" customFormat="1" ht="15.75" customHeight="1" x14ac:dyDescent="0.35"/>
    <row r="175" customFormat="1" ht="15.75" customHeight="1" x14ac:dyDescent="0.35"/>
    <row r="176" customFormat="1" ht="15.75" customHeight="1" x14ac:dyDescent="0.35"/>
    <row r="177" customFormat="1" ht="15.75" customHeight="1" x14ac:dyDescent="0.35"/>
    <row r="178" customFormat="1" ht="15.75" customHeight="1" x14ac:dyDescent="0.35"/>
    <row r="179" customFormat="1" ht="15.75" customHeight="1" x14ac:dyDescent="0.35"/>
    <row r="180" customFormat="1" ht="15.75" customHeight="1" x14ac:dyDescent="0.35"/>
    <row r="181" customFormat="1" ht="15.75" customHeight="1" x14ac:dyDescent="0.35"/>
    <row r="182" customFormat="1" ht="15.75" customHeight="1" x14ac:dyDescent="0.35"/>
    <row r="183" customFormat="1" ht="15.75" customHeight="1" x14ac:dyDescent="0.35"/>
    <row r="184" customFormat="1" ht="15.75" customHeight="1" x14ac:dyDescent="0.35"/>
    <row r="185" customFormat="1" ht="15.75" customHeight="1" x14ac:dyDescent="0.35"/>
    <row r="186" customFormat="1" ht="15.75" customHeight="1" x14ac:dyDescent="0.35"/>
    <row r="187" customFormat="1" ht="15.75" customHeight="1" x14ac:dyDescent="0.35"/>
    <row r="188" customFormat="1" ht="15.75" customHeight="1" x14ac:dyDescent="0.35"/>
    <row r="189" customFormat="1" ht="15.75" customHeight="1" x14ac:dyDescent="0.35"/>
    <row r="190" customFormat="1" ht="15.75" customHeight="1" x14ac:dyDescent="0.35"/>
    <row r="191" customFormat="1" ht="15.75" customHeight="1" x14ac:dyDescent="0.35"/>
    <row r="192" customFormat="1" ht="15.75" customHeight="1" x14ac:dyDescent="0.35"/>
    <row r="193" customFormat="1" ht="15.75" customHeight="1" x14ac:dyDescent="0.35"/>
    <row r="194" customFormat="1" ht="15.75" customHeight="1" x14ac:dyDescent="0.35"/>
    <row r="195" customFormat="1" ht="15.75" customHeight="1" x14ac:dyDescent="0.35"/>
    <row r="196" customFormat="1" ht="15.75" customHeight="1" x14ac:dyDescent="0.35"/>
    <row r="197" customFormat="1" ht="15.75" customHeight="1" x14ac:dyDescent="0.35"/>
    <row r="198" customFormat="1" ht="15.75" customHeight="1" x14ac:dyDescent="0.35"/>
    <row r="199" customFormat="1" ht="15.75" customHeight="1" x14ac:dyDescent="0.35"/>
    <row r="200" customFormat="1" ht="15.75" customHeight="1" x14ac:dyDescent="0.35"/>
    <row r="201" customFormat="1" ht="15.75" customHeight="1" x14ac:dyDescent="0.35"/>
    <row r="202" customFormat="1" ht="15.75" customHeight="1" x14ac:dyDescent="0.35"/>
    <row r="203" customFormat="1" ht="15.75" customHeight="1" x14ac:dyDescent="0.35"/>
    <row r="204" customFormat="1" ht="15.75" customHeight="1" x14ac:dyDescent="0.35"/>
    <row r="205" customFormat="1" ht="15.75" customHeight="1" x14ac:dyDescent="0.35"/>
    <row r="206" customFormat="1" ht="15.75" customHeight="1" x14ac:dyDescent="0.35"/>
    <row r="207" customFormat="1" ht="15.75" customHeight="1" x14ac:dyDescent="0.35"/>
    <row r="208" customFormat="1" ht="15.75" customHeight="1" x14ac:dyDescent="0.35"/>
    <row r="209" customFormat="1" ht="15.75" customHeight="1" x14ac:dyDescent="0.35"/>
    <row r="210" customFormat="1" ht="15.75" customHeight="1" x14ac:dyDescent="0.35"/>
    <row r="211" customFormat="1" ht="15.75" customHeight="1" x14ac:dyDescent="0.35"/>
    <row r="212" customFormat="1" ht="15.75" customHeight="1" x14ac:dyDescent="0.35"/>
    <row r="213" customFormat="1" ht="15.75" customHeight="1" x14ac:dyDescent="0.35"/>
    <row r="214" customFormat="1" ht="15.75" customHeight="1" x14ac:dyDescent="0.35"/>
    <row r="215" customFormat="1" ht="15.75" customHeight="1" x14ac:dyDescent="0.35"/>
    <row r="216" customFormat="1" ht="15.75" customHeight="1" x14ac:dyDescent="0.35"/>
    <row r="217" customFormat="1" ht="15.75" customHeight="1" x14ac:dyDescent="0.35"/>
    <row r="218" customFormat="1" ht="15.75" customHeight="1" x14ac:dyDescent="0.35"/>
    <row r="219" customFormat="1" ht="15.75" customHeight="1" x14ac:dyDescent="0.35"/>
    <row r="220" customFormat="1" ht="15.75" customHeight="1" x14ac:dyDescent="0.35"/>
    <row r="221" customFormat="1" ht="15.75" customHeight="1" x14ac:dyDescent="0.35"/>
    <row r="222" customFormat="1" ht="15.75" customHeight="1" x14ac:dyDescent="0.35"/>
    <row r="223" customFormat="1" ht="15.75" customHeight="1" x14ac:dyDescent="0.35"/>
    <row r="224" customFormat="1" ht="15.75" customHeight="1" x14ac:dyDescent="0.35"/>
    <row r="225" customFormat="1" ht="15.75" customHeight="1" x14ac:dyDescent="0.35"/>
    <row r="226" customFormat="1" ht="15.75" customHeight="1" x14ac:dyDescent="0.35"/>
    <row r="227" customFormat="1" ht="15.75" customHeight="1" x14ac:dyDescent="0.35"/>
    <row r="228" customFormat="1" ht="15.75" customHeight="1" x14ac:dyDescent="0.35"/>
    <row r="229" customFormat="1" ht="15.75" customHeight="1" x14ac:dyDescent="0.35"/>
    <row r="230" customFormat="1" ht="15.75" customHeight="1" x14ac:dyDescent="0.35"/>
    <row r="231" customFormat="1" ht="15.75" customHeight="1" x14ac:dyDescent="0.35"/>
    <row r="232" customFormat="1" ht="15.75" customHeight="1" x14ac:dyDescent="0.35"/>
    <row r="233" customFormat="1" ht="15.75" customHeight="1" x14ac:dyDescent="0.35"/>
    <row r="234" customFormat="1" ht="15.75" customHeight="1" x14ac:dyDescent="0.35"/>
    <row r="235" customFormat="1" ht="15.75" customHeight="1" x14ac:dyDescent="0.35"/>
    <row r="236" customFormat="1" ht="15.75" customHeight="1" x14ac:dyDescent="0.35"/>
    <row r="237" customFormat="1" ht="15.75" customHeight="1" x14ac:dyDescent="0.35"/>
    <row r="238" customFormat="1" ht="15.75" customHeight="1" x14ac:dyDescent="0.35"/>
    <row r="239" customFormat="1" ht="15.75" customHeight="1" x14ac:dyDescent="0.35"/>
    <row r="240" customFormat="1" ht="15.75" customHeight="1" x14ac:dyDescent="0.35"/>
    <row r="241" customFormat="1" ht="15.75" customHeight="1" x14ac:dyDescent="0.35"/>
    <row r="242" customFormat="1" ht="15.75" customHeight="1" x14ac:dyDescent="0.35"/>
    <row r="243" customFormat="1" ht="15.75" customHeight="1" x14ac:dyDescent="0.35"/>
    <row r="244" customFormat="1" ht="15.75" customHeight="1" x14ac:dyDescent="0.35"/>
    <row r="245" customFormat="1" ht="15.75" customHeight="1" x14ac:dyDescent="0.35"/>
    <row r="246" customFormat="1" ht="15.75" customHeight="1" x14ac:dyDescent="0.35"/>
    <row r="247" customFormat="1" ht="15.75" customHeight="1" x14ac:dyDescent="0.35"/>
    <row r="248" customFormat="1" ht="15.75" customHeight="1" x14ac:dyDescent="0.35"/>
    <row r="249" customFormat="1" ht="15.75" customHeight="1" x14ac:dyDescent="0.35"/>
    <row r="250" customFormat="1" ht="15.75" customHeight="1" x14ac:dyDescent="0.35"/>
    <row r="251" customFormat="1" ht="15.75" customHeight="1" x14ac:dyDescent="0.35"/>
    <row r="252" customFormat="1" ht="15.75" customHeight="1" x14ac:dyDescent="0.35"/>
    <row r="253" customFormat="1" ht="15.75" customHeight="1" x14ac:dyDescent="0.35"/>
    <row r="254" customFormat="1" ht="15.75" customHeight="1" x14ac:dyDescent="0.35"/>
    <row r="255" customFormat="1" ht="15.75" customHeight="1" x14ac:dyDescent="0.35"/>
    <row r="256" customFormat="1" ht="15.75" customHeight="1" x14ac:dyDescent="0.35"/>
    <row r="257" customFormat="1" ht="15.75" customHeight="1" x14ac:dyDescent="0.35"/>
    <row r="258" customFormat="1" ht="15.75" customHeight="1" x14ac:dyDescent="0.35"/>
    <row r="259" customFormat="1" ht="15.75" customHeight="1" x14ac:dyDescent="0.35"/>
    <row r="260" customFormat="1" ht="15.75" customHeight="1" x14ac:dyDescent="0.35"/>
    <row r="261" customFormat="1" ht="15.75" customHeight="1" x14ac:dyDescent="0.35"/>
    <row r="262" customFormat="1" ht="15.75" customHeight="1" x14ac:dyDescent="0.35"/>
    <row r="263" customFormat="1" ht="15.75" customHeight="1" x14ac:dyDescent="0.35"/>
    <row r="264" customFormat="1" ht="15.75" customHeight="1" x14ac:dyDescent="0.35"/>
    <row r="265" customFormat="1" ht="15.75" customHeight="1" x14ac:dyDescent="0.35"/>
    <row r="266" customFormat="1" ht="15.75" customHeight="1" x14ac:dyDescent="0.35"/>
    <row r="267" customFormat="1" ht="15.75" customHeight="1" x14ac:dyDescent="0.35"/>
    <row r="268" customFormat="1" ht="15.75" customHeight="1" x14ac:dyDescent="0.35"/>
    <row r="269" customFormat="1" ht="15.75" customHeight="1" x14ac:dyDescent="0.35"/>
    <row r="270" customFormat="1" ht="15.75" customHeight="1" x14ac:dyDescent="0.35"/>
    <row r="271" customFormat="1" ht="15.75" customHeight="1" x14ac:dyDescent="0.35"/>
    <row r="272" customFormat="1" ht="15.75" customHeight="1" x14ac:dyDescent="0.35"/>
    <row r="273" customFormat="1" ht="15.75" customHeight="1" x14ac:dyDescent="0.35"/>
    <row r="274" customFormat="1" ht="15.75" customHeight="1" x14ac:dyDescent="0.35"/>
    <row r="275" customFormat="1" ht="15.75" customHeight="1" x14ac:dyDescent="0.35"/>
    <row r="276" customFormat="1" ht="15.75" customHeight="1" x14ac:dyDescent="0.35"/>
    <row r="277" customFormat="1" ht="15.75" customHeight="1" x14ac:dyDescent="0.35"/>
    <row r="278" customFormat="1" ht="15.75" customHeight="1" x14ac:dyDescent="0.35"/>
    <row r="279" customFormat="1" ht="15.75" customHeight="1" x14ac:dyDescent="0.35"/>
    <row r="280" customFormat="1" ht="15.75" customHeight="1" x14ac:dyDescent="0.35"/>
    <row r="281" customFormat="1" ht="15.75" customHeight="1" x14ac:dyDescent="0.35"/>
    <row r="282" customFormat="1" ht="15.75" customHeight="1" x14ac:dyDescent="0.35"/>
    <row r="283" customFormat="1" ht="15.75" customHeight="1" x14ac:dyDescent="0.35"/>
    <row r="284" customFormat="1" ht="15.75" customHeight="1" x14ac:dyDescent="0.35"/>
    <row r="285" customFormat="1" ht="15.75" customHeight="1" x14ac:dyDescent="0.35"/>
    <row r="286" customFormat="1" ht="15.75" customHeight="1" x14ac:dyDescent="0.35"/>
    <row r="287" customFormat="1" ht="15.75" customHeight="1" x14ac:dyDescent="0.35"/>
    <row r="288" customFormat="1" ht="15.75" customHeight="1" x14ac:dyDescent="0.35"/>
    <row r="289" customFormat="1" ht="15.75" customHeight="1" x14ac:dyDescent="0.35"/>
    <row r="290" customFormat="1" ht="15.75" customHeight="1" x14ac:dyDescent="0.35"/>
    <row r="291" customFormat="1" ht="15.75" customHeight="1" x14ac:dyDescent="0.35"/>
    <row r="292" customFormat="1" ht="15.75" customHeight="1" x14ac:dyDescent="0.35"/>
    <row r="293" customFormat="1" ht="15.75" customHeight="1" x14ac:dyDescent="0.35"/>
    <row r="294" customFormat="1" ht="15.75" customHeight="1" x14ac:dyDescent="0.35"/>
    <row r="295" customFormat="1" ht="15.75" customHeight="1" x14ac:dyDescent="0.35"/>
    <row r="296" customFormat="1" ht="15.75" customHeight="1" x14ac:dyDescent="0.35"/>
    <row r="297" customFormat="1" ht="15.75" customHeight="1" x14ac:dyDescent="0.35"/>
    <row r="298" customFormat="1" ht="15.75" customHeight="1" x14ac:dyDescent="0.35"/>
    <row r="299" customFormat="1" ht="15.75" customHeight="1" x14ac:dyDescent="0.35"/>
    <row r="300" customFormat="1" ht="15.75" customHeight="1" x14ac:dyDescent="0.35"/>
    <row r="301" customFormat="1" ht="15.75" customHeight="1" x14ac:dyDescent="0.35"/>
    <row r="302" customFormat="1" ht="15.75" customHeight="1" x14ac:dyDescent="0.35"/>
    <row r="303" customFormat="1" ht="15.75" customHeight="1" x14ac:dyDescent="0.35"/>
    <row r="304" customFormat="1" ht="15.75" customHeight="1" x14ac:dyDescent="0.35"/>
    <row r="305" customFormat="1" ht="15.75" customHeight="1" x14ac:dyDescent="0.35"/>
    <row r="306" customFormat="1" ht="15.75" customHeight="1" x14ac:dyDescent="0.35"/>
    <row r="307" customFormat="1" ht="15.75" customHeight="1" x14ac:dyDescent="0.35"/>
    <row r="308" customFormat="1" ht="15.75" customHeight="1" x14ac:dyDescent="0.35"/>
    <row r="309" customFormat="1" ht="15.75" customHeight="1" x14ac:dyDescent="0.35"/>
    <row r="310" customFormat="1" ht="15.75" customHeight="1" x14ac:dyDescent="0.35"/>
    <row r="311" customFormat="1" ht="15.75" customHeight="1" x14ac:dyDescent="0.35"/>
    <row r="312" customFormat="1" ht="15.75" customHeight="1" x14ac:dyDescent="0.35"/>
    <row r="313" customFormat="1" ht="15.75" customHeight="1" x14ac:dyDescent="0.35"/>
    <row r="314" customFormat="1" ht="15.75" customHeight="1" x14ac:dyDescent="0.35"/>
    <row r="315" customFormat="1" ht="15.75" customHeight="1" x14ac:dyDescent="0.35"/>
    <row r="316" customFormat="1" ht="15.75" customHeight="1" x14ac:dyDescent="0.35"/>
    <row r="317" customFormat="1" ht="15.75" customHeight="1" x14ac:dyDescent="0.35"/>
    <row r="318" customFormat="1" ht="15.75" customHeight="1" x14ac:dyDescent="0.35"/>
    <row r="319" customFormat="1" ht="15.75" customHeight="1" x14ac:dyDescent="0.35"/>
    <row r="320" customFormat="1" ht="15.75" customHeight="1" x14ac:dyDescent="0.35"/>
    <row r="321" customFormat="1" ht="15.75" customHeight="1" x14ac:dyDescent="0.35"/>
    <row r="322" customFormat="1" ht="15.75" customHeight="1" x14ac:dyDescent="0.35"/>
    <row r="323" customFormat="1" ht="15.75" customHeight="1" x14ac:dyDescent="0.35"/>
    <row r="324" customFormat="1" ht="15.75" customHeight="1" x14ac:dyDescent="0.35"/>
    <row r="325" customFormat="1" ht="15.75" customHeight="1" x14ac:dyDescent="0.35"/>
    <row r="326" customFormat="1" ht="15.75" customHeight="1" x14ac:dyDescent="0.35"/>
    <row r="327" customFormat="1" ht="15.75" customHeight="1" x14ac:dyDescent="0.35"/>
    <row r="328" customFormat="1" ht="15.75" customHeight="1" x14ac:dyDescent="0.35"/>
    <row r="329" customFormat="1" ht="15.75" customHeight="1" x14ac:dyDescent="0.35"/>
    <row r="330" customFormat="1" ht="15.75" customHeight="1" x14ac:dyDescent="0.35"/>
    <row r="331" customFormat="1" ht="15.75" customHeight="1" x14ac:dyDescent="0.35"/>
    <row r="332" customFormat="1" ht="15.75" customHeight="1" x14ac:dyDescent="0.35"/>
    <row r="333" customFormat="1" ht="15.75" customHeight="1" x14ac:dyDescent="0.35"/>
    <row r="334" customFormat="1" ht="15.75" customHeight="1" x14ac:dyDescent="0.35"/>
    <row r="335" customFormat="1" ht="15.75" customHeight="1" x14ac:dyDescent="0.35"/>
    <row r="336" customFormat="1" ht="15.75" customHeight="1" x14ac:dyDescent="0.35"/>
    <row r="337" customFormat="1" ht="15.75" customHeight="1" x14ac:dyDescent="0.35"/>
    <row r="338" customFormat="1" ht="15.75" customHeight="1" x14ac:dyDescent="0.35"/>
    <row r="339" customFormat="1" ht="15.75" customHeight="1" x14ac:dyDescent="0.35"/>
    <row r="340" customFormat="1" ht="15.75" customHeight="1" x14ac:dyDescent="0.35"/>
    <row r="341" customFormat="1" ht="15.75" customHeight="1" x14ac:dyDescent="0.35"/>
    <row r="342" customFormat="1" ht="15.75" customHeight="1" x14ac:dyDescent="0.35"/>
    <row r="343" customFormat="1" ht="15.75" customHeight="1" x14ac:dyDescent="0.35"/>
    <row r="344" customFormat="1" ht="15.75" customHeight="1" x14ac:dyDescent="0.35"/>
    <row r="345" customFormat="1" ht="15.75" customHeight="1" x14ac:dyDescent="0.35"/>
    <row r="346" customFormat="1" ht="15.75" customHeight="1" x14ac:dyDescent="0.35"/>
    <row r="347" customFormat="1" ht="15.75" customHeight="1" x14ac:dyDescent="0.35"/>
    <row r="348" customFormat="1" ht="15.75" customHeight="1" x14ac:dyDescent="0.35"/>
    <row r="349" customFormat="1" ht="15.75" customHeight="1" x14ac:dyDescent="0.35"/>
    <row r="350" customFormat="1" ht="15.75" customHeight="1" x14ac:dyDescent="0.35"/>
    <row r="351" customFormat="1" ht="15.75" customHeight="1" x14ac:dyDescent="0.35"/>
    <row r="352" customFormat="1" ht="15.75" customHeight="1" x14ac:dyDescent="0.35"/>
    <row r="353" customFormat="1" ht="15.75" customHeight="1" x14ac:dyDescent="0.35"/>
    <row r="354" customFormat="1" ht="15.75" customHeight="1" x14ac:dyDescent="0.35"/>
    <row r="355" customFormat="1" ht="15.75" customHeight="1" x14ac:dyDescent="0.35"/>
    <row r="356" customFormat="1" ht="15.75" customHeight="1" x14ac:dyDescent="0.35"/>
    <row r="357" customFormat="1" ht="15.75" customHeight="1" x14ac:dyDescent="0.35"/>
    <row r="358" customFormat="1" ht="15.75" customHeight="1" x14ac:dyDescent="0.35"/>
    <row r="359" customFormat="1" ht="15.75" customHeight="1" x14ac:dyDescent="0.35"/>
    <row r="360" customFormat="1" ht="15.75" customHeight="1" x14ac:dyDescent="0.35"/>
    <row r="361" customFormat="1" ht="15.75" customHeight="1" x14ac:dyDescent="0.35"/>
    <row r="362" customFormat="1" ht="15.75" customHeight="1" x14ac:dyDescent="0.35"/>
    <row r="363" customFormat="1" ht="15.75" customHeight="1" x14ac:dyDescent="0.35"/>
    <row r="364" customFormat="1" ht="15.75" customHeight="1" x14ac:dyDescent="0.35"/>
    <row r="365" customFormat="1" ht="15.75" customHeight="1" x14ac:dyDescent="0.35"/>
    <row r="366" customFormat="1" ht="15.75" customHeight="1" x14ac:dyDescent="0.35"/>
    <row r="367" customFormat="1" ht="15.75" customHeight="1" x14ac:dyDescent="0.35"/>
    <row r="368" customFormat="1" ht="15.75" customHeight="1" x14ac:dyDescent="0.35"/>
    <row r="369" customFormat="1" ht="15.75" customHeight="1" x14ac:dyDescent="0.35"/>
    <row r="370" customFormat="1" ht="15.75" customHeight="1" x14ac:dyDescent="0.35"/>
    <row r="371" customFormat="1" ht="15.75" customHeight="1" x14ac:dyDescent="0.35"/>
    <row r="372" customFormat="1" ht="15.75" customHeight="1" x14ac:dyDescent="0.35"/>
    <row r="373" customFormat="1" ht="15.75" customHeight="1" x14ac:dyDescent="0.35"/>
    <row r="374" customFormat="1" ht="15.75" customHeight="1" x14ac:dyDescent="0.35"/>
    <row r="375" customFormat="1" ht="15.75" customHeight="1" x14ac:dyDescent="0.35"/>
    <row r="376" customFormat="1" ht="15.75" customHeight="1" x14ac:dyDescent="0.35"/>
    <row r="377" customFormat="1" ht="15.75" customHeight="1" x14ac:dyDescent="0.35"/>
    <row r="378" customFormat="1" ht="15.75" customHeight="1" x14ac:dyDescent="0.35"/>
    <row r="379" customFormat="1" ht="15.75" customHeight="1" x14ac:dyDescent="0.35"/>
    <row r="380" customFormat="1" ht="15.75" customHeight="1" x14ac:dyDescent="0.35"/>
    <row r="381" customFormat="1" ht="15.75" customHeight="1" x14ac:dyDescent="0.35"/>
    <row r="382" customFormat="1" ht="15.75" customHeight="1" x14ac:dyDescent="0.35"/>
    <row r="383" customFormat="1" ht="15.75" customHeight="1" x14ac:dyDescent="0.35"/>
    <row r="384" customFormat="1" ht="15.75" customHeight="1" x14ac:dyDescent="0.35"/>
    <row r="385" customFormat="1" ht="15.75" customHeight="1" x14ac:dyDescent="0.35"/>
    <row r="386" customFormat="1" ht="15.75" customHeight="1" x14ac:dyDescent="0.35"/>
    <row r="387" customFormat="1" ht="15.75" customHeight="1" x14ac:dyDescent="0.35"/>
    <row r="388" customFormat="1" ht="15.75" customHeight="1" x14ac:dyDescent="0.35"/>
    <row r="389" customFormat="1" ht="15.75" customHeight="1" x14ac:dyDescent="0.35"/>
    <row r="390" customFormat="1" ht="15.75" customHeight="1" x14ac:dyDescent="0.35"/>
    <row r="391" customFormat="1" ht="15.75" customHeight="1" x14ac:dyDescent="0.35"/>
    <row r="392" customFormat="1" ht="15.75" customHeight="1" x14ac:dyDescent="0.35"/>
    <row r="393" customFormat="1" ht="15.75" customHeight="1" x14ac:dyDescent="0.35"/>
    <row r="394" customFormat="1" ht="15.75" customHeight="1" x14ac:dyDescent="0.35"/>
    <row r="395" customFormat="1" ht="15.75" customHeight="1" x14ac:dyDescent="0.35"/>
    <row r="396" customFormat="1" ht="15.75" customHeight="1" x14ac:dyDescent="0.35"/>
    <row r="397" customFormat="1" ht="15.75" customHeight="1" x14ac:dyDescent="0.35"/>
    <row r="398" customFormat="1" ht="15.75" customHeight="1" x14ac:dyDescent="0.35"/>
    <row r="399" customFormat="1" ht="15.75" customHeight="1" x14ac:dyDescent="0.35"/>
    <row r="400" customFormat="1" ht="15.75" customHeight="1" x14ac:dyDescent="0.35"/>
    <row r="401" customFormat="1" ht="15.75" customHeight="1" x14ac:dyDescent="0.35"/>
    <row r="402" customFormat="1" ht="15.75" customHeight="1" x14ac:dyDescent="0.35"/>
    <row r="403" customFormat="1" ht="15.75" customHeight="1" x14ac:dyDescent="0.35"/>
    <row r="404" customFormat="1" ht="15.75" customHeight="1" x14ac:dyDescent="0.35"/>
    <row r="405" customFormat="1" ht="15.75" customHeight="1" x14ac:dyDescent="0.35"/>
    <row r="406" customFormat="1" ht="15.75" customHeight="1" x14ac:dyDescent="0.35"/>
    <row r="407" customFormat="1" ht="15.75" customHeight="1" x14ac:dyDescent="0.35"/>
    <row r="408" customFormat="1" ht="15.75" customHeight="1" x14ac:dyDescent="0.35"/>
    <row r="409" customFormat="1" ht="15.75" customHeight="1" x14ac:dyDescent="0.35"/>
    <row r="410" customFormat="1" ht="15.75" customHeight="1" x14ac:dyDescent="0.35"/>
    <row r="411" customFormat="1" ht="15.75" customHeight="1" x14ac:dyDescent="0.35"/>
    <row r="412" customFormat="1" ht="15.75" customHeight="1" x14ac:dyDescent="0.35"/>
    <row r="413" customFormat="1" ht="15.75" customHeight="1" x14ac:dyDescent="0.35"/>
    <row r="414" customFormat="1" ht="15.75" customHeight="1" x14ac:dyDescent="0.35"/>
    <row r="415" customFormat="1" ht="15.75" customHeight="1" x14ac:dyDescent="0.35"/>
    <row r="416" customFormat="1" ht="15.75" customHeight="1" x14ac:dyDescent="0.35"/>
    <row r="417" customFormat="1" ht="15.75" customHeight="1" x14ac:dyDescent="0.35"/>
    <row r="418" customFormat="1" ht="15.75" customHeight="1" x14ac:dyDescent="0.35"/>
    <row r="419" customFormat="1" ht="15.75" customHeight="1" x14ac:dyDescent="0.35"/>
    <row r="420" customFormat="1" ht="15.75" customHeight="1" x14ac:dyDescent="0.35"/>
    <row r="421" customFormat="1" ht="15.75" customHeight="1" x14ac:dyDescent="0.35"/>
    <row r="422" customFormat="1" ht="15.75" customHeight="1" x14ac:dyDescent="0.35"/>
    <row r="423" customFormat="1" ht="15.75" customHeight="1" x14ac:dyDescent="0.35"/>
    <row r="424" customFormat="1" ht="15.75" customHeight="1" x14ac:dyDescent="0.35"/>
    <row r="425" customFormat="1" ht="15.75" customHeight="1" x14ac:dyDescent="0.35"/>
    <row r="426" customFormat="1" ht="15.75" customHeight="1" x14ac:dyDescent="0.35"/>
    <row r="427" customFormat="1" ht="15.75" customHeight="1" x14ac:dyDescent="0.35"/>
    <row r="428" customFormat="1" ht="15.75" customHeight="1" x14ac:dyDescent="0.35"/>
    <row r="429" customFormat="1" ht="15.75" customHeight="1" x14ac:dyDescent="0.35"/>
    <row r="430" customFormat="1" ht="15.75" customHeight="1" x14ac:dyDescent="0.35"/>
    <row r="431" customFormat="1" ht="15.75" customHeight="1" x14ac:dyDescent="0.35"/>
    <row r="432" customFormat="1" ht="15.75" customHeight="1" x14ac:dyDescent="0.35"/>
    <row r="433" customFormat="1" ht="15.75" customHeight="1" x14ac:dyDescent="0.35"/>
    <row r="434" customFormat="1" ht="15.75" customHeight="1" x14ac:dyDescent="0.35"/>
    <row r="435" customFormat="1" ht="15.75" customHeight="1" x14ac:dyDescent="0.35"/>
    <row r="436" customFormat="1" ht="15.75" customHeight="1" x14ac:dyDescent="0.35"/>
    <row r="437" customFormat="1" ht="15.75" customHeight="1" x14ac:dyDescent="0.35"/>
    <row r="438" customFormat="1" ht="15.75" customHeight="1" x14ac:dyDescent="0.35"/>
    <row r="439" customFormat="1" ht="15.75" customHeight="1" x14ac:dyDescent="0.35"/>
    <row r="440" customFormat="1" ht="15.75" customHeight="1" x14ac:dyDescent="0.35"/>
    <row r="441" customFormat="1" ht="15.75" customHeight="1" x14ac:dyDescent="0.35"/>
    <row r="442" customFormat="1" ht="15.75" customHeight="1" x14ac:dyDescent="0.35"/>
    <row r="443" customFormat="1" ht="15.75" customHeight="1" x14ac:dyDescent="0.35"/>
    <row r="444" customFormat="1" ht="15.75" customHeight="1" x14ac:dyDescent="0.35"/>
    <row r="445" customFormat="1" ht="15.75" customHeight="1" x14ac:dyDescent="0.35"/>
    <row r="446" customFormat="1" ht="15.75" customHeight="1" x14ac:dyDescent="0.35"/>
    <row r="447" customFormat="1" ht="15.75" customHeight="1" x14ac:dyDescent="0.35"/>
    <row r="448" customFormat="1" ht="15.75" customHeight="1" x14ac:dyDescent="0.35"/>
    <row r="449" customFormat="1" ht="15.75" customHeight="1" x14ac:dyDescent="0.35"/>
    <row r="450" customFormat="1" ht="15.75" customHeight="1" x14ac:dyDescent="0.35"/>
    <row r="451" customFormat="1" ht="15.75" customHeight="1" x14ac:dyDescent="0.35"/>
    <row r="452" customFormat="1" ht="15.75" customHeight="1" x14ac:dyDescent="0.35"/>
    <row r="453" customFormat="1" ht="15.75" customHeight="1" x14ac:dyDescent="0.35"/>
    <row r="454" customFormat="1" ht="15.75" customHeight="1" x14ac:dyDescent="0.35"/>
    <row r="455" customFormat="1" ht="15.75" customHeight="1" x14ac:dyDescent="0.35"/>
    <row r="456" customFormat="1" ht="15.75" customHeight="1" x14ac:dyDescent="0.35"/>
    <row r="457" customFormat="1" ht="15.75" customHeight="1" x14ac:dyDescent="0.35"/>
    <row r="458" customFormat="1" ht="15.75" customHeight="1" x14ac:dyDescent="0.35"/>
    <row r="459" customFormat="1" ht="15.75" customHeight="1" x14ac:dyDescent="0.35"/>
    <row r="460" customFormat="1" ht="15.75" customHeight="1" x14ac:dyDescent="0.35"/>
    <row r="461" customFormat="1" ht="15.75" customHeight="1" x14ac:dyDescent="0.35"/>
    <row r="462" customFormat="1" ht="15.75" customHeight="1" x14ac:dyDescent="0.35"/>
    <row r="463" customFormat="1" ht="15.75" customHeight="1" x14ac:dyDescent="0.35"/>
    <row r="464" customFormat="1" ht="15.75" customHeight="1" x14ac:dyDescent="0.35"/>
    <row r="465" customFormat="1" ht="15.75" customHeight="1" x14ac:dyDescent="0.35"/>
    <row r="466" customFormat="1" ht="15.75" customHeight="1" x14ac:dyDescent="0.35"/>
    <row r="467" customFormat="1" ht="15.75" customHeight="1" x14ac:dyDescent="0.35"/>
    <row r="468" customFormat="1" ht="15.75" customHeight="1" x14ac:dyDescent="0.35"/>
    <row r="469" customFormat="1" ht="15.75" customHeight="1" x14ac:dyDescent="0.35"/>
    <row r="470" customFormat="1" ht="15.75" customHeight="1" x14ac:dyDescent="0.35"/>
    <row r="471" customFormat="1" ht="15.75" customHeight="1" x14ac:dyDescent="0.35"/>
    <row r="472" customFormat="1" ht="15.75" customHeight="1" x14ac:dyDescent="0.35"/>
    <row r="473" customFormat="1" ht="15.75" customHeight="1" x14ac:dyDescent="0.35"/>
    <row r="474" customFormat="1" ht="15.75" customHeight="1" x14ac:dyDescent="0.35"/>
    <row r="475" customFormat="1" ht="15.75" customHeight="1" x14ac:dyDescent="0.35"/>
    <row r="476" customFormat="1" ht="15.75" customHeight="1" x14ac:dyDescent="0.35"/>
    <row r="477" customFormat="1" ht="15.75" customHeight="1" x14ac:dyDescent="0.35"/>
    <row r="478" customFormat="1" ht="15.75" customHeight="1" x14ac:dyDescent="0.35"/>
    <row r="479" customFormat="1" ht="15.75" customHeight="1" x14ac:dyDescent="0.35"/>
    <row r="480" customFormat="1" ht="15.75" customHeight="1" x14ac:dyDescent="0.35"/>
    <row r="481" customFormat="1" ht="15.75" customHeight="1" x14ac:dyDescent="0.35"/>
    <row r="482" customFormat="1" ht="15.75" customHeight="1" x14ac:dyDescent="0.35"/>
    <row r="483" customFormat="1" ht="15.75" customHeight="1" x14ac:dyDescent="0.35"/>
    <row r="484" customFormat="1" ht="15.75" customHeight="1" x14ac:dyDescent="0.35"/>
    <row r="485" customFormat="1" ht="15.75" customHeight="1" x14ac:dyDescent="0.35"/>
    <row r="486" customFormat="1" ht="15.75" customHeight="1" x14ac:dyDescent="0.35"/>
    <row r="487" customFormat="1" ht="15.75" customHeight="1" x14ac:dyDescent="0.35"/>
    <row r="488" customFormat="1" ht="15.75" customHeight="1" x14ac:dyDescent="0.35"/>
    <row r="489" customFormat="1" ht="15.75" customHeight="1" x14ac:dyDescent="0.35"/>
    <row r="490" customFormat="1" ht="15.75" customHeight="1" x14ac:dyDescent="0.35"/>
    <row r="491" customFormat="1" ht="15.75" customHeight="1" x14ac:dyDescent="0.35"/>
    <row r="492" customFormat="1" ht="15.75" customHeight="1" x14ac:dyDescent="0.35"/>
    <row r="493" customFormat="1" ht="15.75" customHeight="1" x14ac:dyDescent="0.35"/>
    <row r="494" customFormat="1" ht="15.75" customHeight="1" x14ac:dyDescent="0.35"/>
    <row r="495" customFormat="1" ht="15.75" customHeight="1" x14ac:dyDescent="0.35"/>
    <row r="496" customFormat="1" ht="15.75" customHeight="1" x14ac:dyDescent="0.35"/>
    <row r="497" customFormat="1" ht="15.75" customHeight="1" x14ac:dyDescent="0.35"/>
    <row r="498" customFormat="1" ht="15.75" customHeight="1" x14ac:dyDescent="0.35"/>
    <row r="499" customFormat="1" ht="15.75" customHeight="1" x14ac:dyDescent="0.35"/>
    <row r="500" customFormat="1" ht="15.75" customHeight="1" x14ac:dyDescent="0.35"/>
    <row r="501" customFormat="1" ht="15.75" customHeight="1" x14ac:dyDescent="0.35"/>
    <row r="502" customFormat="1" ht="15.75" customHeight="1" x14ac:dyDescent="0.35"/>
    <row r="503" customFormat="1" ht="15.75" customHeight="1" x14ac:dyDescent="0.35"/>
    <row r="504" customFormat="1" ht="15.75" customHeight="1" x14ac:dyDescent="0.35"/>
    <row r="505" customFormat="1" ht="15.75" customHeight="1" x14ac:dyDescent="0.35"/>
    <row r="506" customFormat="1" ht="15.75" customHeight="1" x14ac:dyDescent="0.35"/>
    <row r="507" customFormat="1" ht="15.75" customHeight="1" x14ac:dyDescent="0.35"/>
    <row r="508" customFormat="1" ht="15.75" customHeight="1" x14ac:dyDescent="0.35"/>
    <row r="509" customFormat="1" ht="15.75" customHeight="1" x14ac:dyDescent="0.35"/>
    <row r="510" customFormat="1" ht="15.75" customHeight="1" x14ac:dyDescent="0.35"/>
    <row r="511" customFormat="1" ht="15.75" customHeight="1" x14ac:dyDescent="0.35"/>
    <row r="512" customFormat="1" ht="15.75" customHeight="1" x14ac:dyDescent="0.35"/>
    <row r="513" customFormat="1" ht="15.75" customHeight="1" x14ac:dyDescent="0.35"/>
    <row r="514" customFormat="1" ht="15.75" customHeight="1" x14ac:dyDescent="0.35"/>
    <row r="515" customFormat="1" ht="15.75" customHeight="1" x14ac:dyDescent="0.35"/>
    <row r="516" customFormat="1" ht="15.75" customHeight="1" x14ac:dyDescent="0.35"/>
    <row r="517" customFormat="1" ht="15.75" customHeight="1" x14ac:dyDescent="0.35"/>
    <row r="518" customFormat="1" ht="15.75" customHeight="1" x14ac:dyDescent="0.35"/>
    <row r="519" customFormat="1" ht="15.75" customHeight="1" x14ac:dyDescent="0.35"/>
    <row r="520" customFormat="1" ht="15.75" customHeight="1" x14ac:dyDescent="0.35"/>
    <row r="521" customFormat="1" ht="15.75" customHeight="1" x14ac:dyDescent="0.35"/>
    <row r="522" customFormat="1" ht="15.75" customHeight="1" x14ac:dyDescent="0.35"/>
    <row r="523" customFormat="1" ht="15.75" customHeight="1" x14ac:dyDescent="0.35"/>
    <row r="524" customFormat="1" ht="15.75" customHeight="1" x14ac:dyDescent="0.35"/>
    <row r="525" customFormat="1" ht="15.75" customHeight="1" x14ac:dyDescent="0.35"/>
    <row r="526" customFormat="1" ht="15.75" customHeight="1" x14ac:dyDescent="0.35"/>
    <row r="527" customFormat="1" ht="15.75" customHeight="1" x14ac:dyDescent="0.35"/>
    <row r="528" customFormat="1" ht="15.75" customHeight="1" x14ac:dyDescent="0.35"/>
    <row r="529" customFormat="1" ht="15.75" customHeight="1" x14ac:dyDescent="0.35"/>
    <row r="530" customFormat="1" ht="15.75" customHeight="1" x14ac:dyDescent="0.35"/>
    <row r="531" customFormat="1" ht="15.75" customHeight="1" x14ac:dyDescent="0.35"/>
    <row r="532" customFormat="1" ht="15.75" customHeight="1" x14ac:dyDescent="0.35"/>
    <row r="533" customFormat="1" ht="15.75" customHeight="1" x14ac:dyDescent="0.35"/>
    <row r="534" customFormat="1" ht="15.75" customHeight="1" x14ac:dyDescent="0.35"/>
    <row r="535" customFormat="1" ht="15.75" customHeight="1" x14ac:dyDescent="0.35"/>
    <row r="536" customFormat="1" ht="15.75" customHeight="1" x14ac:dyDescent="0.35"/>
    <row r="537" customFormat="1" ht="15.75" customHeight="1" x14ac:dyDescent="0.35"/>
    <row r="538" customFormat="1" ht="15.75" customHeight="1" x14ac:dyDescent="0.35"/>
    <row r="539" customFormat="1" ht="15.75" customHeight="1" x14ac:dyDescent="0.35"/>
    <row r="540" customFormat="1" ht="15.75" customHeight="1" x14ac:dyDescent="0.35"/>
    <row r="541" customFormat="1" ht="15.75" customHeight="1" x14ac:dyDescent="0.35"/>
    <row r="542" customFormat="1" ht="15.75" customHeight="1" x14ac:dyDescent="0.35"/>
    <row r="543" customFormat="1" ht="15.75" customHeight="1" x14ac:dyDescent="0.35"/>
    <row r="544" customFormat="1" ht="15.75" customHeight="1" x14ac:dyDescent="0.35"/>
    <row r="545" customFormat="1" ht="15.75" customHeight="1" x14ac:dyDescent="0.35"/>
    <row r="546" customFormat="1" ht="15.75" customHeight="1" x14ac:dyDescent="0.35"/>
    <row r="547" customFormat="1" ht="15.75" customHeight="1" x14ac:dyDescent="0.35"/>
    <row r="548" customFormat="1" ht="15.75" customHeight="1" x14ac:dyDescent="0.35"/>
    <row r="549" customFormat="1" ht="15.75" customHeight="1" x14ac:dyDescent="0.35"/>
    <row r="550" customFormat="1" ht="15.75" customHeight="1" x14ac:dyDescent="0.35"/>
    <row r="551" customFormat="1" ht="15.75" customHeight="1" x14ac:dyDescent="0.35"/>
    <row r="552" customFormat="1" ht="15.75" customHeight="1" x14ac:dyDescent="0.35"/>
    <row r="553" customFormat="1" ht="15.75" customHeight="1" x14ac:dyDescent="0.35"/>
    <row r="554" customFormat="1" ht="15.75" customHeight="1" x14ac:dyDescent="0.35"/>
    <row r="555" customFormat="1" ht="15.75" customHeight="1" x14ac:dyDescent="0.35"/>
    <row r="556" customFormat="1" ht="15.75" customHeight="1" x14ac:dyDescent="0.35"/>
    <row r="557" customFormat="1" ht="15.75" customHeight="1" x14ac:dyDescent="0.35"/>
    <row r="558" customFormat="1" ht="15.75" customHeight="1" x14ac:dyDescent="0.35"/>
    <row r="559" customFormat="1" ht="15.75" customHeight="1" x14ac:dyDescent="0.35"/>
    <row r="560" customFormat="1" ht="15.75" customHeight="1" x14ac:dyDescent="0.35"/>
    <row r="561" customFormat="1" ht="15.75" customHeight="1" x14ac:dyDescent="0.35"/>
    <row r="562" customFormat="1" ht="15.75" customHeight="1" x14ac:dyDescent="0.35"/>
    <row r="563" customFormat="1" ht="15.75" customHeight="1" x14ac:dyDescent="0.35"/>
    <row r="564" customFormat="1" ht="15.75" customHeight="1" x14ac:dyDescent="0.35"/>
    <row r="565" customFormat="1" ht="15.75" customHeight="1" x14ac:dyDescent="0.35"/>
    <row r="566" customFormat="1" ht="15.75" customHeight="1" x14ac:dyDescent="0.35"/>
    <row r="567" customFormat="1" ht="15.75" customHeight="1" x14ac:dyDescent="0.35"/>
    <row r="568" customFormat="1" ht="15.75" customHeight="1" x14ac:dyDescent="0.35"/>
    <row r="569" customFormat="1" ht="15.75" customHeight="1" x14ac:dyDescent="0.35"/>
    <row r="570" customFormat="1" ht="15.75" customHeight="1" x14ac:dyDescent="0.35"/>
    <row r="571" customFormat="1" ht="15.75" customHeight="1" x14ac:dyDescent="0.35"/>
    <row r="572" customFormat="1" ht="15.75" customHeight="1" x14ac:dyDescent="0.35"/>
    <row r="573" customFormat="1" ht="15.75" customHeight="1" x14ac:dyDescent="0.35"/>
    <row r="574" customFormat="1" ht="15.75" customHeight="1" x14ac:dyDescent="0.35"/>
    <row r="575" customFormat="1" ht="15.75" customHeight="1" x14ac:dyDescent="0.35"/>
    <row r="576" customFormat="1" ht="15.75" customHeight="1" x14ac:dyDescent="0.35"/>
    <row r="577" customFormat="1" ht="15.75" customHeight="1" x14ac:dyDescent="0.35"/>
    <row r="578" customFormat="1" ht="15.75" customHeight="1" x14ac:dyDescent="0.35"/>
    <row r="579" customFormat="1" ht="15.75" customHeight="1" x14ac:dyDescent="0.35"/>
    <row r="580" customFormat="1" ht="15.75" customHeight="1" x14ac:dyDescent="0.35"/>
    <row r="581" customFormat="1" ht="15.75" customHeight="1" x14ac:dyDescent="0.35"/>
    <row r="582" customFormat="1" ht="15.75" customHeight="1" x14ac:dyDescent="0.35"/>
    <row r="583" customFormat="1" ht="15.75" customHeight="1" x14ac:dyDescent="0.35"/>
    <row r="584" customFormat="1" ht="15.75" customHeight="1" x14ac:dyDescent="0.35"/>
    <row r="585" customFormat="1" ht="15.75" customHeight="1" x14ac:dyDescent="0.35"/>
    <row r="586" customFormat="1" ht="15.75" customHeight="1" x14ac:dyDescent="0.35"/>
    <row r="587" customFormat="1" ht="15.75" customHeight="1" x14ac:dyDescent="0.35"/>
    <row r="588" customFormat="1" ht="15.75" customHeight="1" x14ac:dyDescent="0.35"/>
    <row r="589" customFormat="1" ht="15.75" customHeight="1" x14ac:dyDescent="0.35"/>
    <row r="590" customFormat="1" ht="15.75" customHeight="1" x14ac:dyDescent="0.35"/>
    <row r="591" customFormat="1" ht="15.75" customHeight="1" x14ac:dyDescent="0.35"/>
    <row r="592" customFormat="1" ht="15.75" customHeight="1" x14ac:dyDescent="0.35"/>
    <row r="593" customFormat="1" ht="15.75" customHeight="1" x14ac:dyDescent="0.35"/>
    <row r="594" customFormat="1" ht="15.75" customHeight="1" x14ac:dyDescent="0.35"/>
    <row r="595" customFormat="1" ht="15.75" customHeight="1" x14ac:dyDescent="0.35"/>
    <row r="596" customFormat="1" ht="15.75" customHeight="1" x14ac:dyDescent="0.35"/>
    <row r="597" customFormat="1" ht="15.75" customHeight="1" x14ac:dyDescent="0.35"/>
    <row r="598" customFormat="1" ht="15.75" customHeight="1" x14ac:dyDescent="0.35"/>
    <row r="599" customFormat="1" ht="15.75" customHeight="1" x14ac:dyDescent="0.35"/>
    <row r="600" customFormat="1" ht="15.75" customHeight="1" x14ac:dyDescent="0.35"/>
    <row r="601" customFormat="1" ht="15.75" customHeight="1" x14ac:dyDescent="0.35"/>
    <row r="602" customFormat="1" ht="15.75" customHeight="1" x14ac:dyDescent="0.35"/>
    <row r="603" customFormat="1" ht="15.75" customHeight="1" x14ac:dyDescent="0.35"/>
    <row r="604" customFormat="1" ht="15.75" customHeight="1" x14ac:dyDescent="0.35"/>
    <row r="605" customFormat="1" ht="15.75" customHeight="1" x14ac:dyDescent="0.35"/>
    <row r="606" customFormat="1" ht="15.75" customHeight="1" x14ac:dyDescent="0.35"/>
    <row r="607" customFormat="1" ht="15.75" customHeight="1" x14ac:dyDescent="0.35"/>
    <row r="608" customFormat="1" ht="15.75" customHeight="1" x14ac:dyDescent="0.35"/>
    <row r="609" customFormat="1" ht="15.75" customHeight="1" x14ac:dyDescent="0.35"/>
    <row r="610" customFormat="1" ht="15.75" customHeight="1" x14ac:dyDescent="0.35"/>
    <row r="611" customFormat="1" ht="15.75" customHeight="1" x14ac:dyDescent="0.35"/>
    <row r="612" customFormat="1" ht="15.75" customHeight="1" x14ac:dyDescent="0.35"/>
    <row r="613" customFormat="1" ht="15.75" customHeight="1" x14ac:dyDescent="0.35"/>
    <row r="614" customFormat="1" ht="15.75" customHeight="1" x14ac:dyDescent="0.35"/>
    <row r="615" customFormat="1" ht="15.75" customHeight="1" x14ac:dyDescent="0.35"/>
    <row r="616" customFormat="1" ht="15.75" customHeight="1" x14ac:dyDescent="0.35"/>
    <row r="617" customFormat="1" ht="15.75" customHeight="1" x14ac:dyDescent="0.35"/>
    <row r="618" customFormat="1" ht="15.75" customHeight="1" x14ac:dyDescent="0.35"/>
    <row r="619" customFormat="1" ht="15.75" customHeight="1" x14ac:dyDescent="0.35"/>
    <row r="620" customFormat="1" ht="15.75" customHeight="1" x14ac:dyDescent="0.35"/>
    <row r="621" customFormat="1" ht="15.75" customHeight="1" x14ac:dyDescent="0.35"/>
    <row r="622" customFormat="1" ht="15.75" customHeight="1" x14ac:dyDescent="0.35"/>
    <row r="623" customFormat="1" ht="15.75" customHeight="1" x14ac:dyDescent="0.35"/>
    <row r="624" customFormat="1" ht="15.75" customHeight="1" x14ac:dyDescent="0.35"/>
    <row r="625" customFormat="1" ht="15.75" customHeight="1" x14ac:dyDescent="0.35"/>
    <row r="626" customFormat="1" ht="15.75" customHeight="1" x14ac:dyDescent="0.35"/>
    <row r="627" customFormat="1" ht="15.75" customHeight="1" x14ac:dyDescent="0.35"/>
    <row r="628" customFormat="1" ht="15.75" customHeight="1" x14ac:dyDescent="0.35"/>
    <row r="629" customFormat="1" ht="15.75" customHeight="1" x14ac:dyDescent="0.35"/>
    <row r="630" customFormat="1" ht="15.75" customHeight="1" x14ac:dyDescent="0.35"/>
    <row r="631" customFormat="1" ht="15.75" customHeight="1" x14ac:dyDescent="0.35"/>
    <row r="632" customFormat="1" ht="15.75" customHeight="1" x14ac:dyDescent="0.35"/>
    <row r="633" customFormat="1" ht="15.75" customHeight="1" x14ac:dyDescent="0.35"/>
    <row r="634" customFormat="1" ht="15.75" customHeight="1" x14ac:dyDescent="0.35"/>
    <row r="635" customFormat="1" ht="15.75" customHeight="1" x14ac:dyDescent="0.35"/>
    <row r="636" customFormat="1" ht="15.75" customHeight="1" x14ac:dyDescent="0.35"/>
    <row r="637" customFormat="1" ht="15.75" customHeight="1" x14ac:dyDescent="0.35"/>
    <row r="638" customFormat="1" ht="15.75" customHeight="1" x14ac:dyDescent="0.35"/>
    <row r="639" customFormat="1" ht="15.75" customHeight="1" x14ac:dyDescent="0.35"/>
    <row r="640" customFormat="1" ht="15.75" customHeight="1" x14ac:dyDescent="0.35"/>
    <row r="641" customFormat="1" ht="15.75" customHeight="1" x14ac:dyDescent="0.35"/>
    <row r="642" customFormat="1" ht="15.75" customHeight="1" x14ac:dyDescent="0.35"/>
    <row r="643" customFormat="1" ht="15.75" customHeight="1" x14ac:dyDescent="0.35"/>
    <row r="644" customFormat="1" ht="15.75" customHeight="1" x14ac:dyDescent="0.35"/>
    <row r="645" customFormat="1" ht="15.75" customHeight="1" x14ac:dyDescent="0.35"/>
    <row r="646" customFormat="1" ht="15.75" customHeight="1" x14ac:dyDescent="0.35"/>
    <row r="647" customFormat="1" ht="15.75" customHeight="1" x14ac:dyDescent="0.35"/>
    <row r="648" customFormat="1" ht="15.75" customHeight="1" x14ac:dyDescent="0.35"/>
    <row r="649" customFormat="1" ht="15.75" customHeight="1" x14ac:dyDescent="0.35"/>
    <row r="650" customFormat="1" ht="15.75" customHeight="1" x14ac:dyDescent="0.35"/>
    <row r="651" customFormat="1" ht="15.75" customHeight="1" x14ac:dyDescent="0.35"/>
    <row r="652" customFormat="1" ht="15.75" customHeight="1" x14ac:dyDescent="0.35"/>
    <row r="653" customFormat="1" ht="15.75" customHeight="1" x14ac:dyDescent="0.35"/>
    <row r="654" customFormat="1" ht="15.75" customHeight="1" x14ac:dyDescent="0.35"/>
    <row r="655" customFormat="1" ht="15.75" customHeight="1" x14ac:dyDescent="0.35"/>
    <row r="656" customFormat="1" ht="15.75" customHeight="1" x14ac:dyDescent="0.35"/>
    <row r="657" customFormat="1" ht="15.75" customHeight="1" x14ac:dyDescent="0.35"/>
    <row r="658" customFormat="1" ht="15.75" customHeight="1" x14ac:dyDescent="0.35"/>
    <row r="659" customFormat="1" ht="15.75" customHeight="1" x14ac:dyDescent="0.35"/>
    <row r="660" customFormat="1" ht="15.75" customHeight="1" x14ac:dyDescent="0.35"/>
    <row r="661" customFormat="1" ht="15.75" customHeight="1" x14ac:dyDescent="0.35"/>
    <row r="662" customFormat="1" ht="15.75" customHeight="1" x14ac:dyDescent="0.35"/>
    <row r="663" customFormat="1" ht="15.75" customHeight="1" x14ac:dyDescent="0.35"/>
    <row r="664" customFormat="1" ht="15.75" customHeight="1" x14ac:dyDescent="0.35"/>
    <row r="665" customFormat="1" ht="15.75" customHeight="1" x14ac:dyDescent="0.35"/>
    <row r="666" customFormat="1" ht="15.75" customHeight="1" x14ac:dyDescent="0.35"/>
    <row r="667" customFormat="1" ht="15.75" customHeight="1" x14ac:dyDescent="0.35"/>
    <row r="668" customFormat="1" ht="15.75" customHeight="1" x14ac:dyDescent="0.35"/>
    <row r="669" customFormat="1" ht="15.75" customHeight="1" x14ac:dyDescent="0.35"/>
    <row r="670" customFormat="1" ht="15.75" customHeight="1" x14ac:dyDescent="0.35"/>
    <row r="671" customFormat="1" ht="15.75" customHeight="1" x14ac:dyDescent="0.35"/>
    <row r="672" customFormat="1" ht="15.75" customHeight="1" x14ac:dyDescent="0.35"/>
    <row r="673" customFormat="1" ht="15.75" customHeight="1" x14ac:dyDescent="0.35"/>
    <row r="674" customFormat="1" ht="15.75" customHeight="1" x14ac:dyDescent="0.35"/>
    <row r="675" customFormat="1" ht="15.75" customHeight="1" x14ac:dyDescent="0.35"/>
    <row r="676" customFormat="1" ht="15.75" customHeight="1" x14ac:dyDescent="0.35"/>
    <row r="677" customFormat="1" ht="15.75" customHeight="1" x14ac:dyDescent="0.35"/>
    <row r="678" customFormat="1" ht="15.75" customHeight="1" x14ac:dyDescent="0.35"/>
    <row r="679" customFormat="1" ht="15.75" customHeight="1" x14ac:dyDescent="0.35"/>
    <row r="680" customFormat="1" ht="15.75" customHeight="1" x14ac:dyDescent="0.35"/>
    <row r="681" customFormat="1" ht="15.75" customHeight="1" x14ac:dyDescent="0.35"/>
    <row r="682" customFormat="1" ht="15.75" customHeight="1" x14ac:dyDescent="0.35"/>
    <row r="683" customFormat="1" ht="15.75" customHeight="1" x14ac:dyDescent="0.35"/>
    <row r="684" customFormat="1" ht="15.75" customHeight="1" x14ac:dyDescent="0.35"/>
    <row r="685" customFormat="1" ht="15.75" customHeight="1" x14ac:dyDescent="0.35"/>
    <row r="686" customFormat="1" ht="15.75" customHeight="1" x14ac:dyDescent="0.35"/>
    <row r="687" customFormat="1" ht="15.75" customHeight="1" x14ac:dyDescent="0.35"/>
    <row r="688" customFormat="1" ht="15.75" customHeight="1" x14ac:dyDescent="0.35"/>
    <row r="689" customFormat="1" ht="15.75" customHeight="1" x14ac:dyDescent="0.35"/>
    <row r="690" customFormat="1" ht="15.75" customHeight="1" x14ac:dyDescent="0.35"/>
    <row r="691" customFormat="1" ht="15.75" customHeight="1" x14ac:dyDescent="0.35"/>
    <row r="692" customFormat="1" ht="15.75" customHeight="1" x14ac:dyDescent="0.35"/>
    <row r="693" customFormat="1" ht="15.75" customHeight="1" x14ac:dyDescent="0.35"/>
    <row r="694" customFormat="1" ht="15.75" customHeight="1" x14ac:dyDescent="0.35"/>
    <row r="695" customFormat="1" ht="15.75" customHeight="1" x14ac:dyDescent="0.35"/>
    <row r="696" customFormat="1" ht="15.75" customHeight="1" x14ac:dyDescent="0.35"/>
    <row r="697" customFormat="1" ht="15.75" customHeight="1" x14ac:dyDescent="0.35"/>
    <row r="698" customFormat="1" ht="15.75" customHeight="1" x14ac:dyDescent="0.35"/>
    <row r="699" customFormat="1" ht="15.75" customHeight="1" x14ac:dyDescent="0.35"/>
    <row r="700" customFormat="1" ht="15.75" customHeight="1" x14ac:dyDescent="0.35"/>
    <row r="701" customFormat="1" ht="15.75" customHeight="1" x14ac:dyDescent="0.35"/>
    <row r="702" customFormat="1" ht="15.75" customHeight="1" x14ac:dyDescent="0.35"/>
    <row r="703" customFormat="1" ht="15.75" customHeight="1" x14ac:dyDescent="0.35"/>
    <row r="704" customFormat="1" ht="15.75" customHeight="1" x14ac:dyDescent="0.35"/>
    <row r="705" customFormat="1" ht="15.75" customHeight="1" x14ac:dyDescent="0.35"/>
    <row r="706" customFormat="1" ht="15.75" customHeight="1" x14ac:dyDescent="0.35"/>
    <row r="707" customFormat="1" ht="15.75" customHeight="1" x14ac:dyDescent="0.35"/>
    <row r="708" customFormat="1" ht="15.75" customHeight="1" x14ac:dyDescent="0.35"/>
    <row r="709" customFormat="1" ht="15.75" customHeight="1" x14ac:dyDescent="0.35"/>
    <row r="710" customFormat="1" ht="15.75" customHeight="1" x14ac:dyDescent="0.35"/>
    <row r="711" customFormat="1" ht="15.75" customHeight="1" x14ac:dyDescent="0.35"/>
    <row r="712" customFormat="1" ht="15.75" customHeight="1" x14ac:dyDescent="0.35"/>
    <row r="713" customFormat="1" ht="15.75" customHeight="1" x14ac:dyDescent="0.35"/>
    <row r="714" customFormat="1" ht="15.75" customHeight="1" x14ac:dyDescent="0.35"/>
    <row r="715" customFormat="1" ht="15.75" customHeight="1" x14ac:dyDescent="0.35"/>
    <row r="716" customFormat="1" ht="15.75" customHeight="1" x14ac:dyDescent="0.35"/>
    <row r="717" customFormat="1" ht="15.75" customHeight="1" x14ac:dyDescent="0.35"/>
    <row r="718" customFormat="1" ht="15.75" customHeight="1" x14ac:dyDescent="0.35"/>
    <row r="719" customFormat="1" ht="15.75" customHeight="1" x14ac:dyDescent="0.35"/>
    <row r="720" customFormat="1" ht="15.75" customHeight="1" x14ac:dyDescent="0.35"/>
    <row r="721" customFormat="1" ht="15.75" customHeight="1" x14ac:dyDescent="0.35"/>
    <row r="722" customFormat="1" ht="15.75" customHeight="1" x14ac:dyDescent="0.35"/>
    <row r="723" customFormat="1" ht="15.75" customHeight="1" x14ac:dyDescent="0.35"/>
    <row r="724" customFormat="1" ht="15.75" customHeight="1" x14ac:dyDescent="0.35"/>
    <row r="725" customFormat="1" ht="15.75" customHeight="1" x14ac:dyDescent="0.35"/>
    <row r="726" customFormat="1" ht="15.75" customHeight="1" x14ac:dyDescent="0.35"/>
    <row r="727" customFormat="1" ht="15.75" customHeight="1" x14ac:dyDescent="0.35"/>
    <row r="728" customFormat="1" ht="15.75" customHeight="1" x14ac:dyDescent="0.35"/>
    <row r="729" customFormat="1" ht="15.75" customHeight="1" x14ac:dyDescent="0.35"/>
    <row r="730" customFormat="1" ht="15.75" customHeight="1" x14ac:dyDescent="0.35"/>
    <row r="731" customFormat="1" ht="15.75" customHeight="1" x14ac:dyDescent="0.35"/>
    <row r="732" customFormat="1" ht="15.75" customHeight="1" x14ac:dyDescent="0.35"/>
    <row r="733" customFormat="1" ht="15.75" customHeight="1" x14ac:dyDescent="0.35"/>
    <row r="734" customFormat="1" ht="15.75" customHeight="1" x14ac:dyDescent="0.35"/>
    <row r="735" customFormat="1" ht="15.75" customHeight="1" x14ac:dyDescent="0.35"/>
    <row r="736" customFormat="1" ht="15.75" customHeight="1" x14ac:dyDescent="0.35"/>
    <row r="737" customFormat="1" ht="15.75" customHeight="1" x14ac:dyDescent="0.35"/>
    <row r="738" customFormat="1" ht="15.75" customHeight="1" x14ac:dyDescent="0.35"/>
    <row r="739" customFormat="1" ht="15.75" customHeight="1" x14ac:dyDescent="0.35"/>
    <row r="740" customFormat="1" ht="15.75" customHeight="1" x14ac:dyDescent="0.35"/>
    <row r="741" customFormat="1" ht="15.75" customHeight="1" x14ac:dyDescent="0.35"/>
    <row r="742" customFormat="1" ht="15.75" customHeight="1" x14ac:dyDescent="0.35"/>
    <row r="743" customFormat="1" ht="15.75" customHeight="1" x14ac:dyDescent="0.35"/>
    <row r="744" customFormat="1" ht="15.75" customHeight="1" x14ac:dyDescent="0.35"/>
    <row r="745" customFormat="1" ht="15.75" customHeight="1" x14ac:dyDescent="0.35"/>
    <row r="746" customFormat="1" ht="15.75" customHeight="1" x14ac:dyDescent="0.35"/>
    <row r="747" customFormat="1" ht="15.75" customHeight="1" x14ac:dyDescent="0.35"/>
    <row r="748" customFormat="1" ht="15.75" customHeight="1" x14ac:dyDescent="0.35"/>
    <row r="749" customFormat="1" ht="15.75" customHeight="1" x14ac:dyDescent="0.35"/>
    <row r="750" customFormat="1" ht="15.75" customHeight="1" x14ac:dyDescent="0.35"/>
    <row r="751" customFormat="1" ht="15.75" customHeight="1" x14ac:dyDescent="0.35"/>
    <row r="752" customFormat="1" ht="15.75" customHeight="1" x14ac:dyDescent="0.35"/>
    <row r="753" customFormat="1" ht="15.75" customHeight="1" x14ac:dyDescent="0.35"/>
    <row r="754" customFormat="1" ht="15.75" customHeight="1" x14ac:dyDescent="0.35"/>
    <row r="755" customFormat="1" ht="15.75" customHeight="1" x14ac:dyDescent="0.35"/>
    <row r="756" customFormat="1" ht="15.75" customHeight="1" x14ac:dyDescent="0.35"/>
    <row r="757" customFormat="1" ht="15.75" customHeight="1" x14ac:dyDescent="0.35"/>
    <row r="758" customFormat="1" ht="15.75" customHeight="1" x14ac:dyDescent="0.35"/>
    <row r="759" customFormat="1" ht="15.75" customHeight="1" x14ac:dyDescent="0.35"/>
    <row r="760" customFormat="1" ht="15.75" customHeight="1" x14ac:dyDescent="0.35"/>
    <row r="761" customFormat="1" ht="15.75" customHeight="1" x14ac:dyDescent="0.35"/>
    <row r="762" customFormat="1" ht="15.75" customHeight="1" x14ac:dyDescent="0.35"/>
    <row r="763" customFormat="1" ht="15.75" customHeight="1" x14ac:dyDescent="0.35"/>
    <row r="764" customFormat="1" ht="15.75" customHeight="1" x14ac:dyDescent="0.35"/>
    <row r="765" customFormat="1" ht="15.75" customHeight="1" x14ac:dyDescent="0.35"/>
    <row r="766" customFormat="1" ht="15.75" customHeight="1" x14ac:dyDescent="0.35"/>
    <row r="767" customFormat="1" ht="15.75" customHeight="1" x14ac:dyDescent="0.35"/>
    <row r="768" customFormat="1" ht="15.75" customHeight="1" x14ac:dyDescent="0.35"/>
    <row r="769" customFormat="1" ht="15.75" customHeight="1" x14ac:dyDescent="0.35"/>
    <row r="770" customFormat="1" ht="15.75" customHeight="1" x14ac:dyDescent="0.35"/>
    <row r="771" customFormat="1" ht="15.75" customHeight="1" x14ac:dyDescent="0.35"/>
    <row r="772" customFormat="1" ht="15.75" customHeight="1" x14ac:dyDescent="0.35"/>
    <row r="773" customFormat="1" ht="15.75" customHeight="1" x14ac:dyDescent="0.35"/>
    <row r="774" customFormat="1" ht="15.75" customHeight="1" x14ac:dyDescent="0.35"/>
    <row r="775" customFormat="1" ht="15.75" customHeight="1" x14ac:dyDescent="0.35"/>
    <row r="776" customFormat="1" ht="15.75" customHeight="1" x14ac:dyDescent="0.35"/>
    <row r="777" customFormat="1" ht="15.75" customHeight="1" x14ac:dyDescent="0.35"/>
    <row r="778" customFormat="1" ht="15.75" customHeight="1" x14ac:dyDescent="0.35"/>
    <row r="779" customFormat="1" ht="15.75" customHeight="1" x14ac:dyDescent="0.35"/>
    <row r="780" customFormat="1" ht="15.75" customHeight="1" x14ac:dyDescent="0.35"/>
    <row r="781" customFormat="1" ht="15.75" customHeight="1" x14ac:dyDescent="0.35"/>
    <row r="782" customFormat="1" ht="15.75" customHeight="1" x14ac:dyDescent="0.35"/>
    <row r="783" customFormat="1" ht="15.75" customHeight="1" x14ac:dyDescent="0.35"/>
    <row r="784" customFormat="1" ht="15.75" customHeight="1" x14ac:dyDescent="0.35"/>
    <row r="785" customFormat="1" ht="15.75" customHeight="1" x14ac:dyDescent="0.35"/>
    <row r="786" customFormat="1" ht="15.75" customHeight="1" x14ac:dyDescent="0.35"/>
    <row r="787" customFormat="1" ht="15.75" customHeight="1" x14ac:dyDescent="0.35"/>
    <row r="788" customFormat="1" ht="15.75" customHeight="1" x14ac:dyDescent="0.35"/>
    <row r="789" customFormat="1" ht="15.75" customHeight="1" x14ac:dyDescent="0.35"/>
    <row r="790" customFormat="1" ht="15.75" customHeight="1" x14ac:dyDescent="0.35"/>
    <row r="791" customFormat="1" ht="15.75" customHeight="1" x14ac:dyDescent="0.35"/>
    <row r="792" customFormat="1" ht="15.75" customHeight="1" x14ac:dyDescent="0.35"/>
    <row r="793" customFormat="1" ht="15.75" customHeight="1" x14ac:dyDescent="0.35"/>
    <row r="794" customFormat="1" ht="15.75" customHeight="1" x14ac:dyDescent="0.35"/>
    <row r="795" customFormat="1" ht="15.75" customHeight="1" x14ac:dyDescent="0.35"/>
    <row r="796" customFormat="1" ht="15.75" customHeight="1" x14ac:dyDescent="0.35"/>
    <row r="797" customFormat="1" ht="15.75" customHeight="1" x14ac:dyDescent="0.35"/>
    <row r="798" customFormat="1" ht="15.75" customHeight="1" x14ac:dyDescent="0.35"/>
    <row r="799" customFormat="1" ht="15.75" customHeight="1" x14ac:dyDescent="0.35"/>
    <row r="800" customFormat="1" ht="15.75" customHeight="1" x14ac:dyDescent="0.35"/>
    <row r="801" customFormat="1" ht="15.75" customHeight="1" x14ac:dyDescent="0.35"/>
    <row r="802" customFormat="1" ht="15.75" customHeight="1" x14ac:dyDescent="0.35"/>
    <row r="803" customFormat="1" ht="15.75" customHeight="1" x14ac:dyDescent="0.35"/>
    <row r="804" customFormat="1" ht="15.75" customHeight="1" x14ac:dyDescent="0.35"/>
    <row r="805" customFormat="1" ht="15.75" customHeight="1" x14ac:dyDescent="0.35"/>
    <row r="806" customFormat="1" ht="15.75" customHeight="1" x14ac:dyDescent="0.35"/>
    <row r="807" customFormat="1" ht="15.75" customHeight="1" x14ac:dyDescent="0.35"/>
    <row r="808" customFormat="1" ht="15.75" customHeight="1" x14ac:dyDescent="0.35"/>
    <row r="809" customFormat="1" ht="15.75" customHeight="1" x14ac:dyDescent="0.35"/>
    <row r="810" customFormat="1" ht="15.75" customHeight="1" x14ac:dyDescent="0.35"/>
    <row r="811" customFormat="1" ht="15.75" customHeight="1" x14ac:dyDescent="0.35"/>
    <row r="812" customFormat="1" ht="15.75" customHeight="1" x14ac:dyDescent="0.35"/>
    <row r="813" customFormat="1" ht="15.75" customHeight="1" x14ac:dyDescent="0.35"/>
    <row r="814" customFormat="1" ht="15.75" customHeight="1" x14ac:dyDescent="0.35"/>
    <row r="815" customFormat="1" ht="15.75" customHeight="1" x14ac:dyDescent="0.35"/>
    <row r="816" customFormat="1" ht="15.75" customHeight="1" x14ac:dyDescent="0.35"/>
    <row r="817" customFormat="1" ht="15.75" customHeight="1" x14ac:dyDescent="0.35"/>
    <row r="818" customFormat="1" ht="15.75" customHeight="1" x14ac:dyDescent="0.35"/>
    <row r="819" customFormat="1" ht="15.75" customHeight="1" x14ac:dyDescent="0.35"/>
    <row r="820" customFormat="1" ht="15.75" customHeight="1" x14ac:dyDescent="0.35"/>
    <row r="821" customFormat="1" ht="15.75" customHeight="1" x14ac:dyDescent="0.35"/>
    <row r="822" customFormat="1" ht="15.75" customHeight="1" x14ac:dyDescent="0.35"/>
    <row r="823" customFormat="1" ht="15.75" customHeight="1" x14ac:dyDescent="0.35"/>
    <row r="824" customFormat="1" ht="15.75" customHeight="1" x14ac:dyDescent="0.35"/>
    <row r="825" customFormat="1" ht="15.75" customHeight="1" x14ac:dyDescent="0.35"/>
    <row r="826" customFormat="1" ht="15.75" customHeight="1" x14ac:dyDescent="0.35"/>
    <row r="827" customFormat="1" ht="15.75" customHeight="1" x14ac:dyDescent="0.35"/>
    <row r="828" customFormat="1" ht="15.75" customHeight="1" x14ac:dyDescent="0.35"/>
    <row r="829" customFormat="1" ht="15.75" customHeight="1" x14ac:dyDescent="0.35"/>
    <row r="830" customFormat="1" ht="15.75" customHeight="1" x14ac:dyDescent="0.35"/>
    <row r="831" customFormat="1" ht="15.75" customHeight="1" x14ac:dyDescent="0.35"/>
    <row r="832" customFormat="1" ht="15.75" customHeight="1" x14ac:dyDescent="0.35"/>
    <row r="833" customFormat="1" ht="15.75" customHeight="1" x14ac:dyDescent="0.35"/>
    <row r="834" customFormat="1" ht="15.75" customHeight="1" x14ac:dyDescent="0.35"/>
    <row r="835" customFormat="1" ht="15.75" customHeight="1" x14ac:dyDescent="0.35"/>
    <row r="836" customFormat="1" ht="15.75" customHeight="1" x14ac:dyDescent="0.35"/>
    <row r="837" customFormat="1" ht="15.75" customHeight="1" x14ac:dyDescent="0.35"/>
    <row r="838" customFormat="1" ht="15.75" customHeight="1" x14ac:dyDescent="0.35"/>
    <row r="839" customFormat="1" ht="15.75" customHeight="1" x14ac:dyDescent="0.35"/>
    <row r="840" customFormat="1" ht="15.75" customHeight="1" x14ac:dyDescent="0.35"/>
    <row r="841" customFormat="1" ht="15.75" customHeight="1" x14ac:dyDescent="0.35"/>
    <row r="842" customFormat="1" ht="15.75" customHeight="1" x14ac:dyDescent="0.35"/>
    <row r="843" customFormat="1" ht="15.75" customHeight="1" x14ac:dyDescent="0.35"/>
    <row r="844" customFormat="1" ht="15.75" customHeight="1" x14ac:dyDescent="0.35"/>
    <row r="845" customFormat="1" ht="15.75" customHeight="1" x14ac:dyDescent="0.35"/>
    <row r="846" customFormat="1" ht="15.75" customHeight="1" x14ac:dyDescent="0.35"/>
    <row r="847" customFormat="1" ht="15.75" customHeight="1" x14ac:dyDescent="0.35"/>
    <row r="848" customFormat="1" ht="15.75" customHeight="1" x14ac:dyDescent="0.35"/>
    <row r="849" customFormat="1" ht="15.75" customHeight="1" x14ac:dyDescent="0.35"/>
    <row r="850" customFormat="1" ht="15.75" customHeight="1" x14ac:dyDescent="0.35"/>
    <row r="851" customFormat="1" ht="15.75" customHeight="1" x14ac:dyDescent="0.35"/>
    <row r="852" customFormat="1" ht="15.75" customHeight="1" x14ac:dyDescent="0.35"/>
    <row r="853" customFormat="1" ht="15.75" customHeight="1" x14ac:dyDescent="0.35"/>
    <row r="854" customFormat="1" ht="15.75" customHeight="1" x14ac:dyDescent="0.35"/>
    <row r="855" customFormat="1" ht="15.75" customHeight="1" x14ac:dyDescent="0.35"/>
    <row r="856" customFormat="1" ht="15.75" customHeight="1" x14ac:dyDescent="0.35"/>
    <row r="857" customFormat="1" ht="15.75" customHeight="1" x14ac:dyDescent="0.35"/>
    <row r="858" customFormat="1" ht="15.75" customHeight="1" x14ac:dyDescent="0.35"/>
    <row r="859" customFormat="1" ht="15.75" customHeight="1" x14ac:dyDescent="0.35"/>
    <row r="860" customFormat="1" ht="15.75" customHeight="1" x14ac:dyDescent="0.35"/>
    <row r="861" customFormat="1" ht="15.75" customHeight="1" x14ac:dyDescent="0.35"/>
    <row r="862" customFormat="1" ht="15.75" customHeight="1" x14ac:dyDescent="0.35"/>
    <row r="863" customFormat="1" ht="15.75" customHeight="1" x14ac:dyDescent="0.35"/>
    <row r="864" customFormat="1" ht="15.75" customHeight="1" x14ac:dyDescent="0.35"/>
    <row r="865" customFormat="1" ht="15.75" customHeight="1" x14ac:dyDescent="0.35"/>
    <row r="866" customFormat="1" ht="15.75" customHeight="1" x14ac:dyDescent="0.35"/>
    <row r="867" customFormat="1" ht="15.75" customHeight="1" x14ac:dyDescent="0.35"/>
    <row r="868" customFormat="1" ht="15.75" customHeight="1" x14ac:dyDescent="0.35"/>
    <row r="869" customFormat="1" ht="15.75" customHeight="1" x14ac:dyDescent="0.35"/>
    <row r="870" customFormat="1" ht="15.75" customHeight="1" x14ac:dyDescent="0.35"/>
    <row r="871" customFormat="1" ht="15.75" customHeight="1" x14ac:dyDescent="0.35"/>
    <row r="872" customFormat="1" ht="15.75" customHeight="1" x14ac:dyDescent="0.35"/>
    <row r="873" customFormat="1" ht="15.75" customHeight="1" x14ac:dyDescent="0.35"/>
    <row r="874" customFormat="1" ht="15.75" customHeight="1" x14ac:dyDescent="0.35"/>
    <row r="875" customFormat="1" ht="15.75" customHeight="1" x14ac:dyDescent="0.35"/>
    <row r="876" customFormat="1" ht="15.75" customHeight="1" x14ac:dyDescent="0.35"/>
    <row r="877" customFormat="1" ht="15.75" customHeight="1" x14ac:dyDescent="0.35"/>
    <row r="878" customFormat="1" ht="15.75" customHeight="1" x14ac:dyDescent="0.35"/>
    <row r="879" customFormat="1" ht="15.75" customHeight="1" x14ac:dyDescent="0.35"/>
    <row r="880" customFormat="1" ht="15.75" customHeight="1" x14ac:dyDescent="0.35"/>
    <row r="881" customFormat="1" ht="15.75" customHeight="1" x14ac:dyDescent="0.35"/>
    <row r="882" customFormat="1" ht="15.75" customHeight="1" x14ac:dyDescent="0.35"/>
    <row r="883" customFormat="1" ht="15.75" customHeight="1" x14ac:dyDescent="0.35"/>
    <row r="884" customFormat="1" ht="15.75" customHeight="1" x14ac:dyDescent="0.35"/>
    <row r="885" customFormat="1" ht="15.75" customHeight="1" x14ac:dyDescent="0.35"/>
    <row r="886" customFormat="1" ht="15.75" customHeight="1" x14ac:dyDescent="0.35"/>
    <row r="887" customFormat="1" ht="15.75" customHeight="1" x14ac:dyDescent="0.35"/>
    <row r="888" customFormat="1" ht="15.75" customHeight="1" x14ac:dyDescent="0.35"/>
    <row r="889" customFormat="1" ht="15.75" customHeight="1" x14ac:dyDescent="0.35"/>
    <row r="890" customFormat="1" ht="15.75" customHeight="1" x14ac:dyDescent="0.35"/>
    <row r="891" customFormat="1" ht="15.75" customHeight="1" x14ac:dyDescent="0.35"/>
    <row r="892" customFormat="1" ht="15.75" customHeight="1" x14ac:dyDescent="0.35"/>
    <row r="893" customFormat="1" ht="15.75" customHeight="1" x14ac:dyDescent="0.35"/>
    <row r="894" customFormat="1" ht="15.75" customHeight="1" x14ac:dyDescent="0.35"/>
    <row r="895" customFormat="1" ht="15.75" customHeight="1" x14ac:dyDescent="0.35"/>
    <row r="896" customFormat="1" ht="15.75" customHeight="1" x14ac:dyDescent="0.35"/>
    <row r="897" customFormat="1" ht="15.75" customHeight="1" x14ac:dyDescent="0.35"/>
    <row r="898" customFormat="1" ht="15.75" customHeight="1" x14ac:dyDescent="0.35"/>
    <row r="899" customFormat="1" ht="15.75" customHeight="1" x14ac:dyDescent="0.35"/>
    <row r="900" customFormat="1" ht="15.75" customHeight="1" x14ac:dyDescent="0.35"/>
    <row r="901" customFormat="1" ht="15.75" customHeight="1" x14ac:dyDescent="0.35"/>
    <row r="902" customFormat="1" ht="15.75" customHeight="1" x14ac:dyDescent="0.35"/>
    <row r="903" customFormat="1" ht="15.75" customHeight="1" x14ac:dyDescent="0.35"/>
    <row r="904" customFormat="1" ht="15.75" customHeight="1" x14ac:dyDescent="0.35"/>
    <row r="905" customFormat="1" ht="15.75" customHeight="1" x14ac:dyDescent="0.35"/>
    <row r="906" customFormat="1" ht="15.75" customHeight="1" x14ac:dyDescent="0.35"/>
    <row r="907" customFormat="1" ht="15.75" customHeight="1" x14ac:dyDescent="0.35"/>
    <row r="908" customFormat="1" ht="15.75" customHeight="1" x14ac:dyDescent="0.35"/>
    <row r="909" customFormat="1" ht="15.75" customHeight="1" x14ac:dyDescent="0.35"/>
    <row r="910" customFormat="1" ht="15.75" customHeight="1" x14ac:dyDescent="0.35"/>
    <row r="911" customFormat="1" ht="15.75" customHeight="1" x14ac:dyDescent="0.35"/>
    <row r="912" customFormat="1" ht="15.75" customHeight="1" x14ac:dyDescent="0.35"/>
    <row r="913" customFormat="1" ht="15.75" customHeight="1" x14ac:dyDescent="0.35"/>
    <row r="914" customFormat="1" ht="15.75" customHeight="1" x14ac:dyDescent="0.35"/>
    <row r="915" customFormat="1" ht="15.75" customHeight="1" x14ac:dyDescent="0.35"/>
    <row r="916" customFormat="1" ht="15.75" customHeight="1" x14ac:dyDescent="0.35"/>
    <row r="917" customFormat="1" ht="15.75" customHeight="1" x14ac:dyDescent="0.35"/>
    <row r="918" customFormat="1" ht="15.75" customHeight="1" x14ac:dyDescent="0.35"/>
    <row r="919" customFormat="1" ht="15.75" customHeight="1" x14ac:dyDescent="0.35"/>
    <row r="920" customFormat="1" ht="15.75" customHeight="1" x14ac:dyDescent="0.35"/>
    <row r="921" customFormat="1" ht="15.75" customHeight="1" x14ac:dyDescent="0.35"/>
    <row r="922" customFormat="1" ht="15.75" customHeight="1" x14ac:dyDescent="0.35"/>
    <row r="923" customFormat="1" ht="15.75" customHeight="1" x14ac:dyDescent="0.35"/>
    <row r="924" customFormat="1" ht="15.75" customHeight="1" x14ac:dyDescent="0.35"/>
    <row r="925" customFormat="1" ht="15.75" customHeight="1" x14ac:dyDescent="0.35"/>
    <row r="926" customFormat="1" ht="15.75" customHeight="1" x14ac:dyDescent="0.35"/>
    <row r="927" customFormat="1" ht="15.75" customHeight="1" x14ac:dyDescent="0.35"/>
    <row r="928" customFormat="1" ht="15.75" customHeight="1" x14ac:dyDescent="0.35"/>
    <row r="929" customFormat="1" ht="15.75" customHeight="1" x14ac:dyDescent="0.35"/>
    <row r="930" customFormat="1" ht="15.75" customHeight="1" x14ac:dyDescent="0.35"/>
    <row r="931" customFormat="1" ht="15.75" customHeight="1" x14ac:dyDescent="0.35"/>
    <row r="932" customFormat="1" ht="15.75" customHeight="1" x14ac:dyDescent="0.35"/>
    <row r="933" customFormat="1" ht="15.75" customHeight="1" x14ac:dyDescent="0.35"/>
    <row r="934" customFormat="1" ht="15.75" customHeight="1" x14ac:dyDescent="0.35"/>
    <row r="935" customFormat="1" ht="15.75" customHeight="1" x14ac:dyDescent="0.35"/>
    <row r="936" customFormat="1" ht="15.75" customHeight="1" x14ac:dyDescent="0.35"/>
    <row r="937" customFormat="1" ht="15.75" customHeight="1" x14ac:dyDescent="0.35"/>
    <row r="938" customFormat="1" ht="15.75" customHeight="1" x14ac:dyDescent="0.35"/>
    <row r="939" customFormat="1" ht="15.75" customHeight="1" x14ac:dyDescent="0.35"/>
    <row r="940" customFormat="1" ht="15.75" customHeight="1" x14ac:dyDescent="0.35"/>
    <row r="941" customFormat="1" ht="15.75" customHeight="1" x14ac:dyDescent="0.35"/>
    <row r="942" customFormat="1" ht="15.75" customHeight="1" x14ac:dyDescent="0.35"/>
    <row r="943" customFormat="1" ht="15.75" customHeight="1" x14ac:dyDescent="0.35"/>
    <row r="944" customFormat="1" ht="15.75" customHeight="1" x14ac:dyDescent="0.35"/>
    <row r="945" customFormat="1" ht="15.75" customHeight="1" x14ac:dyDescent="0.35"/>
    <row r="946" customFormat="1" ht="15.75" customHeight="1" x14ac:dyDescent="0.35"/>
    <row r="947" customFormat="1" ht="15.75" customHeight="1" x14ac:dyDescent="0.35"/>
    <row r="948" customFormat="1" ht="15.75" customHeight="1" x14ac:dyDescent="0.35"/>
    <row r="949" customFormat="1" ht="15.75" customHeight="1" x14ac:dyDescent="0.35"/>
    <row r="950" customFormat="1" ht="15.75" customHeight="1" x14ac:dyDescent="0.35"/>
    <row r="951" customFormat="1" ht="15.75" customHeight="1" x14ac:dyDescent="0.35"/>
    <row r="952" customFormat="1" ht="15.75" customHeight="1" x14ac:dyDescent="0.35"/>
    <row r="953" customFormat="1" ht="15.75" customHeight="1" x14ac:dyDescent="0.35"/>
    <row r="954" customFormat="1" ht="15.75" customHeight="1" x14ac:dyDescent="0.35"/>
    <row r="955" customFormat="1" ht="15.75" customHeight="1" x14ac:dyDescent="0.35"/>
    <row r="956" customFormat="1" ht="15.75" customHeight="1" x14ac:dyDescent="0.35"/>
    <row r="957" customFormat="1" ht="15.75" customHeight="1" x14ac:dyDescent="0.35"/>
    <row r="958" customFormat="1" ht="15.75" customHeight="1" x14ac:dyDescent="0.35"/>
    <row r="959" customFormat="1" ht="15.75" customHeight="1" x14ac:dyDescent="0.35"/>
    <row r="960" customFormat="1" ht="15.75" customHeight="1" x14ac:dyDescent="0.35"/>
    <row r="961" customFormat="1" ht="15.75" customHeight="1" x14ac:dyDescent="0.35"/>
    <row r="962" customFormat="1" ht="15.75" customHeight="1" x14ac:dyDescent="0.35"/>
    <row r="963" customFormat="1" ht="15.75" customHeight="1" x14ac:dyDescent="0.35"/>
    <row r="964" customFormat="1" ht="15.75" customHeight="1" x14ac:dyDescent="0.35"/>
    <row r="965" customFormat="1" ht="15.75" customHeight="1" x14ac:dyDescent="0.35"/>
    <row r="966" customFormat="1" ht="15.75" customHeight="1" x14ac:dyDescent="0.35"/>
    <row r="967" customFormat="1" ht="15.75" customHeight="1" x14ac:dyDescent="0.35"/>
    <row r="968" customFormat="1" ht="15.75" customHeight="1" x14ac:dyDescent="0.35"/>
    <row r="969" customFormat="1" ht="15.75" customHeight="1" x14ac:dyDescent="0.35"/>
    <row r="970" customFormat="1" ht="15.75" customHeight="1" x14ac:dyDescent="0.35"/>
    <row r="971" customFormat="1" ht="15.75" customHeight="1" x14ac:dyDescent="0.35"/>
    <row r="972" customFormat="1" ht="15.75" customHeight="1" x14ac:dyDescent="0.35"/>
    <row r="973" customFormat="1" ht="15.75" customHeight="1" x14ac:dyDescent="0.35"/>
    <row r="974" customFormat="1" ht="15.75" customHeight="1" x14ac:dyDescent="0.35"/>
    <row r="975" customFormat="1" ht="15.75" customHeight="1" x14ac:dyDescent="0.35"/>
    <row r="976" customFormat="1" ht="15.75" customHeight="1" x14ac:dyDescent="0.35"/>
    <row r="977" customFormat="1" ht="15.75" customHeight="1" x14ac:dyDescent="0.35"/>
    <row r="978" customFormat="1" ht="15.75" customHeight="1" x14ac:dyDescent="0.35"/>
    <row r="979" customFormat="1" ht="15.75" customHeight="1" x14ac:dyDescent="0.35"/>
    <row r="980" customFormat="1" ht="15.75" customHeight="1" x14ac:dyDescent="0.35"/>
    <row r="981" customFormat="1" ht="15.75" customHeight="1" x14ac:dyDescent="0.35"/>
    <row r="982" customFormat="1" ht="15.75" customHeight="1" x14ac:dyDescent="0.35"/>
    <row r="983" customFormat="1" ht="15.75" customHeight="1" x14ac:dyDescent="0.35"/>
    <row r="984" customFormat="1" ht="15.75" customHeight="1" x14ac:dyDescent="0.35"/>
    <row r="985" customFormat="1" ht="15.75" customHeight="1" x14ac:dyDescent="0.35"/>
    <row r="986" customFormat="1" ht="15.75" customHeight="1" x14ac:dyDescent="0.35"/>
    <row r="987" customFormat="1" ht="15.75" customHeight="1" x14ac:dyDescent="0.35"/>
    <row r="988" customFormat="1" ht="15.75" customHeight="1" x14ac:dyDescent="0.35"/>
    <row r="989" customFormat="1" ht="15.75" customHeight="1" x14ac:dyDescent="0.35"/>
    <row r="990" customFormat="1" ht="15.75" customHeight="1" x14ac:dyDescent="0.35"/>
    <row r="991" customFormat="1" ht="15.75" customHeight="1" x14ac:dyDescent="0.35"/>
    <row r="992" customFormat="1" ht="15.75" customHeight="1" x14ac:dyDescent="0.35"/>
    <row r="993" customFormat="1" ht="15.75" customHeight="1" x14ac:dyDescent="0.35"/>
    <row r="994" customFormat="1" ht="15.75" customHeight="1" x14ac:dyDescent="0.35"/>
    <row r="995" customFormat="1" ht="15.75" customHeight="1" x14ac:dyDescent="0.35"/>
    <row r="996" customFormat="1" ht="15.75" customHeight="1" x14ac:dyDescent="0.35"/>
    <row r="997" customFormat="1" ht="15.75" customHeight="1" x14ac:dyDescent="0.35"/>
    <row r="998" customFormat="1" ht="15.75" customHeight="1" x14ac:dyDescent="0.35"/>
    <row r="999" customFormat="1" ht="15.75" customHeight="1" x14ac:dyDescent="0.35"/>
    <row r="1000" customFormat="1" ht="15.75" customHeigh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Location</vt:lpstr>
      <vt:lpstr>HCC Data</vt:lpstr>
      <vt:lpstr>Community</vt:lpstr>
      <vt:lpstr>Livestock</vt:lpstr>
      <vt:lpstr>Carnivore</vt:lpstr>
      <vt:lpstr>Predator-Prey </vt:lpstr>
      <vt:lpstr>Per 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Schwartz, Michael, DGF</dc:creator>
  <cp:lastModifiedBy>Schwartz, Michael, DGF</cp:lastModifiedBy>
  <dcterms:created xsi:type="dcterms:W3CDTF">2026-05-19T16:20:02Z</dcterms:created>
  <dcterms:modified xsi:type="dcterms:W3CDTF">2026-05-19T16:35:06Z</dcterms:modified>
</cp:coreProperties>
</file>