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jibchakraborty/Documents/EkoEstMed/Melanoma Project/Melanoma_LATAM_Manuscript/Cell_Reports_Medicine_Jan26/Manuscript_Chakraborty_et_al_2026/"/>
    </mc:Choice>
  </mc:AlternateContent>
  <xr:revisionPtr revIDLastSave="0" documentId="13_ncr:1_{FAD44C83-E0D3-5E42-8F38-16417C8018FE}" xr6:coauthVersionLast="47" xr6:coauthVersionMax="47" xr10:uidLastSave="{00000000-0000-0000-0000-000000000000}"/>
  <bookViews>
    <workbookView xWindow="38820" yWindow="1780" windowWidth="23060" windowHeight="27020" activeTab="2" xr2:uid="{DB78E32C-54CB-AF4E-BE59-46328243424D}"/>
  </bookViews>
  <sheets>
    <sheet name="LA-TAM_Pathway " sheetId="1" r:id="rId1"/>
    <sheet name="IFN-TAM_Pathway" sheetId="2" r:id="rId2"/>
    <sheet name="TGFB_IFN_Pathway_Ge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6" i="2"/>
  <c r="F5" i="2"/>
  <c r="F4" i="2"/>
  <c r="F3" i="2"/>
  <c r="F2" i="2"/>
  <c r="E19" i="1"/>
  <c r="E18" i="1"/>
  <c r="E17" i="1"/>
  <c r="E16" i="1"/>
  <c r="E13" i="1"/>
  <c r="E14" i="1"/>
  <c r="E15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<sst xmlns="http://schemas.openxmlformats.org/spreadsheetml/2006/main" count="260" uniqueCount="159">
  <si>
    <t>category</t>
  </si>
  <si>
    <t>term.description</t>
  </si>
  <si>
    <t>fdr</t>
  </si>
  <si>
    <t>Enrichment_Score</t>
  </si>
  <si>
    <t>Overlap</t>
  </si>
  <si>
    <t>hits</t>
  </si>
  <si>
    <t>GOBP</t>
  </si>
  <si>
    <t>PIGN , PIGS , ZDHHC7</t>
  </si>
  <si>
    <t>ZDHHC7</t>
  </si>
  <si>
    <t>HNRNPK</t>
  </si>
  <si>
    <t>TGFB1,SMAD2,SMAD4</t>
  </si>
  <si>
    <t>Reactome</t>
  </si>
  <si>
    <t>TGFB1,SMAD2,SMAD4,TGFBR1</t>
  </si>
  <si>
    <t>Sample</t>
  </si>
  <si>
    <t>UKF1</t>
  </si>
  <si>
    <t>UKF2</t>
  </si>
  <si>
    <t>UKF3</t>
  </si>
  <si>
    <t xml:space="preserve">Glucose Import </t>
  </si>
  <si>
    <t>LDLR Activity</t>
  </si>
  <si>
    <t>TGFB1,LAMA5,ADAM19,THBS1,ITGAV,COL8A1,COL5A3,ICAM1,TNC,APP,MMP16,ITGA5,MMP3,SDC2,MMP1,A2M,CTSL,CTSB,COL18A1,CD47,COL5A1,MMP9,SDC4,COL4A1,LOXL2,DDR1,DAG1,ITGB3,CAPNS1</t>
  </si>
  <si>
    <t>TGFB1,ITGAV,JUNB,TGFBR2,STAT1,PPP1CB,TGFBR1,ITGB3,UBB</t>
  </si>
  <si>
    <t>Interleukin-10 signaling</t>
  </si>
  <si>
    <t>TNFRSF1A,CSF3,CCL2,IL1B,STAT3,ICAM1,CXCL8,IL6</t>
  </si>
  <si>
    <t>Cholesterol biosynthesis</t>
  </si>
  <si>
    <t>CYP51A1,MVK,MSMO1,SQLE,DHCR7,IDI1,EBP</t>
  </si>
  <si>
    <t>PSMA3,PSMD1,PSMB9,PSMB8,PSME1,PSMD6,HIF1A,PSMD9,CITED2,UBB</t>
  </si>
  <si>
    <t>Wound healing</t>
  </si>
  <si>
    <t>PLAT,TGFB1,TFPI2,NOTCH2,UBASH3B,ITGA5,DCBLD2,PLAUR,PLSCR1,ANXA6,TGFBR2,COL5A1,SDC4,ENG,B4GALT1,CD9,IL24,PROS1,VKORC1,IL6,DDR1,HIF1A,DAG1,TGFBR1,ITGB3,MYL12A</t>
  </si>
  <si>
    <t>Vasculature development</t>
  </si>
  <si>
    <t>TGFB1,CCL2,AHR,SOX4,NOTCH2,THBS1,ITGAV,COL8A1,LEF1,SEMA3C,NRP1,MYO1E,ITGA5,ANGPTL4,JUNB,CXCL8,EDNRA,SOCS3,EMC10,ANP32B,ANXA2,WARS1,TGFBR2,COL18A1,MYLK,EFNA1,JUN,COL5A1,PTEN,ENG,CLIC4,COL4A1,ZFAND5,ERRFI1,SHB,SAT1,B4GALT1,SGCB,LOXL2,CITED1,TGFBI,ANGPT1,HIF1A,DAG1,CITED2,TGFBR1,ITGB3,TEAD2,APLNR,CIB1,VEGFC,NRXN3</t>
  </si>
  <si>
    <t>TGFB1,CCL2,LAMA5,RRAS2,THBS1,ITGAV,RAB11A,IL1B,STAT3,ICAM1,ARSB,PPP2R3A,TNC,LEF1,SEMA3C,SEMA3A,NRP1,ABHD2,DLC1,APP,TIAM1,STC1,CYGB,ITGA5,PRKCE,CXCL8,ZNF609,CALR,IFITM1,EMC10,TJP1,ATP2B4,TGFBR2,MYLK,CD47,EFNA1,SLK,LMO4,JUN,PTEN,MMP9,SDC4,ENG,CLIC4,TMSB4X,GPNMB,CD9,IL24,PLXNA1,NFE2L2,IL6,AKIRIN1,SEMA4B,SPATA13,HYAL2,SELENOK,ANGPT1,FAM89B,HIF1A,DAG1,CITED2,SOD2,TGFBR1,ITGB3,SEMA6B,CIB1,VEGFC,PLP1</t>
  </si>
  <si>
    <t>TGFB1,STAT3,PML,FOS,TGFBR2,JUN,ENG,CITED1,CITED2,TGFBR1</t>
  </si>
  <si>
    <t>TGFB1,DNASE2,INHBA,CCN4,TYROBP,IL11,CSF1R,RUNX1,FAM20C,ZNF385A,DHRS2,SH2B3,MMP9,TREM2,GATA3,MT1G,LRRK1,GAB3,NBEAL2,CEBPA,OSCAR,GPR68</t>
  </si>
  <si>
    <t>Response to hypoxia</t>
  </si>
  <si>
    <t>HMOX1,TGFB1,EGLN3,THBS1,CYBA,KCNMB1,KCNMA1,STC1,ANGPT2,EDNRA,SMAD4,PLK3,TREM2,CYBB,LOXL2,CXCR4,LTA,PGF</t>
  </si>
  <si>
    <t>THBS1,TYROBP,LUM,FOXP3</t>
  </si>
  <si>
    <t>Response to lipid</t>
  </si>
  <si>
    <t>PCK2,TGFB1,CYP27B1,IGFBP2,INHBA,PYCARD,CD68,THBS1,CYBA,PDGFRB,SMAD2,IL1B,WNT5A,ABHD2,KCNMB1,STC1,PTGIR,GFI1,WNT10B,AXIN2,PTGER4,FIBIN,FMO1,S100A9,TREM2,SYK,FOXP3,CYBB,SPP1,CSF2RB,CD14,TBXAS1,LTA,DIO2,HAMP,IRF3,BTK,SPON2</t>
  </si>
  <si>
    <t>ECM organization</t>
  </si>
  <si>
    <t>Lipoprotein Biosynthesis</t>
  </si>
  <si>
    <t>TGFB1 production</t>
  </si>
  <si>
    <t>TGFb Receptor Signaling</t>
  </si>
  <si>
    <t>SMAD complex assembly</t>
  </si>
  <si>
    <t>SMADs activation via TGFb</t>
  </si>
  <si>
    <t>Hypoxia response</t>
  </si>
  <si>
    <t>Myeloid differentiation</t>
  </si>
  <si>
    <t>TGFb signaling pathway</t>
  </si>
  <si>
    <t>Cell migration</t>
  </si>
  <si>
    <t>LA-TAM neighborhood</t>
  </si>
  <si>
    <t>Spatial Region</t>
  </si>
  <si>
    <t>term description</t>
  </si>
  <si>
    <t>GO Process</t>
  </si>
  <si>
    <t>Type I IFN production</t>
  </si>
  <si>
    <t>RIPK2,RELB,HSP90AA1,RIOK3,NMB,IRF7,CYLD,ISG15,IFIH1,ITCH</t>
  </si>
  <si>
    <t>UKF4</t>
  </si>
  <si>
    <t>α/β T cell activation</t>
  </si>
  <si>
    <t>BCL3,RIPK2,RELB,IL2RG,RSAD2,BCL6,CBLB,ITCH</t>
  </si>
  <si>
    <t>Leukocyte activation</t>
  </si>
  <si>
    <t>BCL3,RIPK2,RELB,DNAJB9,NOTCH2,RABL3,PKNOX1,NFIL3,TSC1,CXCL8,ADAM17,PSEN1,P2RX7,CD86,FYN,C5AR1,SLAMF7,SLAMF9,IL2RG,UBD,MT1G,RABGEF1,IL33,RSAD2,BCL2,BCL6,AZI2,LYN,CEBPG,FPR2,MR1,KITLG,CBLB,ITCH</t>
  </si>
  <si>
    <t>REACTOME</t>
  </si>
  <si>
    <t>IFN-α/β signaling</t>
  </si>
  <si>
    <t>RSAD2, RIPK2, ISG20, RELB, RIOK3, HSP90AA1, NMB, ISG15, IRF7, CYLD, IFIT3, HLA-C, MX1, GBP2, IFITM1, ITCH, IFIH1</t>
  </si>
  <si>
    <t>Induction of IFN-α/β</t>
  </si>
  <si>
    <t>Oxidative phosphorylation</t>
  </si>
  <si>
    <t>NDUFB7,NDUFS7,ATP5F1E,ATP5F1B,NDUFA1,NDUFA8,SDHB,NDUFA13,COX7C</t>
  </si>
  <si>
    <t>UKF5</t>
  </si>
  <si>
    <t>OSTM1,SPI1,TYROBP,CD81,TCIRG1,FAM20C,LBR,MMP9,TFRC</t>
  </si>
  <si>
    <t>Immune effector process</t>
  </si>
  <si>
    <t>ACP5,SPI1,BST2,SLC7A5,TYROBP,CD81,VAMP8,SUPT6H,LAMP1,TNFRSF14,FGR,VSIG4,TFRC,PHB2</t>
  </si>
  <si>
    <t>LCP2,TSPAN32,LAG3,UNC13D,IL2RB,CORO1A,RIPK2,RELB,EBI3,CD79A,NKG7,TNFSF8,CLNK,SPI1,SELPLG,CLEC4A,KLRK1,FLT3,NMI,BATF3,IRF1,CCR7,BST2,TLR2,PRKCQ,LY9,IRF8,SLAMF8,FCER1G,F2RL1,CD3D,BATF2,CLEC7A,IL7R,CCL19,CD84,CD19,LILRB1,WDFY4,CD6,CD28,IKZF1,IKZF3,JAML,CASP8,PSMB10,PTPN22,CD3E,CD247,TLR1,SUCNR1,SLAMF7,SEMA4A,TNFAIP8L2,CD40LG,TREM2,IL2RG,TNFSF13B,GPR183,WAS,RHOH,SH2D2A,HLA-A,GAPT,CARD11,ITGA4,LAT2,LCP1,CD8A,IL18R1,PTPN6,PRF1,TESPA1,PIK3CG,LYN,DOCK2,IDO1,CD3G,MS4A1,SLAMF1,FPR2,HAMP,CCL5,LCK,PLCG2,BTK,THEMIS,CTPS1</t>
  </si>
  <si>
    <t>UKF6</t>
  </si>
  <si>
    <t>T cell activation</t>
  </si>
  <si>
    <t>TSPAN32,LAG3,CORO1A,RIPK2,RELB,EBI3,NKG7,TNFSF8,SPI1,CLEC4A,IRF1,CCR7,PRKCQ,LY9,FCER1G,F2RL1,CD3D,CLEC7A,IL7R,CCL19,CD84,LILRB1,WDFY4,CD28,IKZF3,JAML,CASP8,PSMB10,PTPN22,CD3E,CD247,SLAMF7,SEMA4A,TNFAIP8L2,IL2RG,TNFSF13B,GPR183,WAS,RHOH,SH2D2A,HLA-A,CARD11,LCP1,CD8A,IL18R1,PTPN6,TESPA1,PIK3CG,DOCK2,IDO1,CD3G,LCK,THEMIS,CTPS1</t>
  </si>
  <si>
    <t>Inflammatory response</t>
  </si>
  <si>
    <t>UNC13D,CCL22,RIPK2,RELB,NKG7,CCL2,ADORA3,PTGER2,CCR7,TLR2,PRKCQ,LY75,CD96,CXCL13,SLAMF8,CCR5,F2RL1,C3AR1,CCL11,CLEC7A,CXCL10,CCL19,OLR1,XCR1,PNMA1,CD6,SELE,CCR4,MMP25,FPR3,TLR1,AIM2,S100A8,FCGR1A,TSPAN2,CD40LG,TREM2,CXCR3,HCK,CCL8,IL18R1,CXCR6,IRF5,PIK3CG,TNIP3,LYN,IDO1,SLAMF1,PLD4,PTAFR,CMKLR1,PSTPIP1,FPR2,FPR1,HAMP,CCL5,ADORA2A,BTK,CIITA</t>
  </si>
  <si>
    <t>T cell proliferation</t>
  </si>
  <si>
    <t>CORO1A,RIPK2,EBI3,PRKCQ,CD80,CCL19,CD6,CD28,RASAL3,CCDC88B,PTPN22,CD3E,CD40LG,TNFSF13B,LILRB2,HLA-A,CARD11,PDCD1LG2,HLA-DPA1,HLA-DPB1,SLAMF1,IL12RB1,CCL5</t>
  </si>
  <si>
    <t>RIPK2,RELB,NKG7,TNFSF8,CLEC4A,IRF1,PRKCQ,LY9,CD3D,WDFY4,CD28,CD3E,CD247,SEMA4A,IL2RG,GPR183,HLA-A,CARD11,IL18R1,DOCK2,CD3G</t>
  </si>
  <si>
    <t>LAG3,UNC13D,GZMB,CORO1A,RELB,NKG7,CLNK,SPI1,KLRK1,NMI,BTN3A3,MYO1G,LY9,IRF8,FCER1G,F2RL1,IL7R,CD19,LILRB1,SUCNR1,SLAMF7,SEMA4A,FCGR1A,CD40LG,CARD9,FCN1,TREM2,FGR,HCK,GPR183,SERPINB9,HLA-A,GAPT,LAT2,LCP1,CSF2RB,CD8A,IL18R1,PTPN6,PRF1,INPP5D,PIK3CG,LYN,DOCK2,SLAMF1,PLCG2,BTK</t>
  </si>
  <si>
    <t>IFN-TAM neighborhood</t>
  </si>
  <si>
    <t>TGFB_Signaling_Genes</t>
  </si>
  <si>
    <t>p_val</t>
  </si>
  <si>
    <t>avg_log2FC</t>
  </si>
  <si>
    <t>pct.1</t>
  </si>
  <si>
    <t>pct.2</t>
  </si>
  <si>
    <t>p_val_adj</t>
  </si>
  <si>
    <t>APP</t>
  </si>
  <si>
    <t>ATF2</t>
  </si>
  <si>
    <t>CITED1</t>
  </si>
  <si>
    <t>ENG</t>
  </si>
  <si>
    <t>FOS</t>
  </si>
  <si>
    <t>FOSB</t>
  </si>
  <si>
    <t>ITGAV</t>
  </si>
  <si>
    <t>ITGB3</t>
  </si>
  <si>
    <t>JUN</t>
  </si>
  <si>
    <t>JUNB</t>
  </si>
  <si>
    <t>KLF10</t>
  </si>
  <si>
    <t>LEF1</t>
  </si>
  <si>
    <t>MMP1</t>
  </si>
  <si>
    <t>NUP153</t>
  </si>
  <si>
    <t>PML</t>
  </si>
  <si>
    <t>PPP1CB</t>
  </si>
  <si>
    <t>SPTBN1</t>
  </si>
  <si>
    <t>STAT1</t>
  </si>
  <si>
    <t>STAT3</t>
  </si>
  <si>
    <t>TGFB1</t>
  </si>
  <si>
    <t>TGFBR1</t>
  </si>
  <si>
    <t>TGFBR2</t>
  </si>
  <si>
    <t>THBS1</t>
  </si>
  <si>
    <t>TNC</t>
  </si>
  <si>
    <t>UBB</t>
  </si>
  <si>
    <t>UBE2I</t>
  </si>
  <si>
    <t>IFN_Signaling_Genes</t>
  </si>
  <si>
    <t>RSAD2</t>
  </si>
  <si>
    <t>RIPK2</t>
  </si>
  <si>
    <t>ISG20</t>
  </si>
  <si>
    <t>RELB</t>
  </si>
  <si>
    <t>RIOK3</t>
  </si>
  <si>
    <t>HSP90AA1</t>
  </si>
  <si>
    <t>NMB</t>
  </si>
  <si>
    <t>ISG15</t>
  </si>
  <si>
    <t>IRF7</t>
  </si>
  <si>
    <t>CYLD</t>
  </si>
  <si>
    <t>IFIT3</t>
  </si>
  <si>
    <t>MX1</t>
  </si>
  <si>
    <t>GBP2</t>
  </si>
  <si>
    <t>IFITM1</t>
  </si>
  <si>
    <t>ITCH</t>
  </si>
  <si>
    <t>IFIH1</t>
  </si>
  <si>
    <t>IRF1</t>
  </si>
  <si>
    <t>CD3D</t>
  </si>
  <si>
    <t>HLA-A</t>
  </si>
  <si>
    <t>CD247</t>
  </si>
  <si>
    <t>CD28</t>
  </si>
  <si>
    <t>IL2RC</t>
  </si>
  <si>
    <t>SPI1</t>
  </si>
  <si>
    <t>TYROBP</t>
  </si>
  <si>
    <t>XRCC6</t>
  </si>
  <si>
    <t>FN1</t>
  </si>
  <si>
    <t>LAMP1</t>
  </si>
  <si>
    <t>VAMP8</t>
  </si>
  <si>
    <t>CD3E</t>
  </si>
  <si>
    <t>LY9</t>
  </si>
  <si>
    <t>CD81</t>
  </si>
  <si>
    <t>GPR183</t>
  </si>
  <si>
    <t>CCL2</t>
  </si>
  <si>
    <t>CLEC4A</t>
  </si>
  <si>
    <t>LST1</t>
  </si>
  <si>
    <t>TNFSF8</t>
  </si>
  <si>
    <t>TNFSF14</t>
  </si>
  <si>
    <t>FGR</t>
  </si>
  <si>
    <t>NKG7</t>
  </si>
  <si>
    <t>CD3G</t>
  </si>
  <si>
    <t>VSIG4</t>
  </si>
  <si>
    <t>IL18R1</t>
  </si>
  <si>
    <t>TFRC</t>
  </si>
  <si>
    <t>ARID1A</t>
  </si>
  <si>
    <t>SCRIB</t>
  </si>
  <si>
    <t>SUPT6H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</si>
</sst>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11" fontId="2" fillId="0" borderId="0" xfId="0" applyNumberFormat="1" applyFont="1"/>
    <xf numFmtId="0" fontId="2" fillId="0" borderId="4" xfId="0" applyFont="1" applyBorder="1"/>
    <xf numFmtId="0" fontId="2" fillId="0" borderId="5" xfId="0" applyFont="1" applyBorder="1"/>
    <xf numFmtId="11" fontId="0" fillId="0" borderId="0" xfId="0" applyNumberFormat="1"/>
    <xf numFmtId="0" fontId="0" fillId="0" borderId="3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C092-4D39-BD47-9C0E-15F03BBF9600}">
  <dimension ref="A1:H19"/>
  <sheetViews>
    <sheetView zoomScale="240" workbookViewId="0">
      <selection activeCell="B27" sqref="B27"/>
    </sheetView>
  </sheetViews>
  <sheetFormatPr baseColWidth="10" defaultRowHeight="16" x14ac:dyDescent="0.2"/>
  <cols>
    <col min="1" max="1" width="19.5" bestFit="1" customWidth="1"/>
    <col min="3" max="3" width="23.5" bestFit="1" customWidth="1"/>
  </cols>
  <sheetData>
    <row r="1" spans="1:8" x14ac:dyDescent="0.2">
      <c r="A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8" x14ac:dyDescent="0.2">
      <c r="A2" t="s">
        <v>48</v>
      </c>
      <c r="B2" t="s">
        <v>6</v>
      </c>
      <c r="C2" t="s">
        <v>39</v>
      </c>
      <c r="D2">
        <v>6.4999999999999997E-4</v>
      </c>
      <c r="E2">
        <f>-LOG10(D2)</f>
        <v>3.1870866433571443</v>
      </c>
      <c r="F2">
        <v>3</v>
      </c>
      <c r="G2" t="s">
        <v>7</v>
      </c>
      <c r="H2" t="s">
        <v>14</v>
      </c>
    </row>
    <row r="3" spans="1:8" x14ac:dyDescent="0.2">
      <c r="A3" t="s">
        <v>48</v>
      </c>
      <c r="B3" t="s">
        <v>6</v>
      </c>
      <c r="C3" t="s">
        <v>17</v>
      </c>
      <c r="D3">
        <v>8.3000000000000001E-3</v>
      </c>
      <c r="E3">
        <f t="shared" ref="E3:E4" si="0">-LOG10(D3)</f>
        <v>2.0809219076239263</v>
      </c>
      <c r="F3">
        <v>1</v>
      </c>
      <c r="G3" t="s">
        <v>8</v>
      </c>
      <c r="H3" t="s">
        <v>14</v>
      </c>
    </row>
    <row r="4" spans="1:8" x14ac:dyDescent="0.2">
      <c r="A4" t="s">
        <v>48</v>
      </c>
      <c r="B4" t="s">
        <v>6</v>
      </c>
      <c r="C4" t="s">
        <v>18</v>
      </c>
      <c r="D4">
        <v>8.3000000000000001E-3</v>
      </c>
      <c r="E4">
        <f t="shared" si="0"/>
        <v>2.0809219076239263</v>
      </c>
      <c r="F4">
        <v>1</v>
      </c>
      <c r="G4" t="s">
        <v>9</v>
      </c>
      <c r="H4" t="s">
        <v>14</v>
      </c>
    </row>
    <row r="5" spans="1:8" x14ac:dyDescent="0.2">
      <c r="A5" t="s">
        <v>48</v>
      </c>
      <c r="B5" t="s">
        <v>6</v>
      </c>
      <c r="C5" t="s">
        <v>42</v>
      </c>
      <c r="D5">
        <v>2.8400000000000001E-3</v>
      </c>
      <c r="E5">
        <f t="shared" ref="E5:E6" si="1">-LOG10(D5)</f>
        <v>2.5466816599529625</v>
      </c>
      <c r="F5">
        <v>3</v>
      </c>
      <c r="G5" t="s">
        <v>10</v>
      </c>
      <c r="H5" t="s">
        <v>14</v>
      </c>
    </row>
    <row r="6" spans="1:8" x14ac:dyDescent="0.2">
      <c r="A6" t="s">
        <v>48</v>
      </c>
      <c r="B6" t="s">
        <v>11</v>
      </c>
      <c r="C6" t="s">
        <v>43</v>
      </c>
      <c r="D6">
        <v>2.8999999999999998E-3</v>
      </c>
      <c r="E6">
        <f t="shared" si="1"/>
        <v>2.5376020021010439</v>
      </c>
      <c r="F6">
        <v>4</v>
      </c>
      <c r="G6" t="s">
        <v>12</v>
      </c>
      <c r="H6" t="s">
        <v>14</v>
      </c>
    </row>
    <row r="7" spans="1:8" x14ac:dyDescent="0.2">
      <c r="A7" t="s">
        <v>48</v>
      </c>
      <c r="B7" t="s">
        <v>11</v>
      </c>
      <c r="C7" t="s">
        <v>38</v>
      </c>
      <c r="D7">
        <v>7.9299999999999997E-7</v>
      </c>
      <c r="E7">
        <f>-LOG10(D7)</f>
        <v>6.1007268126823959</v>
      </c>
      <c r="F7">
        <v>29</v>
      </c>
      <c r="G7" t="s">
        <v>19</v>
      </c>
      <c r="H7" t="s">
        <v>15</v>
      </c>
    </row>
    <row r="8" spans="1:8" x14ac:dyDescent="0.2">
      <c r="A8" t="s">
        <v>48</v>
      </c>
      <c r="B8" t="s">
        <v>11</v>
      </c>
      <c r="C8" t="s">
        <v>41</v>
      </c>
      <c r="D8">
        <v>1.3799999999999999E-4</v>
      </c>
      <c r="E8">
        <f t="shared" ref="E8:E15" si="2">-LOG10(D8)</f>
        <v>3.8601209135987635</v>
      </c>
      <c r="F8">
        <v>9</v>
      </c>
      <c r="G8" t="s">
        <v>20</v>
      </c>
      <c r="H8" t="s">
        <v>15</v>
      </c>
    </row>
    <row r="9" spans="1:8" x14ac:dyDescent="0.2">
      <c r="A9" t="s">
        <v>48</v>
      </c>
      <c r="B9" t="s">
        <v>11</v>
      </c>
      <c r="C9" t="s">
        <v>21</v>
      </c>
      <c r="D9">
        <v>1.5999999999999999E-5</v>
      </c>
      <c r="E9">
        <f t="shared" si="2"/>
        <v>4.795880017344075</v>
      </c>
      <c r="F9">
        <v>8</v>
      </c>
      <c r="G9" t="s">
        <v>22</v>
      </c>
      <c r="H9" t="s">
        <v>15</v>
      </c>
    </row>
    <row r="10" spans="1:8" x14ac:dyDescent="0.2">
      <c r="A10" t="s">
        <v>48</v>
      </c>
      <c r="B10" t="s">
        <v>11</v>
      </c>
      <c r="C10" t="s">
        <v>23</v>
      </c>
      <c r="D10">
        <v>7.7999999999999999E-5</v>
      </c>
      <c r="E10">
        <f t="shared" si="2"/>
        <v>4.1079053973095192</v>
      </c>
      <c r="F10">
        <v>7</v>
      </c>
      <c r="G10" t="s">
        <v>24</v>
      </c>
      <c r="H10" t="s">
        <v>15</v>
      </c>
    </row>
    <row r="11" spans="1:8" x14ac:dyDescent="0.2">
      <c r="A11" t="s">
        <v>48</v>
      </c>
      <c r="B11" t="s">
        <v>11</v>
      </c>
      <c r="C11" t="s">
        <v>44</v>
      </c>
      <c r="D11">
        <v>1.2999999999999999E-4</v>
      </c>
      <c r="E11">
        <f t="shared" si="2"/>
        <v>3.8860566476931631</v>
      </c>
      <c r="F11">
        <v>10</v>
      </c>
      <c r="G11" t="s">
        <v>25</v>
      </c>
      <c r="H11" t="s">
        <v>15</v>
      </c>
    </row>
    <row r="12" spans="1:8" x14ac:dyDescent="0.2">
      <c r="A12" t="s">
        <v>48</v>
      </c>
      <c r="B12" t="s">
        <v>6</v>
      </c>
      <c r="C12" t="s">
        <v>26</v>
      </c>
      <c r="D12">
        <v>1.3999999999999999E-4</v>
      </c>
      <c r="E12">
        <f t="shared" si="2"/>
        <v>3.8538719643217618</v>
      </c>
      <c r="F12">
        <v>26</v>
      </c>
      <c r="G12" t="s">
        <v>27</v>
      </c>
      <c r="H12" t="s">
        <v>15</v>
      </c>
    </row>
    <row r="13" spans="1:8" x14ac:dyDescent="0.2">
      <c r="A13" t="s">
        <v>48</v>
      </c>
      <c r="B13" t="s">
        <v>6</v>
      </c>
      <c r="C13" t="s">
        <v>28</v>
      </c>
      <c r="D13">
        <v>4.1399999999999997E-12</v>
      </c>
      <c r="E13">
        <f t="shared" si="2"/>
        <v>11.3829996588791</v>
      </c>
      <c r="F13">
        <v>52</v>
      </c>
      <c r="G13" t="s">
        <v>29</v>
      </c>
      <c r="H13" t="s">
        <v>15</v>
      </c>
    </row>
    <row r="14" spans="1:8" x14ac:dyDescent="0.2">
      <c r="A14" t="s">
        <v>48</v>
      </c>
      <c r="B14" t="s">
        <v>6</v>
      </c>
      <c r="C14" t="s">
        <v>47</v>
      </c>
      <c r="D14">
        <v>3.2700000000000001E-11</v>
      </c>
      <c r="E14">
        <f t="shared" si="2"/>
        <v>10.485452247339714</v>
      </c>
      <c r="F14">
        <v>68</v>
      </c>
      <c r="G14" t="s">
        <v>30</v>
      </c>
      <c r="H14" t="s">
        <v>15</v>
      </c>
    </row>
    <row r="15" spans="1:8" x14ac:dyDescent="0.2">
      <c r="A15" t="s">
        <v>48</v>
      </c>
      <c r="B15" t="s">
        <v>6</v>
      </c>
      <c r="C15" t="s">
        <v>46</v>
      </c>
      <c r="D15">
        <v>1.18E-4</v>
      </c>
      <c r="E15">
        <f t="shared" si="2"/>
        <v>3.9281179926938745</v>
      </c>
      <c r="F15">
        <v>10</v>
      </c>
      <c r="G15" t="s">
        <v>31</v>
      </c>
      <c r="H15" t="s">
        <v>15</v>
      </c>
    </row>
    <row r="16" spans="1:8" x14ac:dyDescent="0.2">
      <c r="A16" t="s">
        <v>48</v>
      </c>
      <c r="B16" t="s">
        <v>6</v>
      </c>
      <c r="C16" t="s">
        <v>45</v>
      </c>
      <c r="D16">
        <v>1.4000000000000001E-7</v>
      </c>
      <c r="E16">
        <f t="shared" ref="E16:E19" si="3">-LOG10(D16)</f>
        <v>6.8538719643217618</v>
      </c>
      <c r="F16">
        <v>22</v>
      </c>
      <c r="G16" t="s">
        <v>32</v>
      </c>
      <c r="H16" t="s">
        <v>16</v>
      </c>
    </row>
    <row r="17" spans="1:8" x14ac:dyDescent="0.2">
      <c r="A17" t="s">
        <v>48</v>
      </c>
      <c r="B17" t="s">
        <v>6</v>
      </c>
      <c r="C17" t="s">
        <v>33</v>
      </c>
      <c r="D17">
        <v>1.2300000000000001E-5</v>
      </c>
      <c r="E17">
        <f t="shared" si="3"/>
        <v>4.9100948885606019</v>
      </c>
      <c r="F17">
        <v>18</v>
      </c>
      <c r="G17" t="s">
        <v>34</v>
      </c>
      <c r="H17" t="s">
        <v>16</v>
      </c>
    </row>
    <row r="18" spans="1:8" x14ac:dyDescent="0.2">
      <c r="A18" t="s">
        <v>48</v>
      </c>
      <c r="B18" t="s">
        <v>6</v>
      </c>
      <c r="C18" t="s">
        <v>40</v>
      </c>
      <c r="D18">
        <v>1.8900000000000001E-4</v>
      </c>
      <c r="E18">
        <f t="shared" si="3"/>
        <v>3.7235381958267557</v>
      </c>
      <c r="F18">
        <v>4</v>
      </c>
      <c r="G18" t="s">
        <v>35</v>
      </c>
      <c r="H18" t="s">
        <v>16</v>
      </c>
    </row>
    <row r="19" spans="1:8" x14ac:dyDescent="0.2">
      <c r="A19" t="s">
        <v>48</v>
      </c>
      <c r="B19" t="s">
        <v>6</v>
      </c>
      <c r="C19" t="s">
        <v>36</v>
      </c>
      <c r="D19">
        <v>9.4999999999999998E-3</v>
      </c>
      <c r="E19">
        <f t="shared" si="3"/>
        <v>2.0222763947111524</v>
      </c>
      <c r="F19">
        <v>38</v>
      </c>
      <c r="G19" t="s">
        <v>37</v>
      </c>
      <c r="H19" t="s">
        <v>16</v>
      </c>
    </row>
  </sheetData>
  <phoneticPr fontId="1" type="noConversion"/>
  <conditionalFormatting sqref="C7:C9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2D07-216D-B743-892D-091C24199043}">
  <dimension ref="A1:H15"/>
  <sheetViews>
    <sheetView zoomScale="310" workbookViewId="0">
      <selection activeCell="B18" sqref="B18"/>
    </sheetView>
  </sheetViews>
  <sheetFormatPr baseColWidth="10" defaultRowHeight="16" x14ac:dyDescent="0.2"/>
  <cols>
    <col min="1" max="1" width="19.5" bestFit="1" customWidth="1"/>
    <col min="3" max="3" width="22.6640625" bestFit="1" customWidth="1"/>
    <col min="5" max="5" width="12.33203125" bestFit="1" customWidth="1"/>
    <col min="7" max="7" width="70.5" customWidth="1"/>
    <col min="8" max="8" width="7.33203125" bestFit="1" customWidth="1"/>
  </cols>
  <sheetData>
    <row r="1" spans="1:8" x14ac:dyDescent="0.2">
      <c r="A1" t="s">
        <v>49</v>
      </c>
      <c r="B1" t="s">
        <v>0</v>
      </c>
      <c r="C1" t="s">
        <v>50</v>
      </c>
      <c r="D1" t="s">
        <v>4</v>
      </c>
      <c r="E1" t="s">
        <v>2</v>
      </c>
      <c r="F1" t="s">
        <v>3</v>
      </c>
      <c r="G1" t="s">
        <v>5</v>
      </c>
      <c r="H1" t="s">
        <v>13</v>
      </c>
    </row>
    <row r="2" spans="1:8" x14ac:dyDescent="0.2">
      <c r="A2" t="s">
        <v>79</v>
      </c>
      <c r="B2" t="s">
        <v>51</v>
      </c>
      <c r="C2" t="s">
        <v>52</v>
      </c>
      <c r="D2">
        <v>10</v>
      </c>
      <c r="E2">
        <v>3.4199999999999998E-5</v>
      </c>
      <c r="F2">
        <f>-LOG10(E2)</f>
        <v>4.4659738939438647</v>
      </c>
      <c r="G2" t="s">
        <v>53</v>
      </c>
      <c r="H2" t="s">
        <v>54</v>
      </c>
    </row>
    <row r="3" spans="1:8" x14ac:dyDescent="0.2">
      <c r="A3" t="s">
        <v>79</v>
      </c>
      <c r="B3" t="s">
        <v>51</v>
      </c>
      <c r="C3" t="s">
        <v>55</v>
      </c>
      <c r="D3">
        <v>8</v>
      </c>
      <c r="E3">
        <v>2.88E-6</v>
      </c>
      <c r="F3">
        <f t="shared" ref="F3:F6" si="0">-LOG10(E3)</f>
        <v>5.5406075122407694</v>
      </c>
      <c r="G3" t="s">
        <v>56</v>
      </c>
      <c r="H3" t="s">
        <v>54</v>
      </c>
    </row>
    <row r="4" spans="1:8" x14ac:dyDescent="0.2">
      <c r="A4" t="s">
        <v>79</v>
      </c>
      <c r="B4" t="s">
        <v>51</v>
      </c>
      <c r="C4" t="s">
        <v>57</v>
      </c>
      <c r="D4">
        <v>34</v>
      </c>
      <c r="E4">
        <v>1.4000000000000001E-7</v>
      </c>
      <c r="F4">
        <f t="shared" si="0"/>
        <v>6.8538719643217618</v>
      </c>
      <c r="G4" t="s">
        <v>58</v>
      </c>
      <c r="H4" t="s">
        <v>54</v>
      </c>
    </row>
    <row r="5" spans="1:8" x14ac:dyDescent="0.2">
      <c r="A5" t="s">
        <v>79</v>
      </c>
      <c r="B5" t="s">
        <v>59</v>
      </c>
      <c r="C5" t="s">
        <v>60</v>
      </c>
      <c r="D5">
        <v>91</v>
      </c>
      <c r="E5">
        <v>1.3299999999999999E-15</v>
      </c>
      <c r="F5">
        <f t="shared" si="0"/>
        <v>14.876148359032914</v>
      </c>
      <c r="G5" t="s">
        <v>61</v>
      </c>
      <c r="H5" t="s">
        <v>54</v>
      </c>
    </row>
    <row r="6" spans="1:8" x14ac:dyDescent="0.2">
      <c r="A6" t="s">
        <v>79</v>
      </c>
      <c r="B6" t="s">
        <v>59</v>
      </c>
      <c r="C6" t="s">
        <v>62</v>
      </c>
      <c r="D6">
        <v>84</v>
      </c>
      <c r="E6">
        <v>1.3300000000000001E-14</v>
      </c>
      <c r="F6">
        <f t="shared" si="0"/>
        <v>13.876148359032914</v>
      </c>
      <c r="G6" t="s">
        <v>61</v>
      </c>
      <c r="H6" t="s">
        <v>54</v>
      </c>
    </row>
    <row r="7" spans="1:8" x14ac:dyDescent="0.2">
      <c r="A7" t="s">
        <v>79</v>
      </c>
      <c r="B7" t="s">
        <v>51</v>
      </c>
      <c r="C7" t="s">
        <v>63</v>
      </c>
      <c r="D7">
        <v>87</v>
      </c>
      <c r="E7">
        <v>6.0000000000000002E-6</v>
      </c>
      <c r="F7">
        <v>9</v>
      </c>
      <c r="G7" t="s">
        <v>64</v>
      </c>
      <c r="H7" t="s">
        <v>65</v>
      </c>
    </row>
    <row r="8" spans="1:8" x14ac:dyDescent="0.2">
      <c r="A8" t="s">
        <v>79</v>
      </c>
      <c r="B8" t="s">
        <v>51</v>
      </c>
      <c r="C8" t="s">
        <v>45</v>
      </c>
      <c r="D8">
        <v>135</v>
      </c>
      <c r="E8">
        <v>3.1503999999999999E-7</v>
      </c>
      <c r="F8">
        <v>9</v>
      </c>
      <c r="G8" t="s">
        <v>66</v>
      </c>
      <c r="H8" t="s">
        <v>65</v>
      </c>
    </row>
    <row r="9" spans="1:8" x14ac:dyDescent="0.2">
      <c r="A9" t="s">
        <v>79</v>
      </c>
      <c r="B9" t="s">
        <v>51</v>
      </c>
      <c r="C9" t="s">
        <v>67</v>
      </c>
      <c r="D9">
        <v>147</v>
      </c>
      <c r="E9">
        <v>3.4969247686806001E-8</v>
      </c>
      <c r="F9">
        <v>14</v>
      </c>
      <c r="G9" t="s">
        <v>68</v>
      </c>
      <c r="H9" t="s">
        <v>65</v>
      </c>
    </row>
    <row r="10" spans="1:8" x14ac:dyDescent="0.2">
      <c r="A10" t="s">
        <v>79</v>
      </c>
      <c r="B10" t="s">
        <v>51</v>
      </c>
      <c r="C10" t="s">
        <v>57</v>
      </c>
      <c r="D10">
        <v>88</v>
      </c>
      <c r="E10">
        <v>2.2600000000000001E-39</v>
      </c>
      <c r="F10">
        <f t="shared" ref="F10:F15" si="1">-LOG10(E10)</f>
        <v>38.645891560852597</v>
      </c>
      <c r="G10" t="s">
        <v>69</v>
      </c>
      <c r="H10" t="s">
        <v>70</v>
      </c>
    </row>
    <row r="11" spans="1:8" x14ac:dyDescent="0.2">
      <c r="A11" t="s">
        <v>79</v>
      </c>
      <c r="B11" t="s">
        <v>51</v>
      </c>
      <c r="C11" t="s">
        <v>71</v>
      </c>
      <c r="D11">
        <v>54</v>
      </c>
      <c r="E11">
        <v>1.5699999999999999E-26</v>
      </c>
      <c r="F11">
        <f t="shared" si="1"/>
        <v>25.804100347590765</v>
      </c>
      <c r="G11" t="s">
        <v>72</v>
      </c>
      <c r="H11" t="s">
        <v>70</v>
      </c>
    </row>
    <row r="12" spans="1:8" x14ac:dyDescent="0.2">
      <c r="A12" t="s">
        <v>79</v>
      </c>
      <c r="B12" t="s">
        <v>51</v>
      </c>
      <c r="C12" t="s">
        <v>73</v>
      </c>
      <c r="D12">
        <v>59</v>
      </c>
      <c r="E12">
        <v>2.5599999999999998E-19</v>
      </c>
      <c r="F12">
        <f t="shared" si="1"/>
        <v>18.59176003468815</v>
      </c>
      <c r="G12" t="s">
        <v>74</v>
      </c>
      <c r="H12" t="s">
        <v>70</v>
      </c>
    </row>
    <row r="13" spans="1:8" x14ac:dyDescent="0.2">
      <c r="A13" t="s">
        <v>79</v>
      </c>
      <c r="B13" t="s">
        <v>51</v>
      </c>
      <c r="C13" t="s">
        <v>75</v>
      </c>
      <c r="D13">
        <v>23</v>
      </c>
      <c r="E13">
        <v>3.2599999999999998E-12</v>
      </c>
      <c r="F13">
        <f t="shared" si="1"/>
        <v>11.486782399932061</v>
      </c>
      <c r="G13" t="s">
        <v>76</v>
      </c>
      <c r="H13" t="s">
        <v>70</v>
      </c>
    </row>
    <row r="14" spans="1:8" x14ac:dyDescent="0.2">
      <c r="A14" t="s">
        <v>79</v>
      </c>
      <c r="B14" t="s">
        <v>51</v>
      </c>
      <c r="C14" t="s">
        <v>55</v>
      </c>
      <c r="D14">
        <v>21</v>
      </c>
      <c r="E14">
        <v>3.0899999999999998E-11</v>
      </c>
      <c r="F14">
        <f t="shared" si="1"/>
        <v>10.510041520575166</v>
      </c>
      <c r="G14" t="s">
        <v>77</v>
      </c>
      <c r="H14" t="s">
        <v>70</v>
      </c>
    </row>
    <row r="15" spans="1:8" x14ac:dyDescent="0.2">
      <c r="A15" t="s">
        <v>79</v>
      </c>
      <c r="B15" t="s">
        <v>51</v>
      </c>
      <c r="C15" t="s">
        <v>67</v>
      </c>
      <c r="D15">
        <v>47</v>
      </c>
      <c r="E15">
        <v>3.0399999999999998E-17</v>
      </c>
      <c r="F15">
        <f t="shared" si="1"/>
        <v>16.517126416391246</v>
      </c>
      <c r="G15" t="s">
        <v>78</v>
      </c>
      <c r="H15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EFBF-9270-1745-8198-005420577E22}">
  <dimension ref="A1:F76"/>
  <sheetViews>
    <sheetView tabSelected="1" zoomScale="243" workbookViewId="0">
      <selection activeCell="C34" sqref="C34"/>
    </sheetView>
  </sheetViews>
  <sheetFormatPr baseColWidth="10" defaultRowHeight="16" x14ac:dyDescent="0.2"/>
  <sheetData>
    <row r="1" spans="1:6" x14ac:dyDescent="0.2">
      <c r="A1" s="1" t="s">
        <v>80</v>
      </c>
      <c r="B1" s="2" t="s">
        <v>81</v>
      </c>
      <c r="C1" s="2" t="s">
        <v>82</v>
      </c>
      <c r="D1" s="2" t="s">
        <v>83</v>
      </c>
      <c r="E1" s="2" t="s">
        <v>84</v>
      </c>
      <c r="F1" s="2" t="s">
        <v>85</v>
      </c>
    </row>
    <row r="2" spans="1:6" x14ac:dyDescent="0.2">
      <c r="A2" s="3" t="s">
        <v>86</v>
      </c>
      <c r="B2" s="4">
        <v>9.8935999999999992E-43</v>
      </c>
      <c r="C2" s="4">
        <v>1.3592722100000001</v>
      </c>
      <c r="D2" s="4">
        <v>0.89600000000000002</v>
      </c>
      <c r="E2" s="4">
        <v>0.56499999999999995</v>
      </c>
      <c r="F2" s="4">
        <v>7.3281999999999995E-39</v>
      </c>
    </row>
    <row r="3" spans="1:6" x14ac:dyDescent="0.2">
      <c r="A3" s="3" t="s">
        <v>87</v>
      </c>
      <c r="B3" s="4">
        <v>1.5876E-9</v>
      </c>
      <c r="C3" s="4">
        <v>0.99709309999999995</v>
      </c>
      <c r="D3" s="4">
        <v>0.33300000000000002</v>
      </c>
      <c r="E3" s="4">
        <v>0.14799999999999999</v>
      </c>
      <c r="F3" s="4">
        <v>1.1759999999999999E-5</v>
      </c>
    </row>
    <row r="4" spans="1:6" x14ac:dyDescent="0.2">
      <c r="A4" s="3" t="s">
        <v>88</v>
      </c>
      <c r="B4" s="4">
        <v>3.2370999999999999E-8</v>
      </c>
      <c r="C4" s="4">
        <v>1.6702945499999999</v>
      </c>
      <c r="D4" s="4">
        <v>0.151</v>
      </c>
      <c r="E4" s="4">
        <v>4.7E-2</v>
      </c>
      <c r="F4" s="4">
        <v>2.3976999999999999E-4</v>
      </c>
    </row>
    <row r="5" spans="1:6" x14ac:dyDescent="0.2">
      <c r="A5" s="3" t="s">
        <v>89</v>
      </c>
      <c r="B5" s="4">
        <v>6.8164999999999999E-36</v>
      </c>
      <c r="C5" s="4">
        <v>1.8692945299999999</v>
      </c>
      <c r="D5" s="4">
        <v>0.60399999999999998</v>
      </c>
      <c r="E5" s="4">
        <v>0.19600000000000001</v>
      </c>
      <c r="F5" s="4">
        <v>5.0490000000000005E-32</v>
      </c>
    </row>
    <row r="6" spans="1:6" x14ac:dyDescent="0.2">
      <c r="A6" s="3" t="s">
        <v>90</v>
      </c>
      <c r="B6" s="4">
        <v>3.246E-37</v>
      </c>
      <c r="C6" s="4">
        <v>2.0528955899999999</v>
      </c>
      <c r="D6" s="4">
        <v>0.64600000000000002</v>
      </c>
      <c r="E6" s="4">
        <v>0.22700000000000001</v>
      </c>
      <c r="F6" s="4">
        <v>2.4043000000000001E-33</v>
      </c>
    </row>
    <row r="7" spans="1:6" x14ac:dyDescent="0.2">
      <c r="A7" s="3" t="s">
        <v>91</v>
      </c>
      <c r="B7" s="4">
        <v>5.5636999999999999E-18</v>
      </c>
      <c r="C7" s="4">
        <v>2.6886212</v>
      </c>
      <c r="D7" s="4">
        <v>0.182</v>
      </c>
      <c r="E7" s="4">
        <v>3.2000000000000001E-2</v>
      </c>
      <c r="F7" s="4">
        <v>4.1210000000000002E-14</v>
      </c>
    </row>
    <row r="8" spans="1:6" x14ac:dyDescent="0.2">
      <c r="A8" s="3" t="s">
        <v>92</v>
      </c>
      <c r="B8" s="4">
        <v>7.9162999999999992E-9</v>
      </c>
      <c r="C8" s="4">
        <v>0.92663430999999996</v>
      </c>
      <c r="D8" s="4">
        <v>0.38500000000000001</v>
      </c>
      <c r="E8" s="4">
        <v>0.193</v>
      </c>
      <c r="F8" s="4">
        <v>5.8635999999999999E-5</v>
      </c>
    </row>
    <row r="9" spans="1:6" x14ac:dyDescent="0.2">
      <c r="A9" s="3" t="s">
        <v>93</v>
      </c>
      <c r="B9" s="4">
        <v>6.5186000000000001E-18</v>
      </c>
      <c r="C9" s="4">
        <v>1.3141507400000001</v>
      </c>
      <c r="D9" s="4">
        <v>0.438</v>
      </c>
      <c r="E9" s="4">
        <v>0.16200000000000001</v>
      </c>
      <c r="F9" s="4">
        <v>4.8284000000000003E-14</v>
      </c>
    </row>
    <row r="10" spans="1:6" x14ac:dyDescent="0.2">
      <c r="A10" s="3" t="s">
        <v>94</v>
      </c>
      <c r="B10" s="4">
        <v>3.0560000000000002E-20</v>
      </c>
      <c r="C10" s="4">
        <v>1.69072456</v>
      </c>
      <c r="D10" s="4">
        <v>0.35399999999999998</v>
      </c>
      <c r="E10" s="4">
        <v>0.10299999999999999</v>
      </c>
      <c r="F10" s="4">
        <v>2.2635000000000002E-16</v>
      </c>
    </row>
    <row r="11" spans="1:6" x14ac:dyDescent="0.2">
      <c r="A11" s="3" t="s">
        <v>95</v>
      </c>
      <c r="B11" s="4">
        <v>8.1864999999999999E-55</v>
      </c>
      <c r="C11" s="4">
        <v>1.9084804799999999</v>
      </c>
      <c r="D11" s="4">
        <v>0.83299999999999996</v>
      </c>
      <c r="E11" s="4">
        <v>0.307</v>
      </c>
      <c r="F11" s="5">
        <v>6.0600000000000003E-5</v>
      </c>
    </row>
    <row r="12" spans="1:6" x14ac:dyDescent="0.2">
      <c r="A12" s="3" t="s">
        <v>96</v>
      </c>
      <c r="B12" s="4">
        <v>2.7725E-11</v>
      </c>
      <c r="C12" s="4">
        <v>1.48400964</v>
      </c>
      <c r="D12" s="4">
        <v>0.219</v>
      </c>
      <c r="E12" s="4">
        <v>6.8000000000000005E-2</v>
      </c>
      <c r="F12" s="4">
        <v>2.0536000000000001E-7</v>
      </c>
    </row>
    <row r="13" spans="1:6" x14ac:dyDescent="0.2">
      <c r="A13" s="3" t="s">
        <v>97</v>
      </c>
      <c r="B13" s="4">
        <v>1.7292E-45</v>
      </c>
      <c r="C13" s="4">
        <v>2.0317510099999998</v>
      </c>
      <c r="D13" s="4">
        <v>0.66100000000000003</v>
      </c>
      <c r="E13" s="4">
        <v>0.193</v>
      </c>
      <c r="F13" s="4">
        <v>1.2808E-41</v>
      </c>
    </row>
    <row r="14" spans="1:6" x14ac:dyDescent="0.2">
      <c r="A14" s="3" t="s">
        <v>98</v>
      </c>
      <c r="B14" s="4">
        <v>2.0099E-31</v>
      </c>
      <c r="C14" s="4">
        <v>3.7669351299999998</v>
      </c>
      <c r="D14" s="4">
        <v>0.27600000000000002</v>
      </c>
      <c r="E14" s="4">
        <v>4.2000000000000003E-2</v>
      </c>
      <c r="F14" s="4">
        <v>1.4887000000000001E-27</v>
      </c>
    </row>
    <row r="15" spans="1:6" x14ac:dyDescent="0.2">
      <c r="A15" s="3" t="s">
        <v>99</v>
      </c>
      <c r="B15" s="4">
        <v>1.1182E-7</v>
      </c>
      <c r="C15" s="4">
        <v>1.0135331599999999</v>
      </c>
      <c r="D15" s="4">
        <v>0.27100000000000002</v>
      </c>
      <c r="E15" s="4">
        <v>0.122</v>
      </c>
      <c r="F15" s="4">
        <v>8.2824999999999999E-4</v>
      </c>
    </row>
    <row r="16" spans="1:6" x14ac:dyDescent="0.2">
      <c r="A16" s="3" t="s">
        <v>100</v>
      </c>
      <c r="B16" s="4">
        <v>9.6148999999999999E-22</v>
      </c>
      <c r="C16" s="4">
        <v>1.4603022299999999</v>
      </c>
      <c r="D16" s="4">
        <v>0.48399999999999999</v>
      </c>
      <c r="E16" s="4">
        <v>0.17399999999999999</v>
      </c>
      <c r="F16" s="4">
        <v>7.1218000000000001E-18</v>
      </c>
    </row>
    <row r="17" spans="1:6" x14ac:dyDescent="0.2">
      <c r="A17" s="3" t="s">
        <v>101</v>
      </c>
      <c r="B17" s="4">
        <v>1.3234E-12</v>
      </c>
      <c r="C17" s="4">
        <v>1.0248815899999999</v>
      </c>
      <c r="D17" s="4">
        <v>0.44800000000000001</v>
      </c>
      <c r="E17" s="4">
        <v>0.20499999999999999</v>
      </c>
      <c r="F17" s="4">
        <v>9.8024999999999996E-9</v>
      </c>
    </row>
    <row r="18" spans="1:6" x14ac:dyDescent="0.2">
      <c r="A18" s="3" t="s">
        <v>102</v>
      </c>
      <c r="B18" s="4">
        <v>9.6572000000000005E-19</v>
      </c>
      <c r="C18" s="4">
        <v>1.18254667</v>
      </c>
      <c r="D18" s="4">
        <v>0.60899999999999999</v>
      </c>
      <c r="E18" s="4">
        <v>0.29199999999999998</v>
      </c>
      <c r="F18" s="4">
        <v>7.1531000000000002E-15</v>
      </c>
    </row>
    <row r="19" spans="1:6" x14ac:dyDescent="0.2">
      <c r="A19" s="3" t="s">
        <v>103</v>
      </c>
      <c r="B19" s="4">
        <v>3.9105000000000001E-32</v>
      </c>
      <c r="C19" s="4">
        <v>1.9914340800000001</v>
      </c>
      <c r="D19" s="4">
        <v>0.47399999999999998</v>
      </c>
      <c r="E19" s="4">
        <v>0.127</v>
      </c>
      <c r="F19" s="4">
        <v>2.8965E-28</v>
      </c>
    </row>
    <row r="20" spans="1:6" x14ac:dyDescent="0.2">
      <c r="A20" s="3" t="s">
        <v>104</v>
      </c>
      <c r="B20" s="4">
        <v>1.6799000000000001E-17</v>
      </c>
      <c r="C20" s="4">
        <v>0.98262596999999996</v>
      </c>
      <c r="D20" s="4">
        <v>0.65600000000000003</v>
      </c>
      <c r="E20" s="4">
        <v>0.32600000000000001</v>
      </c>
      <c r="F20" s="4">
        <v>1.2443000000000001E-13</v>
      </c>
    </row>
    <row r="21" spans="1:6" x14ac:dyDescent="0.2">
      <c r="A21" s="3" t="s">
        <v>105</v>
      </c>
      <c r="B21" s="4">
        <v>3.0355E-10</v>
      </c>
      <c r="C21" s="4">
        <v>1.8389953800000001</v>
      </c>
      <c r="D21" s="4">
        <v>0.49</v>
      </c>
      <c r="E21" s="4">
        <v>0.25600000000000001</v>
      </c>
      <c r="F21" s="5">
        <v>2.2499999999999999E-66</v>
      </c>
    </row>
    <row r="22" spans="1:6" x14ac:dyDescent="0.2">
      <c r="A22" s="3" t="s">
        <v>106</v>
      </c>
      <c r="B22" s="4">
        <v>3.7607999999999999E-12</v>
      </c>
      <c r="C22" s="4">
        <v>1.91964913</v>
      </c>
      <c r="D22" s="4">
        <v>0.33900000000000002</v>
      </c>
      <c r="E22" s="4">
        <v>0.13500000000000001</v>
      </c>
      <c r="F22" s="5">
        <v>2.79E-50</v>
      </c>
    </row>
    <row r="23" spans="1:6" x14ac:dyDescent="0.2">
      <c r="A23" s="3" t="s">
        <v>107</v>
      </c>
      <c r="B23" s="4">
        <v>2.6289999999999999E-9</v>
      </c>
      <c r="C23" s="4">
        <v>0.83335630000000005</v>
      </c>
      <c r="D23" s="4">
        <v>0.47899999999999998</v>
      </c>
      <c r="E23" s="4">
        <v>0.25700000000000001</v>
      </c>
      <c r="F23" s="4">
        <v>1.9473000000000001E-5</v>
      </c>
    </row>
    <row r="24" spans="1:6" x14ac:dyDescent="0.2">
      <c r="A24" s="3" t="s">
        <v>108</v>
      </c>
      <c r="B24" s="4">
        <v>1.9464000000000001E-29</v>
      </c>
      <c r="C24" s="4">
        <v>1.63214444</v>
      </c>
      <c r="D24" s="4">
        <v>0.61499999999999999</v>
      </c>
      <c r="E24" s="4">
        <v>0.23599999999999999</v>
      </c>
      <c r="F24" s="4">
        <v>1.4416999999999999E-25</v>
      </c>
    </row>
    <row r="25" spans="1:6" x14ac:dyDescent="0.2">
      <c r="A25" s="3" t="s">
        <v>109</v>
      </c>
      <c r="B25" s="4">
        <v>7.7714999999999997E-17</v>
      </c>
      <c r="C25" s="4">
        <v>1.7653534</v>
      </c>
      <c r="D25" s="4">
        <v>0.32300000000000001</v>
      </c>
      <c r="E25" s="4">
        <v>0.10299999999999999</v>
      </c>
      <c r="F25" s="4">
        <v>5.7563999999999996E-13</v>
      </c>
    </row>
    <row r="26" spans="1:6" x14ac:dyDescent="0.2">
      <c r="A26" s="3" t="s">
        <v>110</v>
      </c>
      <c r="B26" s="4">
        <v>1.3112000000000001E-35</v>
      </c>
      <c r="C26" s="4">
        <v>1.2234298100000001</v>
      </c>
      <c r="D26" s="4">
        <v>0.90100000000000002</v>
      </c>
      <c r="E26" s="4">
        <v>0.495</v>
      </c>
      <c r="F26" s="4">
        <v>9.7122999999999997E-32</v>
      </c>
    </row>
    <row r="27" spans="1:6" ht="17" thickBot="1" x14ac:dyDescent="0.25">
      <c r="A27" s="6" t="s">
        <v>111</v>
      </c>
      <c r="B27" s="7">
        <v>8.8415999999999995E-11</v>
      </c>
      <c r="C27" s="7">
        <v>0.85126173000000005</v>
      </c>
      <c r="D27" s="7">
        <v>0.49</v>
      </c>
      <c r="E27" s="7">
        <v>0.247</v>
      </c>
      <c r="F27" s="7">
        <v>6.5489999999999997E-7</v>
      </c>
    </row>
    <row r="29" spans="1:6" ht="17" thickBot="1" x14ac:dyDescent="0.25"/>
    <row r="30" spans="1:6" x14ac:dyDescent="0.2">
      <c r="A30" s="1" t="s">
        <v>112</v>
      </c>
      <c r="B30" s="2" t="s">
        <v>81</v>
      </c>
      <c r="C30" s="2" t="s">
        <v>82</v>
      </c>
      <c r="D30" s="2" t="s">
        <v>83</v>
      </c>
      <c r="E30" s="2" t="s">
        <v>84</v>
      </c>
      <c r="F30" s="2" t="s">
        <v>85</v>
      </c>
    </row>
    <row r="31" spans="1:6" x14ac:dyDescent="0.2">
      <c r="A31" t="s">
        <v>156</v>
      </c>
      <c r="B31" s="8">
        <v>4.5148486748315701E-7</v>
      </c>
      <c r="C31">
        <v>0.85958675645299998</v>
      </c>
      <c r="D31">
        <v>0.61599999999999999</v>
      </c>
      <c r="E31">
        <v>0.73599999999999999</v>
      </c>
      <c r="F31">
        <v>2.8479665440837498E-3</v>
      </c>
    </row>
    <row r="32" spans="1:6" x14ac:dyDescent="0.2">
      <c r="A32" s="9" t="s">
        <v>145</v>
      </c>
      <c r="B32">
        <v>1.1987937842202E-8</v>
      </c>
      <c r="C32">
        <v>2.6244950363975401</v>
      </c>
      <c r="D32">
        <v>4.4999999999999998E-2</v>
      </c>
      <c r="E32">
        <v>5.0000000000000001E-3</v>
      </c>
      <c r="F32">
        <v>7.5619911908609994E-5</v>
      </c>
    </row>
    <row r="33" spans="1:6" x14ac:dyDescent="0.2">
      <c r="A33" s="9" t="s">
        <v>132</v>
      </c>
      <c r="B33">
        <v>1.5555752474629101E-19</v>
      </c>
      <c r="C33">
        <v>0.77577651993583796</v>
      </c>
      <c r="D33">
        <v>0.29799999999999999</v>
      </c>
      <c r="E33">
        <v>6.6000000000000003E-2</v>
      </c>
      <c r="F33">
        <v>1.5588419554825899E-15</v>
      </c>
    </row>
    <row r="34" spans="1:6" x14ac:dyDescent="0.2">
      <c r="A34" s="12" t="s">
        <v>133</v>
      </c>
      <c r="B34">
        <v>7.3677390304598508E-43</v>
      </c>
      <c r="C34">
        <v>1.9767520606665101</v>
      </c>
      <c r="D34">
        <v>0.68400000000000005</v>
      </c>
      <c r="E34">
        <v>0.17699999999999999</v>
      </c>
      <c r="F34">
        <v>7.3832112824238103E-39</v>
      </c>
    </row>
    <row r="35" spans="1:6" x14ac:dyDescent="0.2">
      <c r="A35" s="12" t="s">
        <v>130</v>
      </c>
      <c r="B35">
        <v>6.50210062359625E-9</v>
      </c>
      <c r="C35">
        <v>0.20639241106779399</v>
      </c>
      <c r="D35">
        <v>1</v>
      </c>
      <c r="E35">
        <v>0.98599999999999999</v>
      </c>
      <c r="F35">
        <v>6.1191268968664294E-5</v>
      </c>
    </row>
    <row r="36" spans="1:6" x14ac:dyDescent="0.2">
      <c r="A36" s="9" t="s">
        <v>141</v>
      </c>
      <c r="B36">
        <v>3.1496838630549798E-12</v>
      </c>
      <c r="C36">
        <v>0.86873007278675596</v>
      </c>
      <c r="D36">
        <v>0.45600000000000002</v>
      </c>
      <c r="E36">
        <v>0.191</v>
      </c>
      <c r="F36">
        <v>3.1562981991673901E-8</v>
      </c>
    </row>
    <row r="37" spans="1:6" x14ac:dyDescent="0.2">
      <c r="A37" s="9" t="s">
        <v>152</v>
      </c>
      <c r="B37">
        <v>4.5148486748315701E-7</v>
      </c>
      <c r="C37">
        <v>1.2847566699999999</v>
      </c>
      <c r="D37">
        <v>0.61599999999999999</v>
      </c>
      <c r="E37">
        <v>0.73599999999999999</v>
      </c>
      <c r="F37">
        <v>2.8479665440837498E-3</v>
      </c>
    </row>
    <row r="38" spans="1:6" x14ac:dyDescent="0.2">
      <c r="A38" s="9" t="s">
        <v>143</v>
      </c>
      <c r="B38">
        <v>3.3381361861138E-15</v>
      </c>
      <c r="C38">
        <v>2.2954493175906299</v>
      </c>
      <c r="D38">
        <v>0.14899999999999999</v>
      </c>
      <c r="E38">
        <v>2.4E-2</v>
      </c>
      <c r="F38">
        <v>3.3451462721046401E-11</v>
      </c>
    </row>
    <row r="39" spans="1:6" x14ac:dyDescent="0.2">
      <c r="A39" s="9" t="s">
        <v>146</v>
      </c>
      <c r="B39">
        <v>5.7842103346674496E-10</v>
      </c>
      <c r="C39">
        <v>0.62430727059093905</v>
      </c>
      <c r="D39">
        <v>0.63800000000000001</v>
      </c>
      <c r="E39">
        <v>0.39600000000000002</v>
      </c>
      <c r="F39">
        <v>3.6486798791082299E-6</v>
      </c>
    </row>
    <row r="40" spans="1:6" x14ac:dyDescent="0.2">
      <c r="A40" s="3" t="s">
        <v>122</v>
      </c>
      <c r="B40" s="4">
        <v>2.4834999999999999E-14</v>
      </c>
      <c r="C40" s="4">
        <v>1.16196856</v>
      </c>
      <c r="D40" s="4">
        <v>0.28699999999999998</v>
      </c>
      <c r="E40" s="4">
        <v>0.125</v>
      </c>
      <c r="F40" s="4">
        <v>2.3372E-10</v>
      </c>
    </row>
    <row r="41" spans="1:6" x14ac:dyDescent="0.2">
      <c r="A41" s="9" t="s">
        <v>150</v>
      </c>
      <c r="B41">
        <v>2.0583839383593401E-11</v>
      </c>
      <c r="C41">
        <v>0.56879586774000002</v>
      </c>
      <c r="D41">
        <v>0.98899999999999999</v>
      </c>
      <c r="E41">
        <v>0.97199999999999998</v>
      </c>
      <c r="F41">
        <v>1.2984285883170699E-7</v>
      </c>
    </row>
    <row r="42" spans="1:6" x14ac:dyDescent="0.2">
      <c r="A42" s="9" t="s">
        <v>138</v>
      </c>
      <c r="B42">
        <v>1.2355312341592701E-16</v>
      </c>
      <c r="C42">
        <v>1.22235949243176</v>
      </c>
      <c r="D42">
        <v>0.184</v>
      </c>
      <c r="E42">
        <v>3.2000000000000001E-2</v>
      </c>
      <c r="F42">
        <v>1.2381258497510101E-12</v>
      </c>
    </row>
    <row r="43" spans="1:6" x14ac:dyDescent="0.2">
      <c r="A43" s="3" t="s">
        <v>125</v>
      </c>
      <c r="B43" s="4">
        <v>1.7634000000000001E-27</v>
      </c>
      <c r="C43" s="4">
        <v>1.1031936600000001</v>
      </c>
      <c r="D43" s="4">
        <v>0.53700000000000003</v>
      </c>
      <c r="E43" s="4">
        <v>0.23499999999999999</v>
      </c>
      <c r="F43" s="4">
        <v>1.6595000000000001E-23</v>
      </c>
    </row>
    <row r="44" spans="1:6" x14ac:dyDescent="0.2">
      <c r="A44" s="9" t="s">
        <v>144</v>
      </c>
      <c r="B44">
        <v>5.5512557455811001E-12</v>
      </c>
      <c r="C44">
        <v>0.72313480992783097</v>
      </c>
      <c r="D44">
        <v>0.21099999999999999</v>
      </c>
      <c r="E44">
        <v>5.3999999999999999E-2</v>
      </c>
      <c r="F44">
        <v>5.5629133826468199E-8</v>
      </c>
    </row>
    <row r="45" spans="1:6" x14ac:dyDescent="0.2">
      <c r="A45" s="3" t="s">
        <v>131</v>
      </c>
      <c r="B45">
        <v>4.7273293395844599E-26</v>
      </c>
      <c r="C45">
        <v>2.4505358795316101</v>
      </c>
      <c r="D45">
        <v>0.22800000000000001</v>
      </c>
      <c r="E45">
        <v>3.2000000000000001E-2</v>
      </c>
      <c r="F45">
        <v>4.73725673119758E-22</v>
      </c>
    </row>
    <row r="46" spans="1:6" x14ac:dyDescent="0.2">
      <c r="A46" s="3" t="s">
        <v>118</v>
      </c>
      <c r="B46" s="4">
        <v>4.0119999999999999E-157</v>
      </c>
      <c r="C46" s="4">
        <v>1.3771655700000001</v>
      </c>
      <c r="D46" s="4">
        <v>1</v>
      </c>
      <c r="E46" s="4">
        <v>0.999</v>
      </c>
      <c r="F46" s="4">
        <v>3.776E-153</v>
      </c>
    </row>
    <row r="47" spans="1:6" ht="17" thickBot="1" x14ac:dyDescent="0.25">
      <c r="A47" s="6" t="s">
        <v>128</v>
      </c>
      <c r="B47" s="7">
        <v>3.0780999999999998E-13</v>
      </c>
      <c r="C47" s="7">
        <v>1.0542198899999999</v>
      </c>
      <c r="D47" s="7">
        <v>0.32200000000000001</v>
      </c>
      <c r="E47" s="7">
        <v>0.156</v>
      </c>
      <c r="F47" s="7">
        <v>2.8968000000000002E-9</v>
      </c>
    </row>
    <row r="48" spans="1:6" x14ac:dyDescent="0.2">
      <c r="A48" s="10" t="s">
        <v>123</v>
      </c>
      <c r="B48" s="4">
        <v>2.8722000000000002E-22</v>
      </c>
      <c r="C48" s="4">
        <v>1.14069138</v>
      </c>
      <c r="D48" s="4">
        <v>0.443</v>
      </c>
      <c r="E48" s="4">
        <v>0.193</v>
      </c>
      <c r="F48" s="4">
        <v>2.7030000000000002E-18</v>
      </c>
    </row>
    <row r="49" spans="1:6" x14ac:dyDescent="0.2">
      <c r="A49" s="10" t="s">
        <v>126</v>
      </c>
      <c r="B49">
        <v>5.4673967360608497E-41</v>
      </c>
      <c r="C49">
        <v>3.5301603871590301</v>
      </c>
      <c r="D49">
        <v>0.17499999999999999</v>
      </c>
      <c r="E49">
        <v>0.01</v>
      </c>
      <c r="F49">
        <v>5.4788782692065801E-37</v>
      </c>
    </row>
    <row r="50" spans="1:6" x14ac:dyDescent="0.2">
      <c r="A50" t="s">
        <v>154</v>
      </c>
      <c r="B50">
        <v>6.9870736748031299E-12</v>
      </c>
      <c r="C50">
        <v>1.1674933732961801</v>
      </c>
      <c r="D50">
        <v>8.7999999999999995E-2</v>
      </c>
      <c r="E50">
        <v>1.0999999999999999E-2</v>
      </c>
      <c r="F50">
        <v>7.0017465295202196E-8</v>
      </c>
    </row>
    <row r="51" spans="1:6" x14ac:dyDescent="0.2">
      <c r="A51" s="12" t="s">
        <v>134</v>
      </c>
      <c r="B51">
        <v>6.1919786292475103E-31</v>
      </c>
      <c r="C51">
        <v>1.77641088291234</v>
      </c>
      <c r="D51">
        <v>0.45600000000000002</v>
      </c>
      <c r="E51">
        <v>0.10199999999999999</v>
      </c>
      <c r="F51">
        <v>6.2049817843689299E-27</v>
      </c>
    </row>
    <row r="52" spans="1:6" x14ac:dyDescent="0.2">
      <c r="A52" s="12" t="s">
        <v>129</v>
      </c>
      <c r="B52" s="4">
        <v>3.2713000000000001E-15</v>
      </c>
      <c r="C52" s="4">
        <v>1.094814</v>
      </c>
      <c r="D52" s="4">
        <v>0.31900000000000001</v>
      </c>
      <c r="E52" s="4">
        <v>0.14199999999999999</v>
      </c>
      <c r="F52" s="4">
        <v>3.0786000000000002E-11</v>
      </c>
    </row>
    <row r="53" spans="1:6" x14ac:dyDescent="0.2">
      <c r="A53" s="10" t="s">
        <v>121</v>
      </c>
      <c r="B53" s="4">
        <v>4.7279999999999996E-13</v>
      </c>
      <c r="C53" s="4">
        <v>1.18224448</v>
      </c>
      <c r="D53" s="4">
        <v>0.26700000000000002</v>
      </c>
      <c r="E53" s="4">
        <v>0.11799999999999999</v>
      </c>
      <c r="F53" s="4">
        <v>4.4495000000000004E-9</v>
      </c>
    </row>
    <row r="54" spans="1:6" x14ac:dyDescent="0.2">
      <c r="A54" s="10" t="s">
        <v>120</v>
      </c>
      <c r="B54" s="4">
        <v>1.6662E-18</v>
      </c>
      <c r="C54" s="4">
        <v>1.30606372</v>
      </c>
      <c r="D54" s="4">
        <v>0.32200000000000001</v>
      </c>
      <c r="E54" s="4">
        <v>0.13300000000000001</v>
      </c>
      <c r="F54" s="4">
        <v>1.5680999999999999E-14</v>
      </c>
    </row>
    <row r="55" spans="1:6" x14ac:dyDescent="0.2">
      <c r="A55" s="10" t="s">
        <v>115</v>
      </c>
      <c r="B55" s="4">
        <v>9.1613000000000001E-29</v>
      </c>
      <c r="C55" s="4">
        <v>1.5375964900000001</v>
      </c>
      <c r="D55" s="4">
        <v>0.40100000000000002</v>
      </c>
      <c r="E55" s="4">
        <v>0.14899999999999999</v>
      </c>
      <c r="F55" s="4">
        <v>8.6216999999999996E-25</v>
      </c>
    </row>
    <row r="56" spans="1:6" x14ac:dyDescent="0.2">
      <c r="A56" s="10" t="s">
        <v>127</v>
      </c>
      <c r="B56" s="4">
        <v>7.4117999999999996E-25</v>
      </c>
      <c r="C56" s="4">
        <v>1.0932781899999999</v>
      </c>
      <c r="D56" s="4">
        <v>0.52400000000000002</v>
      </c>
      <c r="E56" s="4">
        <v>0.24399999999999999</v>
      </c>
      <c r="F56" s="4">
        <v>6.9753000000000002E-21</v>
      </c>
    </row>
    <row r="57" spans="1:6" x14ac:dyDescent="0.2">
      <c r="A57" t="s">
        <v>139</v>
      </c>
      <c r="B57">
        <v>1.1833364401095E-29</v>
      </c>
      <c r="C57">
        <v>1.1897522856317599</v>
      </c>
      <c r="D57">
        <v>0.77200000000000002</v>
      </c>
      <c r="E57">
        <v>0.28999999999999998</v>
      </c>
      <c r="F57">
        <v>1.18582144663373E-25</v>
      </c>
    </row>
    <row r="58" spans="1:6" x14ac:dyDescent="0.2">
      <c r="A58" t="s">
        <v>147</v>
      </c>
      <c r="B58">
        <v>1.1943067318914001E-7</v>
      </c>
      <c r="C58">
        <v>0.51060598958915804</v>
      </c>
      <c r="D58">
        <v>0.79100000000000004</v>
      </c>
      <c r="E58">
        <v>0.60799999999999998</v>
      </c>
      <c r="F58">
        <v>7.53368686477092E-4</v>
      </c>
    </row>
    <row r="59" spans="1:6" x14ac:dyDescent="0.2">
      <c r="A59" s="9" t="s">
        <v>142</v>
      </c>
      <c r="B59">
        <v>2.1012335355481701E-23</v>
      </c>
      <c r="C59">
        <v>0.82588094012763003</v>
      </c>
      <c r="D59">
        <v>0.97399999999999998</v>
      </c>
      <c r="E59">
        <v>0.58699999999999997</v>
      </c>
      <c r="F59">
        <v>2.10564612597283E-19</v>
      </c>
    </row>
    <row r="60" spans="1:6" x14ac:dyDescent="0.2">
      <c r="A60" s="10" t="s">
        <v>124</v>
      </c>
      <c r="B60" s="4">
        <v>1.0288000000000001E-7</v>
      </c>
      <c r="C60" s="4">
        <v>1.1206377199999999</v>
      </c>
      <c r="D60" s="4">
        <v>0.17299999999999999</v>
      </c>
      <c r="E60" s="4">
        <v>8.1000000000000003E-2</v>
      </c>
      <c r="F60" s="4">
        <v>9.6818000000000002E-4</v>
      </c>
    </row>
    <row r="61" spans="1:6" x14ac:dyDescent="0.2">
      <c r="A61" t="s">
        <v>151</v>
      </c>
      <c r="B61">
        <v>9.8619310767393201E-10</v>
      </c>
      <c r="C61">
        <v>0.99385767498550004</v>
      </c>
      <c r="D61">
        <v>0.91</v>
      </c>
      <c r="E61">
        <v>0.93400000000000005</v>
      </c>
      <c r="F61">
        <v>6.22090612320716E-6</v>
      </c>
    </row>
    <row r="62" spans="1:6" x14ac:dyDescent="0.2">
      <c r="A62" s="10" t="s">
        <v>119</v>
      </c>
      <c r="B62" s="4">
        <v>3.7063999999999999E-9</v>
      </c>
      <c r="C62" s="4">
        <v>1.3556629</v>
      </c>
      <c r="D62" s="4">
        <v>0.14699999999999999</v>
      </c>
      <c r="E62" s="4">
        <v>5.8000000000000003E-2</v>
      </c>
      <c r="F62" s="4">
        <v>3.4881E-5</v>
      </c>
    </row>
    <row r="63" spans="1:6" x14ac:dyDescent="0.2">
      <c r="A63" s="10" t="s">
        <v>116</v>
      </c>
      <c r="B63" s="4">
        <v>1.3385E-42</v>
      </c>
      <c r="C63" s="4">
        <v>1.52109082</v>
      </c>
      <c r="D63" s="4">
        <v>0.53100000000000003</v>
      </c>
      <c r="E63" s="4">
        <v>0.185</v>
      </c>
      <c r="F63" s="4">
        <v>1.2596999999999999E-38</v>
      </c>
    </row>
    <row r="64" spans="1:6" x14ac:dyDescent="0.2">
      <c r="A64" s="10" t="s">
        <v>117</v>
      </c>
      <c r="B64" s="4">
        <v>2.0818000000000001E-35</v>
      </c>
      <c r="C64" s="4">
        <v>1.39130705</v>
      </c>
      <c r="D64" s="4">
        <v>0.502</v>
      </c>
      <c r="E64" s="4">
        <v>0.184</v>
      </c>
      <c r="F64" s="4">
        <v>1.9592E-31</v>
      </c>
    </row>
    <row r="65" spans="1:6" x14ac:dyDescent="0.2">
      <c r="A65" s="10" t="s">
        <v>114</v>
      </c>
      <c r="B65" s="4">
        <v>3.9457000000000001E-19</v>
      </c>
      <c r="C65" s="4">
        <v>1.7957855199999999</v>
      </c>
      <c r="D65" s="4">
        <v>0.19900000000000001</v>
      </c>
      <c r="E65" s="4">
        <v>5.8000000000000003E-2</v>
      </c>
      <c r="F65" s="4">
        <v>3.7132999999999998E-15</v>
      </c>
    </row>
    <row r="66" spans="1:6" x14ac:dyDescent="0.2">
      <c r="A66" s="10" t="s">
        <v>113</v>
      </c>
      <c r="B66" s="4">
        <v>6.4541999999999999E-13</v>
      </c>
      <c r="C66" s="4">
        <v>1.13418843</v>
      </c>
      <c r="D66" s="4">
        <v>0.11700000000000001</v>
      </c>
      <c r="E66" s="4">
        <v>3.2000000000000001E-2</v>
      </c>
      <c r="F66" s="4">
        <v>6.0740999999999999E-9</v>
      </c>
    </row>
    <row r="67" spans="1:6" x14ac:dyDescent="0.2">
      <c r="A67" s="9" t="s">
        <v>157</v>
      </c>
      <c r="B67">
        <v>1.02484728382277E-15</v>
      </c>
      <c r="C67">
        <v>0.37210902989351802</v>
      </c>
      <c r="D67">
        <v>0.98899999999999999</v>
      </c>
      <c r="E67">
        <v>0.92500000000000004</v>
      </c>
      <c r="F67">
        <v>6.4647366663540096E-12</v>
      </c>
    </row>
    <row r="68" spans="1:6" x14ac:dyDescent="0.2">
      <c r="A68" s="12" t="s">
        <v>135</v>
      </c>
      <c r="B68">
        <v>6.8641792458599405E-21</v>
      </c>
      <c r="C68">
        <v>1.5192152699563199</v>
      </c>
      <c r="D68">
        <v>0.36799999999999999</v>
      </c>
      <c r="E68">
        <v>9.1999999999999998E-2</v>
      </c>
      <c r="F68">
        <v>6.8785940222762396E-17</v>
      </c>
    </row>
    <row r="69" spans="1:6" x14ac:dyDescent="0.2">
      <c r="A69" t="s">
        <v>158</v>
      </c>
      <c r="B69">
        <v>3.3639801963959599E-17</v>
      </c>
      <c r="C69">
        <v>0.60296361760533901</v>
      </c>
      <c r="D69">
        <v>0.88500000000000001</v>
      </c>
      <c r="E69">
        <v>0.98299999999999998</v>
      </c>
      <c r="F69">
        <v>2.1219987078865699E-13</v>
      </c>
    </row>
    <row r="70" spans="1:6" x14ac:dyDescent="0.2">
      <c r="A70" s="11" t="s">
        <v>155</v>
      </c>
      <c r="B70" s="4">
        <v>1.6892999999999999E-9</v>
      </c>
      <c r="C70" s="4">
        <v>2.07719845</v>
      </c>
      <c r="D70" s="4">
        <v>0.21199999999999999</v>
      </c>
      <c r="E70" s="4">
        <v>9.8000000000000004E-2</v>
      </c>
      <c r="F70" s="4">
        <v>1.5897999999999999E-5</v>
      </c>
    </row>
    <row r="71" spans="1:6" x14ac:dyDescent="0.2">
      <c r="A71" t="s">
        <v>149</v>
      </c>
      <c r="B71">
        <v>1.4513926424297401E-7</v>
      </c>
      <c r="C71">
        <v>0.32560656891295803</v>
      </c>
      <c r="D71">
        <v>0.97699999999999998</v>
      </c>
      <c r="E71">
        <v>0.92800000000000005</v>
      </c>
      <c r="F71">
        <v>9.1553847884467802E-4</v>
      </c>
    </row>
    <row r="72" spans="1:6" x14ac:dyDescent="0.2">
      <c r="A72" t="s">
        <v>148</v>
      </c>
      <c r="B72">
        <v>1.02266556950588E-7</v>
      </c>
      <c r="C72">
        <v>0.41959262238251699</v>
      </c>
      <c r="D72">
        <v>0.80200000000000005</v>
      </c>
      <c r="E72">
        <v>0.60499999999999998</v>
      </c>
      <c r="F72">
        <v>6.4509744124430603E-4</v>
      </c>
    </row>
    <row r="73" spans="1:6" x14ac:dyDescent="0.2">
      <c r="A73" s="12" t="s">
        <v>136</v>
      </c>
      <c r="B73" s="12">
        <v>2.13368859796877E-15</v>
      </c>
      <c r="C73" s="12">
        <v>1.27781012553428</v>
      </c>
      <c r="D73" s="12">
        <v>0.26300000000000001</v>
      </c>
      <c r="E73" s="12">
        <v>6.5000000000000002E-2</v>
      </c>
      <c r="F73" s="12">
        <v>2.1381693440245099E-11</v>
      </c>
    </row>
    <row r="74" spans="1:6" x14ac:dyDescent="0.2">
      <c r="A74" t="s">
        <v>140</v>
      </c>
      <c r="B74">
        <v>6.9870736748031299E-12</v>
      </c>
      <c r="C74">
        <v>1.1674933732961801</v>
      </c>
      <c r="D74">
        <v>8.7999999999999995E-2</v>
      </c>
      <c r="E74">
        <v>1.0999999999999999E-2</v>
      </c>
      <c r="F74">
        <v>7.0017465295202196E-8</v>
      </c>
    </row>
    <row r="75" spans="1:6" x14ac:dyDescent="0.2">
      <c r="A75" t="s">
        <v>153</v>
      </c>
      <c r="B75">
        <v>5.0128517365156503E-7</v>
      </c>
      <c r="C75">
        <v>0.94657586979800001</v>
      </c>
      <c r="D75">
        <v>0.55900000000000005</v>
      </c>
      <c r="E75">
        <v>0.627</v>
      </c>
      <c r="F75">
        <v>3.1621068753940702E-3</v>
      </c>
    </row>
    <row r="76" spans="1:6" x14ac:dyDescent="0.2">
      <c r="A76" s="9" t="s">
        <v>137</v>
      </c>
      <c r="B76">
        <v>1.2048647953134E-24</v>
      </c>
      <c r="C76">
        <v>1.2335448609209001</v>
      </c>
      <c r="D76">
        <v>0.98199999999999998</v>
      </c>
      <c r="E76">
        <v>0.56100000000000005</v>
      </c>
      <c r="F76">
        <v>1.20739501138356E-20</v>
      </c>
    </row>
  </sheetData>
  <sortState xmlns:xlrd2="http://schemas.microsoft.com/office/spreadsheetml/2017/richdata2" ref="A31:F76">
    <sortCondition ref="A31:A76"/>
  </sortState>
  <conditionalFormatting sqref="A97:A1048576 A83 A80 A1:A76">
    <cfRule type="duplicateValues" dxfId="3" priority="8"/>
  </conditionalFormatting>
  <conditionalFormatting sqref="H73">
    <cfRule type="duplicateValues" dxfId="2" priority="3"/>
  </conditionalFormatting>
  <conditionalFormatting sqref="H75">
    <cfRule type="duplicateValues" dxfId="1" priority="2"/>
  </conditionalFormatting>
  <conditionalFormatting sqref="H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LA-TAM_Pathway </vt:lpstr>
      <vt:lpstr>IFN-TAM_Pathway</vt:lpstr>
      <vt:lpstr>TGFB_IFN_Pathway_Genes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Sajib Chakraborty</dc:creator>
  <cp:lastModifiedBy>Sajib Chakraborty</cp:lastModifiedBy>
  <dcterms:created xsi:type="dcterms:W3CDTF">2025-06-24T10:23:36Z</dcterms:created>
  <dcterms:modified xsi:type="dcterms:W3CDTF">2026-02-23T09:58:45Z</dcterms:modified>
</cp:coreProperties>
</file>