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Q34" i="1"/>
  <c r="R34" i="1"/>
  <c r="S34" i="1"/>
  <c r="P33" i="1"/>
  <c r="Q33" i="1"/>
  <c r="R33" i="1"/>
  <c r="S33" i="1"/>
  <c r="P32" i="1"/>
  <c r="Q32" i="1"/>
  <c r="R32" i="1"/>
  <c r="S32" i="1"/>
  <c r="O34" i="1"/>
  <c r="O33" i="1"/>
  <c r="O32" i="1"/>
  <c r="M19" i="1" l="1"/>
  <c r="M16" i="1"/>
  <c r="B25" i="1" l="1"/>
  <c r="C27" i="1"/>
  <c r="D27" i="1"/>
  <c r="E27" i="1"/>
  <c r="I27" i="1"/>
  <c r="J27" i="1"/>
  <c r="K27" i="1"/>
  <c r="C26" i="1"/>
  <c r="D26" i="1"/>
  <c r="E26" i="1"/>
  <c r="I26" i="1"/>
  <c r="J26" i="1"/>
  <c r="K26" i="1"/>
  <c r="C25" i="1"/>
  <c r="D25" i="1"/>
  <c r="E25" i="1"/>
  <c r="I25" i="1"/>
  <c r="J25" i="1"/>
  <c r="K25" i="1"/>
  <c r="B27" i="1" l="1"/>
  <c r="B26" i="1"/>
</calcChain>
</file>

<file path=xl/sharedStrings.xml><?xml version="1.0" encoding="utf-8"?>
<sst xmlns="http://schemas.openxmlformats.org/spreadsheetml/2006/main" count="18" uniqueCount="16">
  <si>
    <t>Loamysand</t>
  </si>
  <si>
    <t>Sandyloam</t>
  </si>
  <si>
    <t>sand</t>
  </si>
  <si>
    <t>Sandy clay loam</t>
  </si>
  <si>
    <t>Pit</t>
  </si>
  <si>
    <t>Pour flush</t>
  </si>
  <si>
    <t>WC</t>
  </si>
  <si>
    <t>SUM</t>
  </si>
  <si>
    <t>MEAN</t>
  </si>
  <si>
    <t>SDEV</t>
  </si>
  <si>
    <t>Ascaris</t>
  </si>
  <si>
    <t>Hookworm</t>
  </si>
  <si>
    <t>Toxocara</t>
  </si>
  <si>
    <t>Trichuris</t>
  </si>
  <si>
    <t>Capilaria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</si>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</sst>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14" workbookViewId="0">
      <selection activeCell="S30" sqref="S30"/>
    </sheetView>
  </sheetViews>
  <sheetFormatPr defaultRowHeight="15" x14ac:dyDescent="0.25"/>
  <sheetData>
    <row r="1" spans="2:19" x14ac:dyDescent="0.25">
      <c r="B1" t="s">
        <v>0</v>
      </c>
      <c r="C1" t="s">
        <v>1</v>
      </c>
      <c r="D1" t="s">
        <v>2</v>
      </c>
      <c r="E1" t="s">
        <v>3</v>
      </c>
      <c r="I1" t="s">
        <v>4</v>
      </c>
      <c r="J1" t="s">
        <v>5</v>
      </c>
      <c r="K1" t="s">
        <v>6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</row>
    <row r="2" spans="2:19" x14ac:dyDescent="0.25">
      <c r="B2">
        <v>75</v>
      </c>
      <c r="C2">
        <v>3</v>
      </c>
      <c r="D2">
        <v>7</v>
      </c>
      <c r="E2">
        <v>11</v>
      </c>
      <c r="I2">
        <v>75</v>
      </c>
      <c r="J2">
        <v>5</v>
      </c>
      <c r="K2">
        <v>5</v>
      </c>
      <c r="O2">
        <v>42</v>
      </c>
      <c r="P2">
        <v>20</v>
      </c>
      <c r="Q2">
        <v>11</v>
      </c>
      <c r="R2">
        <v>1</v>
      </c>
      <c r="S2">
        <v>2</v>
      </c>
    </row>
    <row r="3" spans="2:19" x14ac:dyDescent="0.25">
      <c r="B3">
        <v>5</v>
      </c>
      <c r="C3">
        <v>2</v>
      </c>
      <c r="D3">
        <v>28</v>
      </c>
      <c r="I3">
        <v>2</v>
      </c>
      <c r="J3">
        <v>3</v>
      </c>
      <c r="K3">
        <v>2</v>
      </c>
      <c r="O3">
        <v>2</v>
      </c>
      <c r="P3">
        <v>1</v>
      </c>
      <c r="Q3">
        <v>1</v>
      </c>
      <c r="R3">
        <v>2</v>
      </c>
      <c r="S3">
        <v>2</v>
      </c>
    </row>
    <row r="4" spans="2:19" x14ac:dyDescent="0.25">
      <c r="B4">
        <v>2</v>
      </c>
      <c r="C4">
        <v>55</v>
      </c>
      <c r="D4">
        <v>9</v>
      </c>
      <c r="I4">
        <v>7</v>
      </c>
      <c r="J4">
        <v>12</v>
      </c>
      <c r="K4">
        <v>6</v>
      </c>
      <c r="O4">
        <v>2</v>
      </c>
      <c r="P4">
        <v>2</v>
      </c>
      <c r="Q4">
        <v>2</v>
      </c>
      <c r="R4">
        <v>1</v>
      </c>
      <c r="S4">
        <v>1</v>
      </c>
    </row>
    <row r="5" spans="2:19" x14ac:dyDescent="0.25">
      <c r="B5">
        <v>5</v>
      </c>
      <c r="C5">
        <v>4</v>
      </c>
      <c r="D5">
        <v>44</v>
      </c>
      <c r="I5">
        <v>55</v>
      </c>
      <c r="J5">
        <v>16</v>
      </c>
      <c r="K5">
        <v>3</v>
      </c>
      <c r="O5">
        <v>3</v>
      </c>
      <c r="P5">
        <v>2</v>
      </c>
      <c r="Q5">
        <v>2</v>
      </c>
      <c r="R5">
        <v>1</v>
      </c>
      <c r="S5">
        <v>2</v>
      </c>
    </row>
    <row r="6" spans="2:19" x14ac:dyDescent="0.25">
      <c r="B6">
        <v>6</v>
      </c>
      <c r="C6">
        <v>14</v>
      </c>
      <c r="D6">
        <v>3</v>
      </c>
      <c r="I6">
        <v>28</v>
      </c>
      <c r="J6">
        <v>28</v>
      </c>
      <c r="K6">
        <v>4</v>
      </c>
      <c r="O6">
        <v>44</v>
      </c>
      <c r="P6">
        <v>2</v>
      </c>
      <c r="Q6">
        <v>1</v>
      </c>
      <c r="R6">
        <v>2</v>
      </c>
      <c r="S6">
        <v>1</v>
      </c>
    </row>
    <row r="7" spans="2:19" x14ac:dyDescent="0.25">
      <c r="B7">
        <v>30</v>
      </c>
      <c r="C7">
        <v>11</v>
      </c>
      <c r="D7">
        <v>8</v>
      </c>
      <c r="I7">
        <v>9</v>
      </c>
      <c r="K7">
        <v>3</v>
      </c>
      <c r="O7">
        <v>20</v>
      </c>
      <c r="P7">
        <v>2</v>
      </c>
      <c r="Q7">
        <v>3</v>
      </c>
      <c r="R7">
        <v>1</v>
      </c>
      <c r="S7">
        <v>1</v>
      </c>
    </row>
    <row r="8" spans="2:19" x14ac:dyDescent="0.25">
      <c r="B8">
        <v>1</v>
      </c>
      <c r="C8">
        <v>28</v>
      </c>
      <c r="D8">
        <v>3</v>
      </c>
      <c r="I8">
        <v>44</v>
      </c>
      <c r="K8">
        <v>3</v>
      </c>
      <c r="O8">
        <v>2</v>
      </c>
      <c r="P8">
        <v>10</v>
      </c>
      <c r="Q8">
        <v>3</v>
      </c>
      <c r="R8">
        <v>10</v>
      </c>
      <c r="S8">
        <v>1</v>
      </c>
    </row>
    <row r="9" spans="2:19" x14ac:dyDescent="0.25">
      <c r="B9">
        <v>74</v>
      </c>
      <c r="C9">
        <v>29</v>
      </c>
      <c r="D9">
        <v>3</v>
      </c>
      <c r="I9">
        <v>8</v>
      </c>
      <c r="K9">
        <v>30</v>
      </c>
      <c r="O9">
        <v>22</v>
      </c>
      <c r="P9">
        <v>8</v>
      </c>
      <c r="Q9">
        <v>2</v>
      </c>
      <c r="R9">
        <v>3</v>
      </c>
    </row>
    <row r="10" spans="2:19" x14ac:dyDescent="0.25">
      <c r="B10">
        <v>16</v>
      </c>
      <c r="C10">
        <v>1</v>
      </c>
      <c r="D10">
        <v>3</v>
      </c>
      <c r="I10">
        <v>3</v>
      </c>
      <c r="K10">
        <v>4</v>
      </c>
      <c r="O10">
        <v>1</v>
      </c>
      <c r="P10">
        <v>4</v>
      </c>
      <c r="Q10">
        <v>3</v>
      </c>
      <c r="R10">
        <v>1</v>
      </c>
    </row>
    <row r="11" spans="2:19" x14ac:dyDescent="0.25">
      <c r="B11">
        <v>2</v>
      </c>
      <c r="D11">
        <v>230</v>
      </c>
      <c r="I11">
        <v>14</v>
      </c>
      <c r="K11">
        <v>2</v>
      </c>
      <c r="O11">
        <v>1</v>
      </c>
      <c r="P11">
        <v>11</v>
      </c>
      <c r="Q11">
        <v>50</v>
      </c>
    </row>
    <row r="12" spans="2:19" x14ac:dyDescent="0.25">
      <c r="B12">
        <v>1</v>
      </c>
      <c r="D12">
        <v>12</v>
      </c>
      <c r="I12">
        <v>230</v>
      </c>
      <c r="K12">
        <v>1</v>
      </c>
      <c r="O12">
        <v>1</v>
      </c>
      <c r="P12">
        <v>4</v>
      </c>
      <c r="Q12">
        <v>3</v>
      </c>
    </row>
    <row r="13" spans="2:19" x14ac:dyDescent="0.25">
      <c r="B13">
        <v>12</v>
      </c>
      <c r="D13">
        <v>4</v>
      </c>
      <c r="I13">
        <v>11</v>
      </c>
      <c r="K13">
        <v>1</v>
      </c>
      <c r="O13">
        <v>10</v>
      </c>
      <c r="P13">
        <v>1</v>
      </c>
      <c r="Q13">
        <v>2</v>
      </c>
    </row>
    <row r="14" spans="2:19" x14ac:dyDescent="0.25">
      <c r="B14">
        <v>1</v>
      </c>
      <c r="D14">
        <v>15</v>
      </c>
      <c r="I14">
        <v>1</v>
      </c>
      <c r="K14">
        <v>2</v>
      </c>
      <c r="O14">
        <v>3</v>
      </c>
      <c r="P14">
        <v>4</v>
      </c>
      <c r="Q14">
        <v>6</v>
      </c>
    </row>
    <row r="15" spans="2:19" x14ac:dyDescent="0.25">
      <c r="B15">
        <v>5</v>
      </c>
      <c r="D15">
        <v>1</v>
      </c>
      <c r="I15">
        <v>74</v>
      </c>
      <c r="K15">
        <v>1</v>
      </c>
      <c r="O15">
        <v>180</v>
      </c>
      <c r="P15">
        <v>1</v>
      </c>
    </row>
    <row r="16" spans="2:19" x14ac:dyDescent="0.25">
      <c r="B16">
        <v>21</v>
      </c>
      <c r="D16">
        <v>1</v>
      </c>
      <c r="I16">
        <v>15</v>
      </c>
      <c r="M16">
        <f>AVERAGE(I2:K24)</f>
        <v>18.761904761904763</v>
      </c>
      <c r="O16">
        <v>8</v>
      </c>
      <c r="P16">
        <v>1</v>
      </c>
    </row>
    <row r="17" spans="1:19" x14ac:dyDescent="0.25">
      <c r="B17">
        <v>1</v>
      </c>
      <c r="I17">
        <v>1</v>
      </c>
      <c r="O17">
        <v>30</v>
      </c>
      <c r="P17">
        <v>1</v>
      </c>
    </row>
    <row r="18" spans="1:19" x14ac:dyDescent="0.25">
      <c r="B18">
        <v>2</v>
      </c>
      <c r="I18">
        <v>11</v>
      </c>
      <c r="O18">
        <v>45</v>
      </c>
      <c r="P18">
        <v>2</v>
      </c>
    </row>
    <row r="19" spans="1:19" x14ac:dyDescent="0.25">
      <c r="I19">
        <v>12</v>
      </c>
      <c r="M19">
        <f>STDEV(I2:K24)</f>
        <v>38.107556080516794</v>
      </c>
      <c r="O19">
        <v>10</v>
      </c>
      <c r="P19">
        <v>1</v>
      </c>
    </row>
    <row r="20" spans="1:19" x14ac:dyDescent="0.25">
      <c r="I20">
        <v>1</v>
      </c>
      <c r="O20">
        <v>3</v>
      </c>
      <c r="P20">
        <v>18</v>
      </c>
    </row>
    <row r="21" spans="1:19" x14ac:dyDescent="0.25">
      <c r="I21">
        <v>29</v>
      </c>
      <c r="O21">
        <v>15</v>
      </c>
      <c r="P21">
        <v>1</v>
      </c>
    </row>
    <row r="22" spans="1:19" x14ac:dyDescent="0.25">
      <c r="I22">
        <v>1</v>
      </c>
      <c r="O22">
        <v>10</v>
      </c>
      <c r="P22">
        <v>3</v>
      </c>
    </row>
    <row r="23" spans="1:19" x14ac:dyDescent="0.25">
      <c r="I23">
        <v>5</v>
      </c>
      <c r="O23">
        <v>2</v>
      </c>
      <c r="P23">
        <v>12</v>
      </c>
    </row>
    <row r="24" spans="1:19" x14ac:dyDescent="0.25">
      <c r="I24">
        <v>21</v>
      </c>
      <c r="O24">
        <v>1</v>
      </c>
      <c r="P24">
        <v>28</v>
      </c>
    </row>
    <row r="25" spans="1:19" x14ac:dyDescent="0.25">
      <c r="A25" t="s">
        <v>7</v>
      </c>
      <c r="B25">
        <f>SUM(B2:B24)</f>
        <v>259</v>
      </c>
      <c r="C25">
        <f t="shared" ref="C25:K25" si="0">SUM(C2:C24)</f>
        <v>147</v>
      </c>
      <c r="D25">
        <f t="shared" si="0"/>
        <v>371</v>
      </c>
      <c r="E25">
        <f t="shared" si="0"/>
        <v>11</v>
      </c>
      <c r="I25">
        <f t="shared" si="0"/>
        <v>657</v>
      </c>
      <c r="J25">
        <f t="shared" si="0"/>
        <v>64</v>
      </c>
      <c r="K25">
        <f t="shared" si="0"/>
        <v>67</v>
      </c>
      <c r="O25">
        <v>10</v>
      </c>
      <c r="P25">
        <v>6</v>
      </c>
    </row>
    <row r="26" spans="1:19" x14ac:dyDescent="0.25">
      <c r="A26" t="s">
        <v>8</v>
      </c>
      <c r="B26">
        <f>AVERAGE(B2:B24)</f>
        <v>15.235294117647058</v>
      </c>
      <c r="C26">
        <f t="shared" ref="C26:K26" si="1">AVERAGE(C2:C24)</f>
        <v>16.333333333333332</v>
      </c>
      <c r="D26">
        <f t="shared" si="1"/>
        <v>24.733333333333334</v>
      </c>
      <c r="E26">
        <f t="shared" si="1"/>
        <v>11</v>
      </c>
      <c r="I26">
        <f t="shared" si="1"/>
        <v>28.565217391304348</v>
      </c>
      <c r="J26">
        <f t="shared" si="1"/>
        <v>12.8</v>
      </c>
      <c r="K26">
        <f t="shared" si="1"/>
        <v>4.7857142857142856</v>
      </c>
      <c r="O26">
        <v>1</v>
      </c>
      <c r="P26">
        <v>1</v>
      </c>
    </row>
    <row r="27" spans="1:19" x14ac:dyDescent="0.25">
      <c r="A27" t="s">
        <v>9</v>
      </c>
      <c r="B27">
        <f>STDEV(B2:B24)</f>
        <v>23.747445683074808</v>
      </c>
      <c r="C27">
        <f t="shared" ref="C27:K27" si="2">STDEV(C2:C24)</f>
        <v>18.013883534651821</v>
      </c>
      <c r="D27">
        <f t="shared" si="2"/>
        <v>57.978403204083143</v>
      </c>
      <c r="E27" t="e">
        <f t="shared" si="2"/>
        <v>#DIV/0!</v>
      </c>
      <c r="I27">
        <f t="shared" si="2"/>
        <v>49.222893866903142</v>
      </c>
      <c r="J27">
        <f t="shared" si="2"/>
        <v>9.9849887330932923</v>
      </c>
      <c r="K27">
        <f t="shared" si="2"/>
        <v>7.4128637820041892</v>
      </c>
      <c r="O27">
        <v>17</v>
      </c>
      <c r="P27">
        <v>3</v>
      </c>
    </row>
    <row r="28" spans="1:19" x14ac:dyDescent="0.25">
      <c r="O28">
        <v>2</v>
      </c>
      <c r="P28">
        <v>1</v>
      </c>
    </row>
    <row r="29" spans="1:19" x14ac:dyDescent="0.25">
      <c r="O29">
        <v>21</v>
      </c>
      <c r="P29">
        <v>1</v>
      </c>
    </row>
    <row r="30" spans="1:19" x14ac:dyDescent="0.25">
      <c r="O30">
        <v>1</v>
      </c>
    </row>
    <row r="31" spans="1:19" x14ac:dyDescent="0.25">
      <c r="O31">
        <v>1</v>
      </c>
    </row>
    <row r="32" spans="1:19" x14ac:dyDescent="0.25">
      <c r="N32" t="s">
        <v>7</v>
      </c>
      <c r="O32">
        <f>SUM(O2:O31)</f>
        <v>510</v>
      </c>
      <c r="P32">
        <f t="shared" ref="P32:S32" si="3">SUM(P2:P31)</f>
        <v>151</v>
      </c>
      <c r="Q32">
        <f t="shared" si="3"/>
        <v>89</v>
      </c>
      <c r="R32">
        <f t="shared" si="3"/>
        <v>22</v>
      </c>
      <c r="S32">
        <f t="shared" si="3"/>
        <v>10</v>
      </c>
    </row>
    <row r="33" spans="14:19" x14ac:dyDescent="0.25">
      <c r="N33" t="s">
        <v>8</v>
      </c>
      <c r="O33">
        <f>AVERAGE(O2:O32)</f>
        <v>32.903225806451616</v>
      </c>
      <c r="P33">
        <f t="shared" ref="P33:S33" si="4">AVERAGE(P2:P32)</f>
        <v>10.413793103448276</v>
      </c>
      <c r="Q33">
        <f t="shared" si="4"/>
        <v>12.714285714285714</v>
      </c>
      <c r="R33">
        <f t="shared" si="4"/>
        <v>4.4000000000000004</v>
      </c>
      <c r="S33">
        <f t="shared" si="4"/>
        <v>2.5</v>
      </c>
    </row>
    <row r="34" spans="14:19" x14ac:dyDescent="0.25">
      <c r="N34" t="s">
        <v>15</v>
      </c>
      <c r="O34">
        <f>STDEV(O2:O31)</f>
        <v>33.585711247493329</v>
      </c>
      <c r="P34">
        <f t="shared" ref="P34:S34" si="5">STDEV(P2:P31)</f>
        <v>6.8168597403479501</v>
      </c>
      <c r="Q34">
        <f t="shared" si="5"/>
        <v>13.234085750100974</v>
      </c>
      <c r="R34">
        <f t="shared" si="5"/>
        <v>2.9202359113225387</v>
      </c>
      <c r="S34">
        <f t="shared" si="5"/>
        <v>0.53452248382484868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2020-01-19T23:39:49Z</dcterms:created>
  <dcterms:modified xsi:type="dcterms:W3CDTF">2020-01-22T18:25:07Z</dcterms:modified>
</cp:coreProperties>
</file>