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14" i="1"/>
  <c r="K36" i="1" l="1"/>
  <c r="L36" i="1"/>
  <c r="J36" i="1"/>
  <c r="K35" i="1"/>
  <c r="L35" i="1"/>
  <c r="J35" i="1"/>
  <c r="K34" i="1"/>
  <c r="L34" i="1"/>
  <c r="J34" i="1"/>
  <c r="C37" i="1" l="1"/>
  <c r="D37" i="1"/>
  <c r="E37" i="1"/>
  <c r="C36" i="1"/>
  <c r="D36" i="1"/>
  <c r="E36" i="1"/>
  <c r="B37" i="1"/>
  <c r="B36" i="1"/>
  <c r="C35" i="1"/>
  <c r="D35" i="1"/>
  <c r="E35" i="1"/>
  <c r="B35" i="1"/>
  <c r="C34" i="1"/>
  <c r="D34" i="1"/>
  <c r="E34" i="1"/>
  <c r="B34" i="1"/>
  <c r="C33" i="1"/>
  <c r="D33" i="1"/>
  <c r="E33" i="1"/>
  <c r="B33" i="1"/>
</calcChain>
</file>

<file path=xl/sharedStrings.xml><?xml version="1.0" encoding="utf-8"?>
<sst xmlns="http://schemas.openxmlformats.org/spreadsheetml/2006/main" count="15" uniqueCount="12">
  <si>
    <t>Loamysand</t>
  </si>
  <si>
    <t>Sandyloam</t>
  </si>
  <si>
    <t>Sand</t>
  </si>
  <si>
    <t>Sandyclayloam</t>
  </si>
  <si>
    <t>Pit</t>
  </si>
  <si>
    <t>Pour flush</t>
  </si>
  <si>
    <t>WC</t>
  </si>
  <si>
    <t>SUM</t>
  </si>
  <si>
    <t>SD</t>
  </si>
  <si>
    <t>MIN</t>
  </si>
  <si>
    <t>MAX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</si>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</sst>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C17" sqref="C17"/>
    </sheetView>
  </sheetViews>
  <sheetFormatPr defaultRowHeight="15" x14ac:dyDescent="0.25"/>
  <sheetData>
    <row r="1" spans="2:14" x14ac:dyDescent="0.25">
      <c r="B1" t="s">
        <v>0</v>
      </c>
      <c r="C1" t="s">
        <v>1</v>
      </c>
      <c r="D1" t="s">
        <v>2</v>
      </c>
      <c r="E1" t="s">
        <v>3</v>
      </c>
      <c r="J1" t="s">
        <v>4</v>
      </c>
      <c r="K1" t="s">
        <v>5</v>
      </c>
      <c r="L1" t="s">
        <v>6</v>
      </c>
    </row>
    <row r="2" spans="2:14" x14ac:dyDescent="0.25">
      <c r="B2">
        <v>15</v>
      </c>
      <c r="C2">
        <v>14</v>
      </c>
      <c r="D2">
        <v>10</v>
      </c>
      <c r="E2">
        <v>1</v>
      </c>
      <c r="J2">
        <v>15</v>
      </c>
      <c r="K2">
        <v>38</v>
      </c>
      <c r="L2">
        <v>2</v>
      </c>
    </row>
    <row r="3" spans="2:14" x14ac:dyDescent="0.25">
      <c r="B3">
        <v>1</v>
      </c>
      <c r="C3">
        <v>28</v>
      </c>
      <c r="D3">
        <v>38</v>
      </c>
      <c r="E3">
        <v>3</v>
      </c>
      <c r="J3">
        <v>14</v>
      </c>
      <c r="K3">
        <v>83</v>
      </c>
      <c r="L3">
        <v>14</v>
      </c>
    </row>
    <row r="4" spans="2:14" x14ac:dyDescent="0.25">
      <c r="B4">
        <v>25</v>
      </c>
      <c r="C4">
        <v>17</v>
      </c>
      <c r="D4">
        <v>2</v>
      </c>
      <c r="E4">
        <v>2</v>
      </c>
      <c r="J4">
        <v>1</v>
      </c>
      <c r="K4">
        <v>3</v>
      </c>
      <c r="L4">
        <v>17</v>
      </c>
    </row>
    <row r="5" spans="2:14" x14ac:dyDescent="0.25">
      <c r="B5">
        <v>1</v>
      </c>
      <c r="C5">
        <v>3</v>
      </c>
      <c r="D5">
        <v>102</v>
      </c>
      <c r="J5">
        <v>3</v>
      </c>
      <c r="K5">
        <v>11</v>
      </c>
    </row>
    <row r="6" spans="2:14" x14ac:dyDescent="0.25">
      <c r="B6">
        <v>3</v>
      </c>
      <c r="C6">
        <v>2</v>
      </c>
      <c r="D6">
        <v>17</v>
      </c>
      <c r="J6">
        <v>1</v>
      </c>
      <c r="K6">
        <v>1</v>
      </c>
    </row>
    <row r="7" spans="2:14" x14ac:dyDescent="0.25">
      <c r="B7">
        <v>4</v>
      </c>
      <c r="C7">
        <v>5</v>
      </c>
      <c r="D7">
        <v>2</v>
      </c>
      <c r="J7">
        <v>28</v>
      </c>
      <c r="K7">
        <v>40</v>
      </c>
    </row>
    <row r="8" spans="2:14" x14ac:dyDescent="0.25">
      <c r="B8">
        <v>2</v>
      </c>
      <c r="C8">
        <v>83</v>
      </c>
      <c r="J8">
        <v>25</v>
      </c>
      <c r="K8">
        <v>3</v>
      </c>
    </row>
    <row r="9" spans="2:14" x14ac:dyDescent="0.25">
      <c r="B9">
        <v>2</v>
      </c>
      <c r="C9">
        <v>4</v>
      </c>
      <c r="J9">
        <v>1</v>
      </c>
      <c r="K9">
        <v>4</v>
      </c>
    </row>
    <row r="10" spans="2:14" x14ac:dyDescent="0.25">
      <c r="B10">
        <v>14</v>
      </c>
      <c r="C10">
        <v>30</v>
      </c>
      <c r="J10">
        <v>3</v>
      </c>
    </row>
    <row r="11" spans="2:14" x14ac:dyDescent="0.25">
      <c r="B11">
        <v>11</v>
      </c>
      <c r="C11">
        <v>12</v>
      </c>
      <c r="J11">
        <v>4</v>
      </c>
    </row>
    <row r="12" spans="2:14" x14ac:dyDescent="0.25">
      <c r="B12">
        <v>1</v>
      </c>
      <c r="C12">
        <v>1</v>
      </c>
      <c r="J12">
        <v>17</v>
      </c>
    </row>
    <row r="13" spans="2:14" x14ac:dyDescent="0.25">
      <c r="B13">
        <v>3</v>
      </c>
      <c r="C13">
        <v>10</v>
      </c>
      <c r="J13">
        <v>10</v>
      </c>
    </row>
    <row r="14" spans="2:14" x14ac:dyDescent="0.25">
      <c r="B14">
        <v>3</v>
      </c>
      <c r="C14">
        <v>4</v>
      </c>
      <c r="J14">
        <v>3</v>
      </c>
      <c r="N14">
        <f>AVERAGE(J2:L33)</f>
        <v>13.697674418604651</v>
      </c>
    </row>
    <row r="15" spans="2:14" x14ac:dyDescent="0.25">
      <c r="B15">
        <v>11</v>
      </c>
      <c r="C15">
        <v>7</v>
      </c>
      <c r="J15">
        <v>3</v>
      </c>
    </row>
    <row r="16" spans="2:14" x14ac:dyDescent="0.25">
      <c r="B16">
        <v>40</v>
      </c>
      <c r="C16">
        <v>1</v>
      </c>
      <c r="J16">
        <v>102</v>
      </c>
    </row>
    <row r="17" spans="2:14" x14ac:dyDescent="0.25">
      <c r="B17">
        <v>44</v>
      </c>
      <c r="C17">
        <v>3</v>
      </c>
      <c r="J17">
        <v>2</v>
      </c>
    </row>
    <row r="18" spans="2:14" x14ac:dyDescent="0.25">
      <c r="B18">
        <v>3</v>
      </c>
      <c r="J18">
        <v>2</v>
      </c>
    </row>
    <row r="19" spans="2:14" x14ac:dyDescent="0.25">
      <c r="B19">
        <v>5</v>
      </c>
      <c r="J19">
        <v>2</v>
      </c>
      <c r="N19">
        <f>STDEV(J2:L33)</f>
        <v>21.007407858636249</v>
      </c>
    </row>
    <row r="20" spans="2:14" x14ac:dyDescent="0.25">
      <c r="J20">
        <v>5</v>
      </c>
    </row>
    <row r="21" spans="2:14" x14ac:dyDescent="0.25">
      <c r="J21">
        <v>11</v>
      </c>
    </row>
    <row r="22" spans="2:14" x14ac:dyDescent="0.25">
      <c r="J22">
        <v>1</v>
      </c>
    </row>
    <row r="23" spans="2:14" x14ac:dyDescent="0.25">
      <c r="J23">
        <v>4</v>
      </c>
    </row>
    <row r="24" spans="2:14" x14ac:dyDescent="0.25">
      <c r="J24">
        <v>3</v>
      </c>
    </row>
    <row r="25" spans="2:14" x14ac:dyDescent="0.25">
      <c r="J25">
        <v>30</v>
      </c>
    </row>
    <row r="26" spans="2:14" x14ac:dyDescent="0.25">
      <c r="J26">
        <v>12</v>
      </c>
    </row>
    <row r="27" spans="2:14" x14ac:dyDescent="0.25">
      <c r="J27">
        <v>44</v>
      </c>
    </row>
    <row r="28" spans="2:14" x14ac:dyDescent="0.25">
      <c r="J28">
        <v>2</v>
      </c>
    </row>
    <row r="29" spans="2:14" x14ac:dyDescent="0.25">
      <c r="J29">
        <v>10</v>
      </c>
    </row>
    <row r="30" spans="2:14" x14ac:dyDescent="0.25">
      <c r="J30">
        <v>2</v>
      </c>
    </row>
    <row r="31" spans="2:14" x14ac:dyDescent="0.25">
      <c r="J31">
        <v>5</v>
      </c>
    </row>
    <row r="32" spans="2:14" x14ac:dyDescent="0.25">
      <c r="J32">
        <v>7</v>
      </c>
    </row>
    <row r="33" spans="1:12" x14ac:dyDescent="0.25">
      <c r="A33" t="s">
        <v>7</v>
      </c>
      <c r="B33">
        <f>SUM(B2:B32)</f>
        <v>188</v>
      </c>
      <c r="C33">
        <f t="shared" ref="C33:E33" si="0">SUM(C2:C32)</f>
        <v>224</v>
      </c>
      <c r="D33">
        <f t="shared" si="0"/>
        <v>171</v>
      </c>
      <c r="E33">
        <f t="shared" si="0"/>
        <v>6</v>
      </c>
      <c r="J33">
        <v>1</v>
      </c>
    </row>
    <row r="34" spans="1:12" x14ac:dyDescent="0.25">
      <c r="A34" t="s">
        <v>11</v>
      </c>
      <c r="B34">
        <f>AVERAGE(B2:B32)</f>
        <v>10.444444444444445</v>
      </c>
      <c r="C34">
        <f t="shared" ref="C34:E34" si="1">AVERAGE(C2:C32)</f>
        <v>14</v>
      </c>
      <c r="D34">
        <f t="shared" si="1"/>
        <v>28.5</v>
      </c>
      <c r="E34">
        <f t="shared" si="1"/>
        <v>2</v>
      </c>
      <c r="I34" t="s">
        <v>7</v>
      </c>
      <c r="J34">
        <f>SUM(J2:J33)</f>
        <v>373</v>
      </c>
      <c r="K34">
        <f t="shared" ref="K34:L34" si="2">SUM(K2:K33)</f>
        <v>183</v>
      </c>
      <c r="L34">
        <f t="shared" si="2"/>
        <v>33</v>
      </c>
    </row>
    <row r="35" spans="1:12" x14ac:dyDescent="0.25">
      <c r="A35" t="s">
        <v>8</v>
      </c>
      <c r="B35">
        <f>STDEV(B2:B32)</f>
        <v>13.169582700174368</v>
      </c>
      <c r="C35">
        <f t="shared" ref="C35:E35" si="3">STDEV(C2:C32)</f>
        <v>20.487394498406413</v>
      </c>
      <c r="D35">
        <f t="shared" si="3"/>
        <v>38.396614434087802</v>
      </c>
      <c r="E35">
        <f t="shared" si="3"/>
        <v>1</v>
      </c>
      <c r="I35" t="s">
        <v>11</v>
      </c>
      <c r="J35">
        <f>AVERAGE(J2:J33)</f>
        <v>11.65625</v>
      </c>
      <c r="K35">
        <f t="shared" ref="K35:L35" si="4">AVERAGE(K2:K33)</f>
        <v>22.875</v>
      </c>
      <c r="L35">
        <f t="shared" si="4"/>
        <v>11</v>
      </c>
    </row>
    <row r="36" spans="1:12" x14ac:dyDescent="0.25">
      <c r="A36" t="s">
        <v>9</v>
      </c>
      <c r="B36">
        <f>MIN(B2:B32)</f>
        <v>1</v>
      </c>
      <c r="C36">
        <f t="shared" ref="C36:E36" si="5">MIN(C2:C32)</f>
        <v>1</v>
      </c>
      <c r="D36">
        <f t="shared" si="5"/>
        <v>2</v>
      </c>
      <c r="E36">
        <f t="shared" si="5"/>
        <v>1</v>
      </c>
      <c r="I36" t="s">
        <v>8</v>
      </c>
      <c r="J36">
        <f>STDEV(J2:J33)</f>
        <v>19.40836097681748</v>
      </c>
      <c r="K36">
        <f t="shared" ref="K36:L36" si="6">STDEV(K2:K33)</f>
        <v>29.039074660582028</v>
      </c>
      <c r="L36">
        <f t="shared" si="6"/>
        <v>7.9372539331937721</v>
      </c>
    </row>
    <row r="37" spans="1:12" x14ac:dyDescent="0.25">
      <c r="A37" t="s">
        <v>10</v>
      </c>
      <c r="B37">
        <f>MAX(B2:B32)</f>
        <v>44</v>
      </c>
      <c r="C37">
        <f t="shared" ref="C37:E37" si="7">MAX(C2:C32)</f>
        <v>83</v>
      </c>
      <c r="D37">
        <f t="shared" si="7"/>
        <v>102</v>
      </c>
      <c r="E37">
        <f t="shared" si="7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2020-01-19T23:56:24Z</dcterms:created>
  <dcterms:modified xsi:type="dcterms:W3CDTF">2020-01-21T22:56:57Z</dcterms:modified>
</cp:coreProperties>
</file>