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cuments\Aderemi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7" i="1" l="1"/>
  <c r="R47" i="1"/>
  <c r="S47" i="1"/>
  <c r="Q46" i="1"/>
  <c r="R46" i="1"/>
  <c r="S46" i="1"/>
  <c r="Q45" i="1"/>
  <c r="R45" i="1"/>
  <c r="S45" i="1"/>
  <c r="P47" i="1"/>
  <c r="P46" i="1"/>
  <c r="P45" i="1"/>
  <c r="P56" i="1" l="1"/>
  <c r="A51" i="1"/>
  <c r="A57" i="1"/>
  <c r="C81" i="1"/>
  <c r="C85" i="1" l="1"/>
  <c r="B85" i="1"/>
  <c r="C82" i="1"/>
  <c r="M18" i="1"/>
  <c r="L12" i="1"/>
  <c r="D85" i="1"/>
  <c r="E85" i="1"/>
  <c r="G85" i="1"/>
  <c r="H85" i="1"/>
  <c r="I85" i="1"/>
  <c r="C84" i="1"/>
  <c r="D84" i="1"/>
  <c r="E84" i="1"/>
  <c r="G84" i="1"/>
  <c r="H84" i="1"/>
  <c r="I84" i="1"/>
  <c r="D83" i="1"/>
  <c r="E83" i="1"/>
  <c r="G83" i="1"/>
  <c r="H83" i="1"/>
  <c r="I83" i="1"/>
  <c r="B83" i="1"/>
  <c r="D82" i="1"/>
  <c r="E82" i="1"/>
  <c r="G82" i="1"/>
  <c r="H82" i="1"/>
  <c r="I82" i="1"/>
  <c r="B82" i="1"/>
  <c r="D81" i="1"/>
  <c r="E81" i="1"/>
  <c r="G81" i="1"/>
  <c r="H81" i="1"/>
  <c r="I81" i="1"/>
  <c r="B81" i="1"/>
  <c r="C83" i="1" l="1"/>
  <c r="B84" i="1"/>
</calcChain>
</file>

<file path=xl/sharedStrings.xml><?xml version="1.0" encoding="utf-8"?>
<sst xmlns="http://schemas.openxmlformats.org/spreadsheetml/2006/main" count="22" uniqueCount="18">
  <si>
    <t>Loamysand</t>
  </si>
  <si>
    <t>Sandyloam</t>
  </si>
  <si>
    <t>Sand</t>
  </si>
  <si>
    <t>Sandy clay loam</t>
  </si>
  <si>
    <t>Pit</t>
  </si>
  <si>
    <t>Pour flush</t>
  </si>
  <si>
    <t>water closet</t>
  </si>
  <si>
    <t>SD</t>
  </si>
  <si>
    <t>SUM</t>
  </si>
  <si>
    <t>MEAN</t>
  </si>
  <si>
    <t>MIN</t>
  </si>
  <si>
    <t>MAX</t>
  </si>
  <si>
    <t>TOTAL SD</t>
  </si>
  <si>
    <t>TT MEAN</t>
  </si>
  <si>
    <t>Ilare II</t>
  </si>
  <si>
    <t>Ilare III</t>
  </si>
  <si>
    <t>Akarabata</t>
  </si>
  <si>
    <t>Iremo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</si>
</sst>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"/>
  <sheetViews>
    <sheetView tabSelected="1" topLeftCell="A44" workbookViewId="0">
      <selection activeCell="V27" sqref="V27"/>
    </sheetView>
  </sheetViews>
  <sheetFormatPr defaultRowHeight="15" x14ac:dyDescent="0.25"/>
  <sheetData>
    <row r="1" spans="2:19" x14ac:dyDescent="0.25">
      <c r="B1" t="s">
        <v>0</v>
      </c>
      <c r="C1" t="s">
        <v>1</v>
      </c>
      <c r="D1" t="s">
        <v>2</v>
      </c>
      <c r="E1" t="s">
        <v>3</v>
      </c>
      <c r="G1" t="s">
        <v>4</v>
      </c>
      <c r="H1" t="s">
        <v>5</v>
      </c>
      <c r="I1" t="s">
        <v>6</v>
      </c>
      <c r="P1" t="s">
        <v>14</v>
      </c>
      <c r="Q1" t="s">
        <v>15</v>
      </c>
      <c r="R1" t="s">
        <v>16</v>
      </c>
      <c r="S1" t="s">
        <v>17</v>
      </c>
    </row>
    <row r="2" spans="2:19" x14ac:dyDescent="0.25">
      <c r="B2">
        <v>75</v>
      </c>
      <c r="C2">
        <v>3</v>
      </c>
      <c r="D2">
        <v>7</v>
      </c>
      <c r="E2">
        <v>11</v>
      </c>
      <c r="G2">
        <v>75</v>
      </c>
      <c r="H2">
        <v>5</v>
      </c>
      <c r="I2">
        <v>5</v>
      </c>
      <c r="P2">
        <v>75</v>
      </c>
      <c r="Q2">
        <v>15</v>
      </c>
      <c r="R2">
        <v>3</v>
      </c>
      <c r="S2">
        <v>42</v>
      </c>
    </row>
    <row r="3" spans="2:19" x14ac:dyDescent="0.25">
      <c r="B3">
        <v>5</v>
      </c>
      <c r="C3">
        <v>2</v>
      </c>
      <c r="D3">
        <v>28</v>
      </c>
      <c r="E3">
        <v>1</v>
      </c>
      <c r="G3">
        <v>2</v>
      </c>
      <c r="H3">
        <v>3</v>
      </c>
      <c r="I3">
        <v>2</v>
      </c>
      <c r="P3">
        <v>5</v>
      </c>
      <c r="Q3">
        <v>14</v>
      </c>
      <c r="R3">
        <v>24</v>
      </c>
      <c r="S3">
        <v>26</v>
      </c>
    </row>
    <row r="4" spans="2:19" x14ac:dyDescent="0.25">
      <c r="B4">
        <v>2</v>
      </c>
      <c r="C4">
        <v>55</v>
      </c>
      <c r="D4">
        <v>9</v>
      </c>
      <c r="E4">
        <v>3</v>
      </c>
      <c r="G4">
        <v>7</v>
      </c>
      <c r="H4">
        <v>12</v>
      </c>
      <c r="I4">
        <v>6</v>
      </c>
      <c r="P4">
        <v>3</v>
      </c>
      <c r="Q4">
        <v>1</v>
      </c>
      <c r="R4">
        <v>35</v>
      </c>
      <c r="S4">
        <v>5</v>
      </c>
    </row>
    <row r="5" spans="2:19" x14ac:dyDescent="0.25">
      <c r="B5">
        <v>5</v>
      </c>
      <c r="C5">
        <v>4</v>
      </c>
      <c r="D5">
        <v>44</v>
      </c>
      <c r="E5">
        <v>2</v>
      </c>
      <c r="G5">
        <v>55</v>
      </c>
      <c r="H5">
        <v>16</v>
      </c>
      <c r="I5">
        <v>3</v>
      </c>
      <c r="P5">
        <v>2</v>
      </c>
      <c r="Q5">
        <v>3</v>
      </c>
      <c r="R5">
        <v>6</v>
      </c>
      <c r="S5">
        <v>17</v>
      </c>
    </row>
    <row r="6" spans="2:19" x14ac:dyDescent="0.25">
      <c r="B6">
        <v>6</v>
      </c>
      <c r="C6">
        <v>14</v>
      </c>
      <c r="D6">
        <v>3</v>
      </c>
      <c r="E6">
        <v>4</v>
      </c>
      <c r="G6">
        <v>28</v>
      </c>
      <c r="H6">
        <v>28</v>
      </c>
      <c r="I6">
        <v>4</v>
      </c>
      <c r="P6">
        <v>5</v>
      </c>
      <c r="Q6">
        <v>1</v>
      </c>
      <c r="R6">
        <v>87</v>
      </c>
      <c r="S6">
        <v>1</v>
      </c>
    </row>
    <row r="7" spans="2:19" x14ac:dyDescent="0.25">
      <c r="B7">
        <v>30</v>
      </c>
      <c r="C7">
        <v>11</v>
      </c>
      <c r="D7">
        <v>8</v>
      </c>
      <c r="E7">
        <v>13</v>
      </c>
      <c r="G7">
        <v>9</v>
      </c>
      <c r="H7">
        <v>38</v>
      </c>
      <c r="I7">
        <v>3</v>
      </c>
      <c r="P7">
        <v>7</v>
      </c>
      <c r="Q7">
        <v>28</v>
      </c>
      <c r="R7">
        <v>2</v>
      </c>
      <c r="S7">
        <v>3</v>
      </c>
    </row>
    <row r="8" spans="2:19" x14ac:dyDescent="0.25">
      <c r="B8">
        <v>1</v>
      </c>
      <c r="C8">
        <v>28</v>
      </c>
      <c r="D8">
        <v>3</v>
      </c>
      <c r="E8">
        <v>4</v>
      </c>
      <c r="G8">
        <v>44</v>
      </c>
      <c r="H8">
        <v>83</v>
      </c>
      <c r="I8">
        <v>3</v>
      </c>
      <c r="P8">
        <v>2</v>
      </c>
      <c r="Q8">
        <v>25</v>
      </c>
      <c r="R8">
        <v>28</v>
      </c>
      <c r="S8">
        <v>2</v>
      </c>
    </row>
    <row r="9" spans="2:19" x14ac:dyDescent="0.25">
      <c r="B9">
        <v>74</v>
      </c>
      <c r="C9">
        <v>29</v>
      </c>
      <c r="D9">
        <v>3</v>
      </c>
      <c r="G9">
        <v>8</v>
      </c>
      <c r="H9">
        <v>3</v>
      </c>
      <c r="I9">
        <v>30</v>
      </c>
      <c r="P9">
        <v>55</v>
      </c>
      <c r="Q9">
        <v>1</v>
      </c>
      <c r="R9">
        <v>9</v>
      </c>
      <c r="S9">
        <v>4</v>
      </c>
    </row>
    <row r="10" spans="2:19" x14ac:dyDescent="0.25">
      <c r="B10">
        <v>16</v>
      </c>
      <c r="C10">
        <v>1</v>
      </c>
      <c r="D10">
        <v>3</v>
      </c>
      <c r="G10">
        <v>3</v>
      </c>
      <c r="H10">
        <v>11</v>
      </c>
      <c r="I10">
        <v>4</v>
      </c>
      <c r="P10">
        <v>28</v>
      </c>
      <c r="Q10">
        <v>3</v>
      </c>
      <c r="R10">
        <v>2</v>
      </c>
      <c r="S10">
        <v>46</v>
      </c>
    </row>
    <row r="11" spans="2:19" x14ac:dyDescent="0.25">
      <c r="B11">
        <v>2</v>
      </c>
      <c r="C11">
        <v>14</v>
      </c>
      <c r="D11">
        <v>230</v>
      </c>
      <c r="G11">
        <v>14</v>
      </c>
      <c r="H11">
        <v>1</v>
      </c>
      <c r="I11">
        <v>2</v>
      </c>
      <c r="P11">
        <v>9</v>
      </c>
      <c r="Q11">
        <v>4</v>
      </c>
      <c r="R11">
        <v>2</v>
      </c>
      <c r="S11">
        <v>4</v>
      </c>
    </row>
    <row r="12" spans="2:19" x14ac:dyDescent="0.25">
      <c r="B12">
        <v>1</v>
      </c>
      <c r="C12">
        <v>28</v>
      </c>
      <c r="D12">
        <v>12</v>
      </c>
      <c r="G12">
        <v>230</v>
      </c>
      <c r="H12">
        <v>10</v>
      </c>
      <c r="I12">
        <v>1</v>
      </c>
      <c r="L12">
        <f>AVERAGE(G2:I80)</f>
        <v>15.335483870967742</v>
      </c>
      <c r="P12">
        <v>44</v>
      </c>
      <c r="Q12">
        <v>17</v>
      </c>
      <c r="R12">
        <v>2</v>
      </c>
      <c r="S12">
        <v>4</v>
      </c>
    </row>
    <row r="13" spans="2:19" x14ac:dyDescent="0.25">
      <c r="B13">
        <v>12</v>
      </c>
      <c r="C13">
        <v>17</v>
      </c>
      <c r="D13">
        <v>4</v>
      </c>
      <c r="G13">
        <v>11</v>
      </c>
      <c r="H13">
        <v>3</v>
      </c>
      <c r="I13">
        <v>1</v>
      </c>
      <c r="P13">
        <v>6</v>
      </c>
      <c r="Q13">
        <v>10</v>
      </c>
      <c r="R13">
        <v>15</v>
      </c>
      <c r="S13">
        <v>3</v>
      </c>
    </row>
    <row r="14" spans="2:19" x14ac:dyDescent="0.25">
      <c r="B14">
        <v>1</v>
      </c>
      <c r="C14">
        <v>3</v>
      </c>
      <c r="D14">
        <v>15</v>
      </c>
      <c r="G14">
        <v>1</v>
      </c>
      <c r="H14">
        <v>4</v>
      </c>
      <c r="I14">
        <v>2</v>
      </c>
      <c r="P14">
        <v>3</v>
      </c>
      <c r="Q14">
        <v>3</v>
      </c>
      <c r="R14">
        <v>4</v>
      </c>
      <c r="S14">
        <v>20</v>
      </c>
    </row>
    <row r="15" spans="2:19" x14ac:dyDescent="0.25">
      <c r="B15">
        <v>5</v>
      </c>
      <c r="C15">
        <v>2</v>
      </c>
      <c r="D15">
        <v>1</v>
      </c>
      <c r="G15">
        <v>74</v>
      </c>
      <c r="H15">
        <v>9</v>
      </c>
      <c r="I15">
        <v>1</v>
      </c>
      <c r="P15">
        <v>4</v>
      </c>
      <c r="Q15">
        <v>3</v>
      </c>
      <c r="R15">
        <v>1</v>
      </c>
      <c r="S15">
        <v>2</v>
      </c>
    </row>
    <row r="16" spans="2:19" x14ac:dyDescent="0.25">
      <c r="B16">
        <v>21</v>
      </c>
      <c r="C16">
        <v>5</v>
      </c>
      <c r="D16">
        <v>1</v>
      </c>
      <c r="G16">
        <v>15</v>
      </c>
      <c r="H16">
        <v>1</v>
      </c>
      <c r="I16">
        <v>2</v>
      </c>
      <c r="P16">
        <v>8</v>
      </c>
      <c r="Q16">
        <v>38</v>
      </c>
      <c r="R16">
        <v>8</v>
      </c>
      <c r="S16">
        <v>4</v>
      </c>
    </row>
    <row r="17" spans="2:19" x14ac:dyDescent="0.25">
      <c r="B17">
        <v>1</v>
      </c>
      <c r="C17">
        <v>83</v>
      </c>
      <c r="D17">
        <v>10</v>
      </c>
      <c r="G17">
        <v>1</v>
      </c>
      <c r="H17">
        <v>8</v>
      </c>
      <c r="I17">
        <v>14</v>
      </c>
      <c r="P17">
        <v>3</v>
      </c>
      <c r="Q17">
        <v>2</v>
      </c>
      <c r="R17">
        <v>80</v>
      </c>
      <c r="S17">
        <v>3</v>
      </c>
    </row>
    <row r="18" spans="2:19" x14ac:dyDescent="0.25">
      <c r="B18">
        <v>2</v>
      </c>
      <c r="C18">
        <v>4</v>
      </c>
      <c r="D18">
        <v>38</v>
      </c>
      <c r="G18">
        <v>11</v>
      </c>
      <c r="H18">
        <v>5</v>
      </c>
      <c r="I18">
        <v>17</v>
      </c>
      <c r="M18">
        <f>STDEV(G2:I80)</f>
        <v>27.128907623101785</v>
      </c>
      <c r="P18">
        <v>3</v>
      </c>
      <c r="Q18">
        <v>102</v>
      </c>
      <c r="R18">
        <v>5</v>
      </c>
      <c r="S18">
        <v>7</v>
      </c>
    </row>
    <row r="19" spans="2:19" x14ac:dyDescent="0.25">
      <c r="B19">
        <v>15</v>
      </c>
      <c r="C19">
        <v>30</v>
      </c>
      <c r="D19">
        <v>2</v>
      </c>
      <c r="G19">
        <v>12</v>
      </c>
      <c r="H19">
        <v>4</v>
      </c>
      <c r="I19">
        <v>6</v>
      </c>
      <c r="P19">
        <v>14</v>
      </c>
      <c r="Q19">
        <v>2</v>
      </c>
      <c r="R19">
        <v>7</v>
      </c>
      <c r="S19">
        <v>1</v>
      </c>
    </row>
    <row r="20" spans="2:19" x14ac:dyDescent="0.25">
      <c r="B20">
        <v>1</v>
      </c>
      <c r="C20">
        <v>12</v>
      </c>
      <c r="D20">
        <v>102</v>
      </c>
      <c r="G20">
        <v>1</v>
      </c>
      <c r="H20">
        <v>7</v>
      </c>
      <c r="I20">
        <v>87</v>
      </c>
      <c r="P20">
        <v>3</v>
      </c>
      <c r="Q20">
        <v>2</v>
      </c>
      <c r="R20">
        <v>1</v>
      </c>
      <c r="S20">
        <v>25</v>
      </c>
    </row>
    <row r="21" spans="2:19" x14ac:dyDescent="0.25">
      <c r="B21">
        <v>25</v>
      </c>
      <c r="C21">
        <v>1</v>
      </c>
      <c r="D21">
        <v>17</v>
      </c>
      <c r="G21">
        <v>29</v>
      </c>
      <c r="H21">
        <v>4</v>
      </c>
      <c r="I21">
        <v>80</v>
      </c>
      <c r="P21">
        <v>230</v>
      </c>
      <c r="Q21">
        <v>2</v>
      </c>
      <c r="R21">
        <v>35</v>
      </c>
      <c r="S21">
        <v>5</v>
      </c>
    </row>
    <row r="22" spans="2:19" x14ac:dyDescent="0.25">
      <c r="B22">
        <v>1</v>
      </c>
      <c r="C22">
        <v>10</v>
      </c>
      <c r="D22">
        <v>2</v>
      </c>
      <c r="G22">
        <v>1</v>
      </c>
      <c r="I22">
        <v>35</v>
      </c>
      <c r="P22">
        <v>11</v>
      </c>
      <c r="Q22">
        <v>14</v>
      </c>
      <c r="R22">
        <v>3</v>
      </c>
      <c r="S22">
        <v>6</v>
      </c>
    </row>
    <row r="23" spans="2:19" x14ac:dyDescent="0.25">
      <c r="B23">
        <v>3</v>
      </c>
      <c r="C23">
        <v>4</v>
      </c>
      <c r="D23">
        <v>24</v>
      </c>
      <c r="G23">
        <v>5</v>
      </c>
      <c r="I23">
        <v>3</v>
      </c>
      <c r="P23">
        <v>30</v>
      </c>
      <c r="Q23">
        <v>5</v>
      </c>
      <c r="R23">
        <v>4</v>
      </c>
      <c r="S23">
        <v>13</v>
      </c>
    </row>
    <row r="24" spans="2:19" x14ac:dyDescent="0.25">
      <c r="B24">
        <v>4</v>
      </c>
      <c r="C24">
        <v>7</v>
      </c>
      <c r="D24">
        <v>35</v>
      </c>
      <c r="G24">
        <v>21</v>
      </c>
      <c r="I24">
        <v>6</v>
      </c>
      <c r="P24">
        <v>1</v>
      </c>
      <c r="Q24">
        <v>83</v>
      </c>
      <c r="R24">
        <v>4</v>
      </c>
      <c r="S24">
        <v>20</v>
      </c>
    </row>
    <row r="25" spans="2:19" x14ac:dyDescent="0.25">
      <c r="B25">
        <v>2</v>
      </c>
      <c r="C25">
        <v>1</v>
      </c>
      <c r="D25">
        <v>28</v>
      </c>
      <c r="G25">
        <v>15</v>
      </c>
      <c r="I25">
        <v>42</v>
      </c>
      <c r="P25">
        <v>73</v>
      </c>
      <c r="Q25">
        <v>11</v>
      </c>
      <c r="R25">
        <v>5</v>
      </c>
      <c r="S25">
        <v>80</v>
      </c>
    </row>
    <row r="26" spans="2:19" x14ac:dyDescent="0.25">
      <c r="B26">
        <v>2</v>
      </c>
      <c r="C26">
        <v>3</v>
      </c>
      <c r="D26">
        <v>2</v>
      </c>
      <c r="G26">
        <v>14</v>
      </c>
      <c r="I26">
        <v>26</v>
      </c>
      <c r="P26">
        <v>12</v>
      </c>
      <c r="Q26">
        <v>1</v>
      </c>
      <c r="R26">
        <v>1</v>
      </c>
      <c r="S26">
        <v>3</v>
      </c>
    </row>
    <row r="27" spans="2:19" x14ac:dyDescent="0.25">
      <c r="B27">
        <v>14</v>
      </c>
      <c r="C27">
        <v>80</v>
      </c>
      <c r="D27">
        <v>4</v>
      </c>
      <c r="G27">
        <v>1</v>
      </c>
      <c r="I27">
        <v>5</v>
      </c>
      <c r="P27">
        <v>4</v>
      </c>
      <c r="Q27">
        <v>4</v>
      </c>
      <c r="R27">
        <v>4</v>
      </c>
      <c r="S27">
        <v>15</v>
      </c>
    </row>
    <row r="28" spans="2:19" x14ac:dyDescent="0.25">
      <c r="B28">
        <v>11</v>
      </c>
      <c r="C28">
        <v>7</v>
      </c>
      <c r="D28">
        <v>5</v>
      </c>
      <c r="G28">
        <v>3</v>
      </c>
      <c r="I28">
        <v>17</v>
      </c>
      <c r="P28">
        <v>15</v>
      </c>
      <c r="Q28">
        <v>3</v>
      </c>
      <c r="R28">
        <v>7</v>
      </c>
      <c r="S28">
        <v>11</v>
      </c>
    </row>
    <row r="29" spans="2:19" x14ac:dyDescent="0.25">
      <c r="B29">
        <v>1</v>
      </c>
      <c r="C29">
        <v>3</v>
      </c>
      <c r="D29">
        <v>1</v>
      </c>
      <c r="G29">
        <v>1</v>
      </c>
      <c r="I29">
        <v>1</v>
      </c>
      <c r="P29">
        <v>16</v>
      </c>
      <c r="Q29">
        <v>3</v>
      </c>
      <c r="R29">
        <v>2</v>
      </c>
      <c r="S29">
        <v>3</v>
      </c>
    </row>
    <row r="30" spans="2:19" x14ac:dyDescent="0.25">
      <c r="B30">
        <v>3</v>
      </c>
      <c r="C30">
        <v>4</v>
      </c>
      <c r="D30">
        <v>35</v>
      </c>
      <c r="G30">
        <v>28</v>
      </c>
      <c r="I30">
        <v>3</v>
      </c>
      <c r="P30">
        <v>2</v>
      </c>
      <c r="Q30">
        <v>30</v>
      </c>
      <c r="R30">
        <v>7</v>
      </c>
      <c r="S30">
        <v>4</v>
      </c>
    </row>
    <row r="31" spans="2:19" x14ac:dyDescent="0.25">
      <c r="B31">
        <v>3</v>
      </c>
      <c r="C31">
        <v>7</v>
      </c>
      <c r="D31">
        <v>4</v>
      </c>
      <c r="G31">
        <v>25</v>
      </c>
      <c r="I31">
        <v>2</v>
      </c>
      <c r="P31">
        <v>1</v>
      </c>
      <c r="Q31">
        <v>12</v>
      </c>
      <c r="R31">
        <v>4</v>
      </c>
      <c r="S31">
        <v>100</v>
      </c>
    </row>
    <row r="32" spans="2:19" x14ac:dyDescent="0.25">
      <c r="B32">
        <v>11</v>
      </c>
      <c r="C32">
        <v>1</v>
      </c>
      <c r="D32">
        <v>3</v>
      </c>
      <c r="G32">
        <v>1</v>
      </c>
      <c r="I32">
        <v>4</v>
      </c>
      <c r="P32">
        <v>11</v>
      </c>
      <c r="Q32">
        <v>11</v>
      </c>
      <c r="R32">
        <v>1</v>
      </c>
      <c r="S32">
        <v>10</v>
      </c>
    </row>
    <row r="33" spans="2:19" x14ac:dyDescent="0.25">
      <c r="B33">
        <v>40</v>
      </c>
      <c r="C33">
        <v>5</v>
      </c>
      <c r="D33">
        <v>3</v>
      </c>
      <c r="G33">
        <v>3</v>
      </c>
      <c r="I33">
        <v>46</v>
      </c>
      <c r="P33">
        <v>1</v>
      </c>
      <c r="Q33">
        <v>1</v>
      </c>
      <c r="R33">
        <v>13</v>
      </c>
      <c r="S33">
        <v>2</v>
      </c>
    </row>
    <row r="34" spans="2:19" x14ac:dyDescent="0.25">
      <c r="B34">
        <v>44</v>
      </c>
      <c r="C34">
        <v>6</v>
      </c>
      <c r="D34">
        <v>5</v>
      </c>
      <c r="G34">
        <v>4</v>
      </c>
      <c r="I34">
        <v>4</v>
      </c>
      <c r="P34">
        <v>12</v>
      </c>
      <c r="Q34">
        <v>40</v>
      </c>
      <c r="R34">
        <v>3</v>
      </c>
      <c r="S34">
        <v>12</v>
      </c>
    </row>
    <row r="35" spans="2:19" x14ac:dyDescent="0.25">
      <c r="B35">
        <v>3</v>
      </c>
      <c r="C35">
        <v>42</v>
      </c>
      <c r="D35">
        <v>15</v>
      </c>
      <c r="G35">
        <v>17</v>
      </c>
      <c r="I35">
        <v>4</v>
      </c>
      <c r="P35">
        <v>28</v>
      </c>
      <c r="Q35">
        <v>44</v>
      </c>
      <c r="R35">
        <v>5</v>
      </c>
      <c r="S35">
        <v>13</v>
      </c>
    </row>
    <row r="36" spans="2:19" x14ac:dyDescent="0.25">
      <c r="B36">
        <v>5</v>
      </c>
      <c r="C36">
        <v>5</v>
      </c>
      <c r="G36">
        <v>10</v>
      </c>
      <c r="I36">
        <v>3</v>
      </c>
      <c r="P36">
        <v>1</v>
      </c>
      <c r="Q36">
        <v>2</v>
      </c>
      <c r="R36">
        <v>6</v>
      </c>
      <c r="S36">
        <v>88</v>
      </c>
    </row>
    <row r="37" spans="2:19" x14ac:dyDescent="0.25">
      <c r="B37">
        <v>6</v>
      </c>
      <c r="C37">
        <v>17</v>
      </c>
      <c r="G37">
        <v>3</v>
      </c>
      <c r="I37">
        <v>20</v>
      </c>
      <c r="P37">
        <v>29</v>
      </c>
      <c r="Q37">
        <v>10</v>
      </c>
      <c r="S37">
        <v>4</v>
      </c>
    </row>
    <row r="38" spans="2:19" x14ac:dyDescent="0.25">
      <c r="B38">
        <v>87</v>
      </c>
      <c r="C38">
        <v>1</v>
      </c>
      <c r="G38">
        <v>102</v>
      </c>
      <c r="I38">
        <v>2</v>
      </c>
      <c r="P38">
        <v>1</v>
      </c>
      <c r="Q38">
        <v>17</v>
      </c>
    </row>
    <row r="39" spans="2:19" x14ac:dyDescent="0.25">
      <c r="B39">
        <v>2</v>
      </c>
      <c r="C39">
        <v>3</v>
      </c>
      <c r="G39">
        <v>2</v>
      </c>
      <c r="I39">
        <v>4</v>
      </c>
      <c r="P39">
        <v>5</v>
      </c>
      <c r="Q39">
        <v>3</v>
      </c>
    </row>
    <row r="40" spans="2:19" x14ac:dyDescent="0.25">
      <c r="B40">
        <v>9</v>
      </c>
      <c r="C40">
        <v>2</v>
      </c>
      <c r="G40">
        <v>2</v>
      </c>
      <c r="I40">
        <v>3</v>
      </c>
      <c r="P40">
        <v>21</v>
      </c>
      <c r="Q40">
        <v>2</v>
      </c>
    </row>
    <row r="41" spans="2:19" x14ac:dyDescent="0.25">
      <c r="B41">
        <v>2</v>
      </c>
      <c r="C41">
        <v>4</v>
      </c>
      <c r="G41">
        <v>2</v>
      </c>
      <c r="I41">
        <v>7</v>
      </c>
      <c r="P41">
        <v>1</v>
      </c>
      <c r="Q41">
        <v>5</v>
      </c>
    </row>
    <row r="42" spans="2:19" x14ac:dyDescent="0.25">
      <c r="B42">
        <v>2</v>
      </c>
      <c r="C42">
        <v>46</v>
      </c>
      <c r="G42">
        <v>5</v>
      </c>
      <c r="I42">
        <v>1</v>
      </c>
      <c r="P42">
        <v>1</v>
      </c>
      <c r="Q42">
        <v>4</v>
      </c>
    </row>
    <row r="43" spans="2:19" x14ac:dyDescent="0.25">
      <c r="B43">
        <v>15</v>
      </c>
      <c r="C43">
        <v>20</v>
      </c>
      <c r="G43">
        <v>11</v>
      </c>
      <c r="I43">
        <v>25</v>
      </c>
      <c r="P43">
        <v>2</v>
      </c>
      <c r="Q43">
        <v>7</v>
      </c>
    </row>
    <row r="44" spans="2:19" x14ac:dyDescent="0.25">
      <c r="B44">
        <v>1</v>
      </c>
      <c r="C44">
        <v>4</v>
      </c>
      <c r="G44">
        <v>1</v>
      </c>
      <c r="I44">
        <v>5</v>
      </c>
      <c r="P44">
        <v>1</v>
      </c>
      <c r="Q44">
        <v>1</v>
      </c>
    </row>
    <row r="45" spans="2:19" x14ac:dyDescent="0.25">
      <c r="B45">
        <v>8</v>
      </c>
      <c r="C45">
        <v>3</v>
      </c>
      <c r="G45">
        <v>4</v>
      </c>
      <c r="I45">
        <v>6</v>
      </c>
      <c r="O45" t="s">
        <v>8</v>
      </c>
      <c r="P45">
        <f>SUM(P2:P44)</f>
        <v>788</v>
      </c>
      <c r="Q45">
        <f t="shared" ref="Q45:S45" si="0">SUM(Q2:Q44)</f>
        <v>589</v>
      </c>
      <c r="R45">
        <f t="shared" si="0"/>
        <v>425</v>
      </c>
      <c r="S45">
        <f t="shared" si="0"/>
        <v>608</v>
      </c>
    </row>
    <row r="46" spans="2:19" x14ac:dyDescent="0.25">
      <c r="B46">
        <v>5</v>
      </c>
      <c r="C46">
        <v>7</v>
      </c>
      <c r="G46">
        <v>3</v>
      </c>
      <c r="I46">
        <v>13</v>
      </c>
      <c r="O46" t="s">
        <v>9</v>
      </c>
      <c r="P46">
        <f>AVERAGE(P2:P45)</f>
        <v>35.81818181818182</v>
      </c>
      <c r="Q46">
        <f t="shared" ref="Q46:S46" si="1">AVERAGE(Q2:Q45)</f>
        <v>26.772727272727273</v>
      </c>
      <c r="R46">
        <f t="shared" si="1"/>
        <v>23.611111111111111</v>
      </c>
      <c r="S46">
        <f t="shared" si="1"/>
        <v>32.864864864864863</v>
      </c>
    </row>
    <row r="47" spans="2:19" x14ac:dyDescent="0.25">
      <c r="B47">
        <v>1</v>
      </c>
      <c r="C47">
        <v>1</v>
      </c>
      <c r="G47">
        <v>30</v>
      </c>
      <c r="I47">
        <v>20</v>
      </c>
      <c r="O47" t="s">
        <v>7</v>
      </c>
      <c r="P47">
        <f>STDEV(P2:P44)</f>
        <v>37.713658590712043</v>
      </c>
      <c r="Q47">
        <f t="shared" ref="Q47:S47" si="2">STDEV(Q2:Q44)</f>
        <v>21.007407858636249</v>
      </c>
      <c r="R47">
        <f t="shared" si="2"/>
        <v>19.986970545749013</v>
      </c>
      <c r="S47">
        <f t="shared" si="2"/>
        <v>24.706017517748617</v>
      </c>
    </row>
    <row r="48" spans="2:19" x14ac:dyDescent="0.25">
      <c r="B48">
        <v>4</v>
      </c>
      <c r="C48">
        <v>25</v>
      </c>
      <c r="G48">
        <v>12</v>
      </c>
      <c r="I48">
        <v>80</v>
      </c>
    </row>
    <row r="49" spans="1:16" x14ac:dyDescent="0.25">
      <c r="B49">
        <v>7</v>
      </c>
      <c r="C49">
        <v>6</v>
      </c>
      <c r="G49">
        <v>44</v>
      </c>
      <c r="I49">
        <v>3</v>
      </c>
    </row>
    <row r="50" spans="1:16" x14ac:dyDescent="0.25">
      <c r="A50" t="s">
        <v>12</v>
      </c>
      <c r="B50">
        <v>2</v>
      </c>
      <c r="C50">
        <v>20</v>
      </c>
      <c r="G50">
        <v>2</v>
      </c>
      <c r="I50">
        <v>15</v>
      </c>
    </row>
    <row r="51" spans="1:16" x14ac:dyDescent="0.25">
      <c r="A51">
        <f>STDEV(B2:E60)</f>
        <v>27.128200984737653</v>
      </c>
      <c r="B51">
        <v>4</v>
      </c>
      <c r="C51">
        <v>80</v>
      </c>
      <c r="G51">
        <v>10</v>
      </c>
      <c r="I51">
        <v>11</v>
      </c>
    </row>
    <row r="52" spans="1:16" x14ac:dyDescent="0.25">
      <c r="B52">
        <v>13</v>
      </c>
      <c r="C52">
        <v>3</v>
      </c>
      <c r="G52">
        <v>2</v>
      </c>
      <c r="I52">
        <v>3</v>
      </c>
    </row>
    <row r="53" spans="1:16" x14ac:dyDescent="0.25">
      <c r="B53">
        <v>26</v>
      </c>
      <c r="C53">
        <v>100</v>
      </c>
      <c r="G53">
        <v>5</v>
      </c>
      <c r="I53">
        <v>4</v>
      </c>
    </row>
    <row r="54" spans="1:16" x14ac:dyDescent="0.25">
      <c r="B54">
        <v>4</v>
      </c>
      <c r="C54">
        <v>2</v>
      </c>
      <c r="G54">
        <v>7</v>
      </c>
      <c r="I54">
        <v>10</v>
      </c>
    </row>
    <row r="55" spans="1:16" x14ac:dyDescent="0.25">
      <c r="B55">
        <v>2</v>
      </c>
      <c r="C55">
        <v>13</v>
      </c>
      <c r="G55">
        <v>1</v>
      </c>
      <c r="I55">
        <v>13</v>
      </c>
    </row>
    <row r="56" spans="1:16" x14ac:dyDescent="0.25">
      <c r="A56" t="s">
        <v>13</v>
      </c>
      <c r="B56">
        <v>3</v>
      </c>
      <c r="C56">
        <v>4</v>
      </c>
      <c r="G56">
        <v>3</v>
      </c>
      <c r="I56">
        <v>88</v>
      </c>
      <c r="O56" t="s">
        <v>8</v>
      </c>
      <c r="P56">
        <f>SUM(B2:E60)</f>
        <v>2410</v>
      </c>
    </row>
    <row r="57" spans="1:16" x14ac:dyDescent="0.25">
      <c r="A57">
        <f>AVERAGE(B2:E60)</f>
        <v>15.448717948717949</v>
      </c>
      <c r="B57">
        <v>11</v>
      </c>
      <c r="C57">
        <v>3</v>
      </c>
      <c r="G57">
        <v>24</v>
      </c>
      <c r="I57">
        <v>4</v>
      </c>
    </row>
    <row r="58" spans="1:16" x14ac:dyDescent="0.25">
      <c r="B58">
        <v>10</v>
      </c>
      <c r="G58">
        <v>35</v>
      </c>
    </row>
    <row r="59" spans="1:16" x14ac:dyDescent="0.25">
      <c r="B59">
        <v>12</v>
      </c>
      <c r="G59">
        <v>2</v>
      </c>
    </row>
    <row r="60" spans="1:16" x14ac:dyDescent="0.25">
      <c r="B60">
        <v>88</v>
      </c>
      <c r="G60">
        <v>28</v>
      </c>
    </row>
    <row r="61" spans="1:16" x14ac:dyDescent="0.25">
      <c r="G61">
        <v>2</v>
      </c>
    </row>
    <row r="62" spans="1:16" x14ac:dyDescent="0.25">
      <c r="G62">
        <v>2</v>
      </c>
    </row>
    <row r="63" spans="1:16" x14ac:dyDescent="0.25">
      <c r="G63">
        <v>2</v>
      </c>
    </row>
    <row r="64" spans="1:16" x14ac:dyDescent="0.25">
      <c r="G64">
        <v>15</v>
      </c>
    </row>
    <row r="65" spans="7:7" x14ac:dyDescent="0.25">
      <c r="G65">
        <v>4</v>
      </c>
    </row>
    <row r="66" spans="7:7" x14ac:dyDescent="0.25">
      <c r="G66">
        <v>7</v>
      </c>
    </row>
    <row r="67" spans="7:7" x14ac:dyDescent="0.25">
      <c r="G67">
        <v>1</v>
      </c>
    </row>
    <row r="68" spans="7:7" x14ac:dyDescent="0.25">
      <c r="G68">
        <v>4</v>
      </c>
    </row>
    <row r="69" spans="7:7" x14ac:dyDescent="0.25">
      <c r="G69">
        <v>5</v>
      </c>
    </row>
    <row r="70" spans="7:7" x14ac:dyDescent="0.25">
      <c r="G70">
        <v>1</v>
      </c>
    </row>
    <row r="71" spans="7:7" x14ac:dyDescent="0.25">
      <c r="G71">
        <v>4</v>
      </c>
    </row>
    <row r="72" spans="7:7" x14ac:dyDescent="0.25">
      <c r="G72">
        <v>2</v>
      </c>
    </row>
    <row r="73" spans="7:7" x14ac:dyDescent="0.25">
      <c r="G73">
        <v>7</v>
      </c>
    </row>
    <row r="74" spans="7:7" x14ac:dyDescent="0.25">
      <c r="G74">
        <v>1</v>
      </c>
    </row>
    <row r="75" spans="7:7" x14ac:dyDescent="0.25">
      <c r="G75">
        <v>13</v>
      </c>
    </row>
    <row r="76" spans="7:7" x14ac:dyDescent="0.25">
      <c r="G76">
        <v>3</v>
      </c>
    </row>
    <row r="77" spans="7:7" x14ac:dyDescent="0.25">
      <c r="G77">
        <v>5</v>
      </c>
    </row>
    <row r="78" spans="7:7" x14ac:dyDescent="0.25">
      <c r="G78">
        <v>2</v>
      </c>
    </row>
    <row r="79" spans="7:7" x14ac:dyDescent="0.25">
      <c r="G79">
        <v>12</v>
      </c>
    </row>
    <row r="80" spans="7:7" x14ac:dyDescent="0.25">
      <c r="G80">
        <v>100</v>
      </c>
    </row>
    <row r="81" spans="1:9" x14ac:dyDescent="0.25">
      <c r="A81" t="s">
        <v>8</v>
      </c>
      <c r="B81">
        <f>SUM(B2:B80)</f>
        <v>771</v>
      </c>
      <c r="C81">
        <f>SUM(C2:C57)</f>
        <v>895</v>
      </c>
      <c r="D81">
        <f t="shared" ref="D81:I81" si="3">SUM(D2:D80)</f>
        <v>706</v>
      </c>
      <c r="E81">
        <f t="shared" si="3"/>
        <v>38</v>
      </c>
      <c r="G81">
        <f t="shared" si="3"/>
        <v>1311</v>
      </c>
      <c r="H81">
        <f t="shared" si="3"/>
        <v>255</v>
      </c>
      <c r="I81">
        <f t="shared" si="3"/>
        <v>811</v>
      </c>
    </row>
    <row r="82" spans="1:9" x14ac:dyDescent="0.25">
      <c r="A82" t="s">
        <v>9</v>
      </c>
      <c r="B82">
        <f>AVERAGE(B2:B80)</f>
        <v>13.067796610169491</v>
      </c>
      <c r="C82">
        <f>AVERAGE(C2:C56)</f>
        <v>16.218181818181819</v>
      </c>
      <c r="D82">
        <f t="shared" ref="D82:I82" si="4">AVERAGE(D2:D80)</f>
        <v>20.764705882352942</v>
      </c>
      <c r="E82">
        <f t="shared" si="4"/>
        <v>5.4285714285714288</v>
      </c>
      <c r="G82">
        <f t="shared" si="4"/>
        <v>16.594936708860761</v>
      </c>
      <c r="H82">
        <f t="shared" si="4"/>
        <v>12.75</v>
      </c>
      <c r="I82">
        <f t="shared" si="4"/>
        <v>14.482142857142858</v>
      </c>
    </row>
    <row r="83" spans="1:9" x14ac:dyDescent="0.25">
      <c r="A83" t="s">
        <v>7</v>
      </c>
      <c r="B83">
        <f>STDEV(B2:B80)</f>
        <v>20.714699434159659</v>
      </c>
      <c r="C83">
        <f t="shared" ref="C83:I83" si="5">STDEV(C2:C80)</f>
        <v>22.992877214420179</v>
      </c>
      <c r="D83">
        <f t="shared" si="5"/>
        <v>41.909757902982818</v>
      </c>
      <c r="E83">
        <f t="shared" si="5"/>
        <v>4.6496287614225311</v>
      </c>
      <c r="G83">
        <f t="shared" si="5"/>
        <v>31.96453121955156</v>
      </c>
      <c r="H83">
        <f t="shared" si="5"/>
        <v>18.928883527005688</v>
      </c>
      <c r="I83">
        <f t="shared" si="5"/>
        <v>21.966082177615704</v>
      </c>
    </row>
    <row r="84" spans="1:9" x14ac:dyDescent="0.25">
      <c r="A84" t="s">
        <v>10</v>
      </c>
      <c r="B84">
        <f>MIN(B2:B80)</f>
        <v>1</v>
      </c>
      <c r="C84">
        <f t="shared" ref="C84:I84" si="6">MIN(C2:C80)</f>
        <v>1</v>
      </c>
      <c r="D84">
        <f t="shared" si="6"/>
        <v>1</v>
      </c>
      <c r="E84">
        <f t="shared" si="6"/>
        <v>1</v>
      </c>
      <c r="G84">
        <f t="shared" si="6"/>
        <v>1</v>
      </c>
      <c r="H84">
        <f t="shared" si="6"/>
        <v>1</v>
      </c>
      <c r="I84">
        <f t="shared" si="6"/>
        <v>1</v>
      </c>
    </row>
    <row r="85" spans="1:9" x14ac:dyDescent="0.25">
      <c r="A85" t="s">
        <v>11</v>
      </c>
      <c r="B85">
        <f>MAX(B2:B80)</f>
        <v>88</v>
      </c>
      <c r="C85">
        <f t="shared" ref="C85:I85" si="7">MAX(C2:C80)</f>
        <v>100</v>
      </c>
      <c r="D85">
        <f t="shared" si="7"/>
        <v>230</v>
      </c>
      <c r="E85">
        <f t="shared" si="7"/>
        <v>13</v>
      </c>
      <c r="G85">
        <f t="shared" si="7"/>
        <v>230</v>
      </c>
      <c r="H85">
        <f t="shared" si="7"/>
        <v>83</v>
      </c>
      <c r="I85">
        <f t="shared" si="7"/>
        <v>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2020-01-17T08:31:24Z</dcterms:created>
  <dcterms:modified xsi:type="dcterms:W3CDTF">2020-01-23T23:23:59Z</dcterms:modified>
</cp:coreProperties>
</file>