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613"/>
  <workbookPr defaultThemeVersion="166925"/>
  <mc:AlternateContent xmlns:mc="http://schemas.openxmlformats.org/markup-compatibility/2006">
    <mc:Choice Requires="x15">
      <x15ac:absPath xmlns:x15ac="http://schemas.microsoft.com/office/spreadsheetml/2010/11/ac" url="/Users/hw874/Dropbox (Partners HealthCare)/IRON/Ms/"/>
    </mc:Choice>
  </mc:AlternateContent>
  <xr:revisionPtr revIDLastSave="0" documentId="13_ncr:1_{AFEE68BF-2EE3-9F4F-8FA5-2301E895B3BD}" xr6:coauthVersionLast="47" xr6:coauthVersionMax="47" xr10:uidLastSave="{00000000-0000-0000-0000-000000000000}"/>
  <bookViews>
    <workbookView xWindow="1040" yWindow="680" windowWidth="28800" windowHeight="16340" xr2:uid="{00000000-000D-0000-FFFF-FFFF00000000}"/>
  </bookViews>
  <sheets>
    <sheet name="STable1" sheetId="20" r:id="rId1"/>
    <sheet name="STable2" sheetId="12" r:id="rId2"/>
    <sheet name="STable3" sheetId="19" r:id="rId3"/>
    <sheet name="STable4" sheetId="21" r:id="rId4"/>
    <sheet name="STable5" sheetId="14" r:id="rId5"/>
    <sheet name="STable6" sheetId="15" r:id="rId6"/>
    <sheet name="STable7" sheetId="17" r:id="rId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4" i="14" l="1"/>
</calcChain>
</file>

<file path=xl/sharedStrings.xml><?xml version="1.0" encoding="utf-8"?>
<sst xmlns="http://schemas.openxmlformats.org/spreadsheetml/2006/main" count="659" uniqueCount="427">
  <si>
    <t>Gene</t>
  </si>
  <si>
    <t>AHI</t>
  </si>
  <si>
    <t>COX10</t>
  </si>
  <si>
    <t>FLVCR1</t>
  </si>
  <si>
    <t>PPOX</t>
  </si>
  <si>
    <t>ALAD</t>
  </si>
  <si>
    <t>HMBS</t>
  </si>
  <si>
    <t>UROD</t>
  </si>
  <si>
    <t>ALAS1</t>
  </si>
  <si>
    <t>CPOX</t>
  </si>
  <si>
    <t>COX15</t>
  </si>
  <si>
    <t>UROS</t>
  </si>
  <si>
    <t>FECH</t>
  </si>
  <si>
    <t>ABCG2</t>
  </si>
  <si>
    <t>NA</t>
  </si>
  <si>
    <t>nsnp</t>
  </si>
  <si>
    <t>b</t>
  </si>
  <si>
    <t>se</t>
  </si>
  <si>
    <t>pval</t>
  </si>
  <si>
    <t>Expression</t>
  </si>
  <si>
    <t>SNP</t>
  </si>
  <si>
    <t>Alleles</t>
  </si>
  <si>
    <t>rs11588225</t>
  </si>
  <si>
    <t>1:161121671</t>
  </si>
  <si>
    <t>G/A</t>
  </si>
  <si>
    <t>Brain Nucleus accumbens basal ganglia</t>
  </si>
  <si>
    <t>rs4233366</t>
  </si>
  <si>
    <t>1:161159147</t>
  </si>
  <si>
    <t>T/C</t>
  </si>
  <si>
    <t>Cells Transformed fibroblasts</t>
  </si>
  <si>
    <t>rs12737323</t>
  </si>
  <si>
    <t>1:161287444</t>
  </si>
  <si>
    <t>C/T</t>
  </si>
  <si>
    <t>Artery Tibial</t>
  </si>
  <si>
    <t>Nerve Tibial</t>
  </si>
  <si>
    <t>Skin Sun Exposed Lower leg</t>
  </si>
  <si>
    <t>Thyroid</t>
  </si>
  <si>
    <t>rs11577974</t>
  </si>
  <si>
    <t>1:45376232</t>
  </si>
  <si>
    <t>A/C</t>
  </si>
  <si>
    <t>Brain Putamen basal ganglia</t>
  </si>
  <si>
    <t>rs2298005</t>
  </si>
  <si>
    <t>1:45476663</t>
  </si>
  <si>
    <t>A/G</t>
  </si>
  <si>
    <t>Adipose Subcutaneous</t>
  </si>
  <si>
    <t>rs9868101</t>
  </si>
  <si>
    <t>3:52138377</t>
  </si>
  <si>
    <t>rs58531656</t>
  </si>
  <si>
    <t>3:52298116</t>
  </si>
  <si>
    <t>rs7103</t>
  </si>
  <si>
    <t>3:98298600</t>
  </si>
  <si>
    <t>rs34972210</t>
  </si>
  <si>
    <t>3:98830472</t>
  </si>
  <si>
    <t>rs1383839</t>
  </si>
  <si>
    <t>3:99031898</t>
  </si>
  <si>
    <t>T/G</t>
  </si>
  <si>
    <t>C/A</t>
  </si>
  <si>
    <t>Whole Blood</t>
  </si>
  <si>
    <t>rs7868271</t>
  </si>
  <si>
    <t>9:116094480</t>
  </si>
  <si>
    <t>Heart Left Ventricle</t>
  </si>
  <si>
    <t>rs818702</t>
  </si>
  <si>
    <t>9:116144973</t>
  </si>
  <si>
    <t>rs818708</t>
  </si>
  <si>
    <t>9:116150109</t>
  </si>
  <si>
    <t>Muscle Skeletal</t>
  </si>
  <si>
    <t>rs4919311</t>
  </si>
  <si>
    <t>10:101190636</t>
  </si>
  <si>
    <t>Esophagus Mucosa</t>
  </si>
  <si>
    <t>rs10748785</t>
  </si>
  <si>
    <t>10:101320612</t>
  </si>
  <si>
    <t>Cells EBV-transformed lymphocytes</t>
  </si>
  <si>
    <t>rs11190245</t>
  </si>
  <si>
    <t>10:101451259</t>
  </si>
  <si>
    <t>rs4385801</t>
  </si>
  <si>
    <t>10:127511790</t>
  </si>
  <si>
    <t>Brain Caudate basal ganglia</t>
  </si>
  <si>
    <t>rs8079772</t>
  </si>
  <si>
    <t>17:13949720</t>
  </si>
  <si>
    <t>rs2856217</t>
  </si>
  <si>
    <t>17:14080054</t>
  </si>
  <si>
    <t>rs2272783</t>
  </si>
  <si>
    <t>18:55238820</t>
  </si>
  <si>
    <t>rs17753056</t>
  </si>
  <si>
    <t>18:55275076</t>
  </si>
  <si>
    <t>rs3744866</t>
  </si>
  <si>
    <t>18:56149424</t>
  </si>
  <si>
    <t>beta</t>
  </si>
  <si>
    <t>Tissue</t>
  </si>
  <si>
    <t>Red cells: p&lt;0.05</t>
  </si>
  <si>
    <t>Descriptive</t>
  </si>
  <si>
    <t>European Americans</t>
  </si>
  <si>
    <t>All</t>
  </si>
  <si>
    <t xml:space="preserve">All </t>
  </si>
  <si>
    <t xml:space="preserve">African Americans </t>
  </si>
  <si>
    <t>SDB Traits</t>
  </si>
  <si>
    <t>Sample size</t>
  </si>
  <si>
    <t>94.2 (1.8)</t>
  </si>
  <si>
    <t>Demographic variables</t>
  </si>
  <si>
    <t xml:space="preserve">   Male, n (%)</t>
  </si>
  <si>
    <t xml:space="preserve">   Age (years), mean (SD)</t>
  </si>
  <si>
    <t xml:space="preserve">   AHI (events/hour), mean (SD)</t>
  </si>
  <si>
    <r>
      <t xml:space="preserve">   BMI (kg/m</t>
    </r>
    <r>
      <rPr>
        <vertAlign val="superscript"/>
        <sz val="11"/>
        <color theme="1"/>
        <rFont val="Calibri"/>
        <family val="2"/>
        <scheme val="minor"/>
      </rPr>
      <t>2</t>
    </r>
    <r>
      <rPr>
        <sz val="11"/>
        <color theme="1"/>
        <rFont val="Calibri"/>
        <family val="2"/>
        <scheme val="minor"/>
      </rPr>
      <t>), mean (SD)</t>
    </r>
  </si>
  <si>
    <t>Hispanic/Latino Americans</t>
  </si>
  <si>
    <t>outcome</t>
  </si>
  <si>
    <t>Population</t>
  </si>
  <si>
    <t>African American</t>
  </si>
  <si>
    <t>European American</t>
  </si>
  <si>
    <t>Hispanic/Latino American</t>
  </si>
  <si>
    <t>method</t>
  </si>
  <si>
    <t>MR Egger</t>
  </si>
  <si>
    <t>Neale lab</t>
  </si>
  <si>
    <t>Blood traits</t>
  </si>
  <si>
    <t>Key comobidities</t>
  </si>
  <si>
    <t xml:space="preserve">Iron deficiency anaemia </t>
  </si>
  <si>
    <t xml:space="preserve">Eosinophil counts </t>
  </si>
  <si>
    <t xml:space="preserve">Granulocyte count </t>
  </si>
  <si>
    <t xml:space="preserve">Hematocrit </t>
  </si>
  <si>
    <t xml:space="preserve">Hemoglobin concentration </t>
  </si>
  <si>
    <t xml:space="preserve">Lymphocyte counts </t>
  </si>
  <si>
    <t xml:space="preserve">Monocyte count </t>
  </si>
  <si>
    <t xml:space="preserve">Neutrophil count </t>
  </si>
  <si>
    <t xml:space="preserve">Platelet count </t>
  </si>
  <si>
    <t xml:space="preserve">Red blood cell count </t>
  </si>
  <si>
    <t xml:space="preserve">Reticulocyte count </t>
  </si>
  <si>
    <t xml:space="preserve">White blood cell count </t>
  </si>
  <si>
    <t xml:space="preserve">Asthma </t>
  </si>
  <si>
    <t xml:space="preserve">Coronary heart disease </t>
  </si>
  <si>
    <t xml:space="preserve">Myocardial infarction </t>
  </si>
  <si>
    <t xml:space="preserve">Chronic kidney disease </t>
  </si>
  <si>
    <t xml:space="preserve">Diseases of liver </t>
  </si>
  <si>
    <t xml:space="preserve">Stroke </t>
  </si>
  <si>
    <t>IVW</t>
  </si>
  <si>
    <t xml:space="preserve">Other anaemias </t>
  </si>
  <si>
    <t>Blood disorders</t>
  </si>
  <si>
    <t>Neale Lab</t>
  </si>
  <si>
    <t>Reference/pmid</t>
  </si>
  <si>
    <t>pmid:27863252</t>
  </si>
  <si>
    <t>pmid:30124842</t>
  </si>
  <si>
    <t>pmid:29273806</t>
  </si>
  <si>
    <t>pmid:30224653</t>
  </si>
  <si>
    <t>pmid:26343387</t>
  </si>
  <si>
    <t>pmid:26831199</t>
  </si>
  <si>
    <t>pmid:29531354</t>
  </si>
  <si>
    <t>Method</t>
  </si>
  <si>
    <t xml:space="preserve">Body mass index </t>
  </si>
  <si>
    <t xml:space="preserve">Systolic blood pressure </t>
  </si>
  <si>
    <t xml:space="preserve">Diastolic blood pressure </t>
  </si>
  <si>
    <t>Type 2 diabetes</t>
  </si>
  <si>
    <t>pmid:30054458</t>
  </si>
  <si>
    <r>
      <t xml:space="preserve">   Time% of SpO</t>
    </r>
    <r>
      <rPr>
        <vertAlign val="subscript"/>
        <sz val="11"/>
        <color theme="1"/>
        <rFont val="Calibri (Body)"/>
      </rPr>
      <t>2</t>
    </r>
    <r>
      <rPr>
        <sz val="11"/>
        <color theme="1"/>
        <rFont val="Calibri"/>
        <family val="2"/>
        <scheme val="minor"/>
      </rPr>
      <t>&lt;90% (%), mean (SD)</t>
    </r>
  </si>
  <si>
    <r>
      <t xml:space="preserve">   Minimum SpO</t>
    </r>
    <r>
      <rPr>
        <vertAlign val="subscript"/>
        <sz val="11"/>
        <color theme="1"/>
        <rFont val="Calibri (Body)"/>
      </rPr>
      <t>2</t>
    </r>
    <r>
      <rPr>
        <sz val="11"/>
        <color theme="1"/>
        <rFont val="Calibri"/>
        <family val="2"/>
        <scheme val="minor"/>
      </rPr>
      <t xml:space="preserve"> (%), mean (SD)</t>
    </r>
  </si>
  <si>
    <r>
      <t xml:space="preserve">   Average SpO</t>
    </r>
    <r>
      <rPr>
        <vertAlign val="subscript"/>
        <sz val="11"/>
        <color theme="1"/>
        <rFont val="Calibri (Body)"/>
      </rPr>
      <t>2</t>
    </r>
    <r>
      <rPr>
        <sz val="11"/>
        <color theme="1"/>
        <rFont val="Calibri"/>
        <family val="2"/>
        <scheme val="minor"/>
      </rPr>
      <t xml:space="preserve"> (%), mean (SD)</t>
    </r>
  </si>
  <si>
    <t>Wald ratio</t>
  </si>
  <si>
    <r>
      <t>Average SpO</t>
    </r>
    <r>
      <rPr>
        <b/>
        <vertAlign val="subscript"/>
        <sz val="11"/>
        <color theme="1"/>
        <rFont val="Calibri (Body)"/>
      </rPr>
      <t>2</t>
    </r>
  </si>
  <si>
    <r>
      <t>Minimum SpO</t>
    </r>
    <r>
      <rPr>
        <b/>
        <vertAlign val="subscript"/>
        <sz val="11"/>
        <color theme="1"/>
        <rFont val="Calibri (Body)"/>
      </rPr>
      <t>2</t>
    </r>
  </si>
  <si>
    <r>
      <t xml:space="preserve">   Average SpO</t>
    </r>
    <r>
      <rPr>
        <vertAlign val="subscript"/>
        <sz val="11"/>
        <color theme="1"/>
        <rFont val="Calibri (Body)"/>
      </rPr>
      <t>2</t>
    </r>
  </si>
  <si>
    <r>
      <t xml:space="preserve">  Minimum SpO</t>
    </r>
    <r>
      <rPr>
        <vertAlign val="subscript"/>
        <sz val="11"/>
        <color theme="1"/>
        <rFont val="Calibri (Body)"/>
      </rPr>
      <t>2</t>
    </r>
  </si>
  <si>
    <t>Position (hg38)</t>
  </si>
  <si>
    <t>228 (46.3%)</t>
  </si>
  <si>
    <t>68.7 (9.1)</t>
  </si>
  <si>
    <t>30.3 (5.7)</t>
  </si>
  <si>
    <t>19.5 (19.6)</t>
  </si>
  <si>
    <t xml:space="preserve">          OSA (AHI&gt;=5), n (%)</t>
  </si>
  <si>
    <t>382 (77.6%)</t>
  </si>
  <si>
    <t>94.5 (2.0)</t>
  </si>
  <si>
    <t>83.3 (8.0)</t>
  </si>
  <si>
    <t>68.6 (9.1)</t>
  </si>
  <si>
    <t>29.2 (5.5)</t>
  </si>
  <si>
    <t>19.7 (18.6)</t>
  </si>
  <si>
    <t>82.9 (8.2)</t>
  </si>
  <si>
    <t>4.0 (9.6)</t>
  </si>
  <si>
    <t>3.9 (9.4)</t>
  </si>
  <si>
    <t>68.5 (9.1)</t>
  </si>
  <si>
    <t>27.9 (5.1)</t>
  </si>
  <si>
    <t>18.5 (17.9)</t>
  </si>
  <si>
    <t>94.0 (1.7)</t>
  </si>
  <si>
    <t>83.5 (7.5)</t>
  </si>
  <si>
    <t>4.3 (10.9)</t>
  </si>
  <si>
    <t>68.4 (9.2)</t>
  </si>
  <si>
    <t>30.1 (5.5)</t>
  </si>
  <si>
    <t>21.7 (18.5)</t>
  </si>
  <si>
    <t>94.3 (1.6)</t>
  </si>
  <si>
    <t>81.5 (9.3)</t>
  </si>
  <si>
    <t>3.8 (7.6)</t>
  </si>
  <si>
    <t>771 (46.7%)</t>
  </si>
  <si>
    <t>1314 (79.6%)</t>
  </si>
  <si>
    <t>328 (47.0%)</t>
  </si>
  <si>
    <t>549 (78.7%)</t>
  </si>
  <si>
    <t>215 (46.7%)</t>
  </si>
  <si>
    <t>383 (83.3%)</t>
  </si>
  <si>
    <t>Supplementary Table 2. Instrumental variables for heme biosynthetic process pathway and associations with gene expressions and OSA traits in discovery analyses.</t>
  </si>
  <si>
    <t>Supplementary Table 3. MR heterogeneity analysis across genes from the Heme Biosynthetic Process pathway on OSA traits.</t>
  </si>
  <si>
    <t>rs11120027</t>
  </si>
  <si>
    <t>1:212962207</t>
  </si>
  <si>
    <t>rs60250621</t>
  </si>
  <si>
    <t>1:213028229</t>
  </si>
  <si>
    <t>T/A</t>
  </si>
  <si>
    <t>Lung</t>
  </si>
  <si>
    <t>rs17019818</t>
  </si>
  <si>
    <t>1:213041025</t>
  </si>
  <si>
    <t>rs2846282</t>
  </si>
  <si>
    <t>11:118957357</t>
  </si>
  <si>
    <t>Esophagus Muscularis</t>
  </si>
  <si>
    <t>rs11939190</t>
  </si>
  <si>
    <t>4:73425428</t>
  </si>
  <si>
    <t>ALB</t>
  </si>
  <si>
    <t>rs10021953</t>
  </si>
  <si>
    <t>4:74153483</t>
  </si>
  <si>
    <t>Brain Frontal Cortex BA9</t>
  </si>
  <si>
    <t>rs187438391</t>
  </si>
  <si>
    <t>4:75146359</t>
  </si>
  <si>
    <t>A/T</t>
  </si>
  <si>
    <t>Colon Transverse</t>
  </si>
  <si>
    <t>rs35075057</t>
  </si>
  <si>
    <t>4:88241930</t>
  </si>
  <si>
    <t>rs1463109</t>
  </si>
  <si>
    <t>4:88714718</t>
  </si>
  <si>
    <t>G/C</t>
  </si>
  <si>
    <t>rs62309964</t>
  </si>
  <si>
    <t>4:89160843</t>
  </si>
  <si>
    <t>rs6532060</t>
  </si>
  <si>
    <t>4:89165494</t>
  </si>
  <si>
    <t>rs17824229</t>
  </si>
  <si>
    <t>4:90142328</t>
  </si>
  <si>
    <t>C/G</t>
  </si>
  <si>
    <t>rs1805312</t>
  </si>
  <si>
    <t>9:116152990</t>
  </si>
  <si>
    <t>rs1771220</t>
  </si>
  <si>
    <t>9:116163645</t>
  </si>
  <si>
    <t>Name</t>
  </si>
  <si>
    <t>Source ID</t>
  </si>
  <si>
    <t>Description</t>
  </si>
  <si>
    <t># genes </t>
  </si>
  <si>
    <t>Primary</t>
  </si>
  <si>
    <t>REACTOME_HEME_BIOSYNTHESIS </t>
  </si>
  <si>
    <t>R-HSA-189451</t>
  </si>
  <si>
    <t>Heme biosynthesis </t>
  </si>
  <si>
    <t>ABCG2,ALAD,ALAS1,ALAS2,ALB,COX10,COX15,CPOX,FECH,FLVCR1,HMBS,PPOX,UROD,UROS</t>
  </si>
  <si>
    <t>REACTOME_HEME_DEGRADATION </t>
  </si>
  <si>
    <t>R-HSA-189483</t>
  </si>
  <si>
    <t>Heme degradation </t>
  </si>
  <si>
    <t>ABCC1,ABCC2,ABCG2,ALB,BLVRA,BLVRB,FABP1,GSTA1,HMOX1,HMOX2,SLCO1B1,SLCO1B3,SLCO2B1,UGT1A1,UGT1A4</t>
  </si>
  <si>
    <t>REACTOME_HEME_SIGNALING </t>
  </si>
  <si>
    <t>R-HSA-9707616</t>
  </si>
  <si>
    <t>Heme signaling </t>
  </si>
  <si>
    <t>APOA1,APOB,ARNTL,ATF2,BACH1,CARM1,CHD9,CLEC1B,CLOCK,CREB1,CREBBP,CRTC1,CRTC2,CRTC3,EP300,HBA1,HBA2,HBB,HDAC3,HELZ2,HMOX1,LY96,MAFK,MED1,MEF2C,MEF2D,NCOA1,NCOA2,NCOA6,NCOR1,NFE2L2,NPAS2,NR1D1,NRIP1,PPARA,PPARGC1A,RAI1,RORA,RXRA,SIRT1,SLC46A1,SMARCD3,TBL1X,TBL1XR1,TGS1,TLR4,USP46,XPO1</t>
  </si>
  <si>
    <t>REACTOME_IRON_UPTAKE_AND_TRANSPORT </t>
  </si>
  <si>
    <t>R-HSA-917937</t>
  </si>
  <si>
    <t>Iron uptake and transport </t>
  </si>
  <si>
    <t>ABCG2,ACO1,ATP6AP1,ATP6V0A1,ATP6V0A2,ATP6V0A4,ATP6V0B,ATP6V0C,ATP6V0D1,ATP6V0D2,ATP6V0E1,ATP6V0E2,ATP6V1A,ATP6V1B1,ATP6V1B2,ATP6V1C1,ATP6V1C2,ATP6V1D,ATP6V1E1,ATP6V1E2,ATP6V1F,ATP6V1G1,ATP6V1G2,ATP6V1G3,ATP6V1H,CAND1,CP,CUL1,CYBRD1,FBXL5,FLVCR1,FTH1,FTL,FTMT,GLRX3,HEPH,HFE,HMOX1,HMOX2,IREB2,LCN2,MCOLN1,NEDD8,RPS27A,SKP1,SLC11A2,SLC22A17,SLC40A1,SLC46A1,STEAP2,STEAP3,TCIRG1,TF,TFR2,TFRC,UBA52,UBB,UBC</t>
  </si>
  <si>
    <t>Secondary</t>
  </si>
  <si>
    <t>GOBP_2FE_2S_CLUSTER_ASSEMBLY </t>
  </si>
  <si>
    <t>GO:0044571</t>
  </si>
  <si>
    <t>The incorporation of two iron atoms and two sulfur atoms into an iron-sulfur cluster. [GOC:jl, GOC:mengo_curators, GOC:pde, GOC:tt, GOC:vw, PMID:15952888] </t>
  </si>
  <si>
    <t>BOLA2,BOLA2B,GLRX3,GLRX5,HSCB,NFS1</t>
  </si>
  <si>
    <t>GOBP_CELLULAR_IRON_ION_HOMEOSTASIS </t>
  </si>
  <si>
    <t>GO:0006879</t>
  </si>
  <si>
    <t>Any process involved in the maintenance of an internal steady state of iron ions at the level of a cell. [GOC:ai, GOC:mah] </t>
  </si>
  <si>
    <t>ABCB6,ABCB7,ABCG2,ACO1,ALAS2,ATP13A2,ATP6AP1,ATP6V0A2,ATP6V0D1,ATP6V1A,ATP6V1G1,BMP6,BOLA2,BOLA2B,CAND1,CCDC115,CP,CUL1,CYBRD1,ERFE,FBXL5,FLVCR1,FTH1,FTH1P19,FTHL17,FTL,FTMT,FXN,GDF2,GLRX3,HAMP,HEPH,HEPHL1,HFE,HIF1A,HJV,HMOX1,HMOX2,HPX,IFNG,IREB2,ISCU,LCN2,LTF,MIR210,MYC,NCOA4,NDFIP1,NEDD8,NOX5,NUBP1,SCARA5,SKP1,SLC11A1,SLC11A2,SLC22A17,SLC39A14,SLC39A8,SLC40A1,SLC46A1,SLC6A9,SMAD4,SOD1,SRI,TF,TFR2,TFRC,TMEM199,TMPRSS6,TTC7A</t>
  </si>
  <si>
    <t>GOBP_CELLULAR_RESPONSE_TO_IRON_ION </t>
  </si>
  <si>
    <t>GO:0071281</t>
  </si>
  <si>
    <t>Any process that results in a change in state or activity of a cell (in terms of movement, secretion, enzyme production, gene expression, etc.) as a result of an iron ion stimulus. [GOC:mah] </t>
  </si>
  <si>
    <t>ATP7A,B2M,BMP6,CCNB1,HFE,HMOX1,TF,TFAP2A,TFR2</t>
  </si>
  <si>
    <t>GOBP_HEME_METABOLIC_PROCESS </t>
  </si>
  <si>
    <t>GO:0042168</t>
  </si>
  <si>
    <t>The chemical reactions and pathways involving heme, any compound of iron complexed in a porphyrin (tetrapyrrole) ring. [GOC:jl, ISBN:0124325653] </t>
  </si>
  <si>
    <t>ALAD,ALAS1,ALAS2,AMBP,ATP5IF1,BDH2,BLVRA,BLVRB,COX10,COX15,CPOX,FECH,FXN,HMBS,HMOX1,HMOX2,HPX,IBA57,IREB2,NFE2L1,PGRMC1,PPOX,SLC11A2,SLC25A38,SLC25A39,SLC6A9,SRRD,TMEM14C,TSPO,UGT1A1,UGT1A4,UROD,UROS</t>
  </si>
  <si>
    <t>GOBP_HEME_TRANSPORT </t>
  </si>
  <si>
    <t>GO:0015886</t>
  </si>
  <si>
    <t>The directed movement of heme, any compound of ironcomplexed in a porphyrin (tetrapyrrole) ring, into, out of or within a cell, or between cells, by means of some agent such as a transporter or pore. [GOC:ai] </t>
  </si>
  <si>
    <t>ABCB6,ABCB7,C1orf194,FLVCR1,FLVCR2,HPX,HRG,PGRMC2,SLC46A1,SLC48A1</t>
  </si>
  <si>
    <t>GOBP_HEMOGLOBIN_BIOSYNTHETIC_PROCESS</t>
  </si>
  <si>
    <t>GO:0042541</t>
  </si>
  <si>
    <t>The chemical reactions and pathways resulting in the formation of hemoglobin, an oxygen carrying, conjugated protein containing four heme groups and globin. [GOC:jl]</t>
  </si>
  <si>
    <t>ALAS1,ALAS2,EIF2AK1,EPO,HIF1A,INHA,INHBA,KLF4,LDB1,PRMT1,SLC6A9</t>
  </si>
  <si>
    <t>GOBP_HEMOGLOBIN_METABOLIC_PROCESS</t>
  </si>
  <si>
    <t>GO:0020027</t>
  </si>
  <si>
    <t>The chemical reactions and pathways involving hemoglobin, including its uptake and utilization. [GOC:go_curators, GOC:jl]</t>
  </si>
  <si>
    <t>ADD1,AHSP,ALAS1,ALAS2,CAT,EIF2AK1,EPB42,EPO,HIF1A,HPX,INHA,INHBA,KLF4,LDB1,PRMT1,SLC6A9</t>
  </si>
  <si>
    <t>GOBP_IRON_COORDINATION_ENTITY_TRANSPORT </t>
  </si>
  <si>
    <t>GO:1901678</t>
  </si>
  <si>
    <t>The directed movement of an iron coordination entity into, out of or within a cell, or between cells, by means of some agent such as a transporter or pore. [GOC:pr, GOC:TermGenie] </t>
  </si>
  <si>
    <t>ABCB6,ABCB7,ASIC3,C1orf194,FLVCR1,FLVCR2,HPX,HRG,LCN2,LTF,PGRMC2,SLC22A17,SLC46A1,SLC48A1</t>
  </si>
  <si>
    <t>GOBP_IRON_IMPORT_INTO_CELL </t>
  </si>
  <si>
    <t>GO:0033212</t>
  </si>
  <si>
    <t>The directed movement of iron ions from outside of a cell into the cytoplasmic compartment. This may occur via transport across the plasma membrane or via endocytosis. [PMID:18622392, PMID:23192658, Wikipedia:Human_iron_metabolism] </t>
  </si>
  <si>
    <t>HFE,IFNG,ISCU,LTF,MIR210,NOX5,SLC11A2,SLC39A14,SLC39A8,SLC6A9,TFR2</t>
  </si>
  <si>
    <t>GOBP_IRON_ION_HOMEOSTASIS </t>
  </si>
  <si>
    <t>GO:0055072</t>
  </si>
  <si>
    <t>Any process involved in the maintenance of an internal steady state of iron ions within an organism or cell. [GOC:ai, GOC:jid, GOC:mah] </t>
  </si>
  <si>
    <t>ABCB6,ABCB7,ABCG2,ACO1,ALAS2,ATP13A2,ATP6AP1,ATP6V0A2,ATP6V0D1,ATP6V1A,ATP6V1G1,B2M,BDH2,BMP6,BOLA2,BOLA2B,BTBD9,CAND1,CCDC115,CP,CUL1,CYBRD1,EIF2AK1,EPAS1,EPB42,ERFE,FBXL5,FLVCR1,FTH1,FTH1P19,FTHL17,FTL,FTMT,FXN,GDF2,GLRX3,HAMP,HEPH,HEPHL1,HFE,HIF1A,HJV,HMOX1,HMOX2,HPX,HYAL2,IFNG,IREB2,ISCU,LCN2,LTF,MELTF,MIR210,MYC,NCOA4,NDFIP1,NEDD8,NEO1,NOX5,NUBP1,PICALM,SCARA5,SKP1,SLC11A1,SLC11A2,SLC22A17,SLC25A28,SLC25A37,SLC39A14,SLC39A8,SLC40A1,SLC46A1,SLC6A9,SMAD4,SOD1,SRI,STEAP1,STEAP2,STEAP3,STEAP4,TF,TFR2,TFRC,TMEM199,TMPRSS6,TTC7A</t>
  </si>
  <si>
    <t>GOBP_IRON_ION_IMPORT_ACROSS_PLASMA_MEMBRANE</t>
  </si>
  <si>
    <t>GO:0098711</t>
  </si>
  <si>
    <t>The directed movement of iron ions from outside of a cell, across the plasma membrane and into the cytosol. [GOC:mah, PMID:8321236]</t>
  </si>
  <si>
    <t>HFE,IFNG,ISCU,MIR210,SLC39A8,SLC6A9</t>
  </si>
  <si>
    <t>GOBP_IRON_ION_TRANSMEMBRANE_TRANSPORT </t>
  </si>
  <si>
    <t>GO:0034755</t>
  </si>
  <si>
    <t>A process in which an iron ion is transported from one side of a membrane to the other by means of some agent such as a transporter or pore. [GOC:mah, PMID:11390404] </t>
  </si>
  <si>
    <t>ABCB6,ATP7A,HAMP,HFE,IFNG,ISCU,MCOLN1,MIR210,MMGT1,SCARA5,SLC11A1,SLC11A2,SLC25A28,SLC25A37,SLC39A14,SLC39A8,SLC40A1,SLC6A9,TTYH1</t>
  </si>
  <si>
    <t>GOBP_IRON_ION_TRANSPORT </t>
  </si>
  <si>
    <t>GO:0006826</t>
  </si>
  <si>
    <t>The directed movement of iron (Fe) ions into, out of or within a cell, or between cells, by means of some agent such as a transporter or pore. [GOC:ai] </t>
  </si>
  <si>
    <t>ABCB6,ABCB7,ARHGAP1,ASIC3,ATP6AP1,ATP6V0A1,ATP6V0A2,ATP6V0A4,ATP6V0B,ATP6V0C,ATP6V0D1,ATP6V0D2,ATP6V0E1,ATP6V0E2,ATP6V1A,ATP6V1B1,ATP6V1B2,ATP6V1C1,ATP6V1C2,ATP6V1D,ATP6V1E1,ATP6V1E2,ATP6V1F,ATP6V1G1,ATP6V1G2,ATP6V1G3,ATP6V1H,ATP7A,B2M,C1orf194,CLTC,CP,DNM2,FLVCR1,FLVCR2,FTH1,FTH1P19,FTHL17,FTL,FTMT,HAMP,HEPH,HEPHL1,HFE,HPX,HRG,IFNG,IREB2,ISCU,LCN2,LMTK2,LTF,MCOLN1,MELTF,MIR210,MMGT1,NECTIN1,NOX5,PGRMC2,RAB11B,REP15,SCARA5,SLC11A1,SLC11A2,SLC22A17,SLC25A28,SLC25A37,SLC39A14,SLC39A8,SLC40A1,SLC46A1,SLC48A1,SLC6A9,STEAP3,TCIRG1,TF,TFR2,TFRC,TTYH1</t>
  </si>
  <si>
    <t>GOBP_IRON_SULFUR_CLUSTER_ASSEMBLY </t>
  </si>
  <si>
    <t>GO:0016226</t>
  </si>
  <si>
    <t>The incorporation of iron and exogenous sulfur into a metallo-sulfur cluster. [GOC:jl, GOC:mah, GOC:pde, GOC:vw] </t>
  </si>
  <si>
    <t>BOLA2,BOLA2B,CIAO1,CIAO2A,CIAO2B,CIAO3,CIAPIN1,FXN,GLRX3,GLRX5,HSCB,HSPA9,IBA57,ISCA1,ISCA2,ISCU,LYRM4,MMS19,NDOR1,NFS1,NFU1,NUBP1,NUBP2,NUBPL</t>
  </si>
  <si>
    <t>GOBP_MULTICELLULAR_ORGANISMAL_IRON_ION_HOMEOSTASIS</t>
  </si>
  <si>
    <t>GO:0060586</t>
  </si>
  <si>
    <t>Any process involved in the maintenance of the distribution of iron stores within tissues and organs of a multicellular organism. [GOC:dph, GOC:hjd, GOC:tb]</t>
  </si>
  <si>
    <t>BMP6,BTBD9,HAMP,HYAL2,SLC11A1,SLC11A2,SLC40A1</t>
  </si>
  <si>
    <t>GOBP_PROTEIN_MATURATION_BY_IRON_SULFUR_CLUSTER_TRANSFER</t>
  </si>
  <si>
    <t>GO:0097428</t>
  </si>
  <si>
    <t>The transfer of an assembled iron-sulfur cluster from a scaffold protein to an acceptor protein that contributes to the attainment of the full functional capacity of a protein. [GOC:al, GOC:mah, PMID:11939799, PMID:18322036, PMID:21977977]</t>
  </si>
  <si>
    <t>BOLA2,BOLA2B,CIAO1,CIAO2A,CIAO2B,CISD3,GLRX3,GLRX5,HSCB,ISCA1,ISCA2,LTO1,MAGEF1,MMS19,NFU1,YAE1</t>
  </si>
  <si>
    <t xml:space="preserve">GOBP_REGULATION_OF_IRON_ION_TRANSMEMBRANE_TRANSPORT </t>
  </si>
  <si>
    <t>GO:0034759</t>
  </si>
  <si>
    <t>Any process that modulates the frequency, rate or extent of the directed movement of iron ions (Fe) from one side of a membrane to the other by means of some agent such as a transporter or pore. [GOC:mah]</t>
  </si>
  <si>
    <t>ATP7A,HAMP,IFNG,ISCU,MIR210,SLC6A9</t>
  </si>
  <si>
    <t>GOBP_REGULATION_OF_IRON_ION_TRANSPORT </t>
  </si>
  <si>
    <t>GO:0034756</t>
  </si>
  <si>
    <t>Any process that modulates the frequency, rate or extent of the directed movement of iron ions (Fe) into, out of or within a cell, or between cells, by means of some agent such as a transporter or pore. [GOC:mah] </t>
  </si>
  <si>
    <t>ATP7A,B2M,HAMP,HFE,IFNG,ISCU,MIR210,SLC6A9,TF</t>
  </si>
  <si>
    <t>GOBP_RESPONSE_TO_IRON_II_ION</t>
  </si>
  <si>
    <t>GO:0010040</t>
  </si>
  <si>
    <t>Any process that results in a change in state or activity of a cell or an organism (in terms of movement, secretion, enzyme production, gene expression, etc.) as a result of an iron(II) ion stimulus. [GOC:sm]</t>
  </si>
  <si>
    <t>ACO1,BECN1,MAP1LC3A,PDX1,SNCA</t>
  </si>
  <si>
    <t>GOBP_RESPONSE_TO_IRON_III_ION</t>
  </si>
  <si>
    <t>GO:0010041</t>
  </si>
  <si>
    <t>Any process that results in a change in state or activity of a cell or an organism (in terms of movement, secretion, enzyme production, gene expression, etc.) as a result of an iron(III) ion stimulus. [GOC:sm]</t>
  </si>
  <si>
    <t>ATP7A,B2M,CCNB1,CYP1A1,G6PD</t>
  </si>
  <si>
    <t>GOBP_RESPONSE_TO_IRON_ION </t>
  </si>
  <si>
    <t>GO:0010039</t>
  </si>
  <si>
    <t>Any process that results in a change in state or activity of a cell or an organism (in terms of movement, secretion, enzyme production, gene expression, etc.) as a result of an iron ion stimulus. [GOC:sm] </t>
  </si>
  <si>
    <t>ACO1,ALAD,ATP7A,B2M,BCL2,BECN1,BMP6,C1QA,CCNB1,CCND1,CYBRD1,CYP1A1,DRD2,FXN,G6PD,HAMP,HFE,HIF1A,HMOX1,MAP1LC3A,PDX1,SLC11A2,SLC6A3,SNCA,TF,TFAP2A,TFF1,TFR2</t>
  </si>
  <si>
    <t>GOBP_SEQUESTERING_OF_IRON_ION </t>
  </si>
  <si>
    <t>GO:0097577</t>
  </si>
  <si>
    <t>The process of binding or confining iron ions such that they are separated from other components of a biological system. [GOC:mr, PMID:3099306] </t>
  </si>
  <si>
    <t>FTH1,FTH1P19,FTHL17,FTL,FTMT,LCN2,SRI</t>
  </si>
  <si>
    <t>GOCC_HAPTOGLOBIN_HEMOGLOBIN_COMPLEX</t>
  </si>
  <si>
    <t>GO:0031838</t>
  </si>
  <si>
    <t>A protein complex formed by the stable binding of a haptoglobin to hemoglobin. [GOC:mah]</t>
  </si>
  <si>
    <t>HBA1,HBA2,HBB,HBD,HBE1,HBG1,HBG2,HBM,HBQ1,HBZ,HP</t>
  </si>
  <si>
    <t>GOCC_HEMOGLOBIN_COMPLEX</t>
  </si>
  <si>
    <t>GO:0005833</t>
  </si>
  <si>
    <t>An iron-containing, oxygen carrying complex. In vertebrates it is made up of two pairs of associated globin polypeptide chains, each chain carrying a noncovalently bound heme prosthetic group. [GOC:jl, ISBN:0198506732]</t>
  </si>
  <si>
    <t>AHSP,CYB5R3,HBA1,HBA2,HBB,HBD,HBE1,HBG1,HBG2,HBM,HBQ1,HBZ</t>
  </si>
  <si>
    <t>GOMF_2_IRON_2_SULFUR_CLUSTER_BINDING </t>
  </si>
  <si>
    <t>GO:0051537</t>
  </si>
  <si>
    <t>Interacting selectively and non-covalently with a 2 iron, 2 sulfur (2Fe-2S) cluster; this cluster consists of two iron atoms, with two inorganic sulfur atoms found between the irons and acting as bridging ligands. [GOC:ai, PMID:15952888, Wikipedia:Iron-sulfur_cluster] </t>
  </si>
  <si>
    <t>AIFM3,AOX1,CIAPIN1,CISD1,CISD2,CISD3,FDX1,FDX2,FECH,FXN,GLRX2,GLRX5,ISCA1,ISCA2,ISCU,NDUFS1,NDUFV2,RFESD,SDHB,UQCRFS1,UQCRFS1P1,XDH</t>
  </si>
  <si>
    <t>GOMF_4_IRON_4_SULFUR_CLUSTER_BINDING </t>
  </si>
  <si>
    <t>GO:0051539</t>
  </si>
  <si>
    <t>Interacting selectively and non-covalently with a 4 iron, 4 sulfur (4Fe-4S) cluster; this cluster consists of four iron atoms, with the inorganic sulfur atoms found between the irons and acting as bridging ligands. [GOC:ai, PMID:15952888, Wikipedia:Iron-sulfur_cluster] </t>
  </si>
  <si>
    <t>ACO1,ACO2,BRIP1,CDK5RAP1,CDKAL1,CIAO3,CIAPIN1,DDX11,DNA2,DPYD,ELP3,ERCC2,ETFDH,EXO5,IREB2,ISCA2,ISCU,LIAS,MOCS1,MUTYH,NDUFS1,NDUFS2,NDUFS7,NDUFS8,NDUFV1,NFU1,NTHL1,NUBP1,NUBP2,NUBPL,POLA1,POLD1,POLE,PPAT,PRIM2,REV3L,RSAD1,RSAD2,RTEL1,SDHB,TYW1,TYW1B</t>
  </si>
  <si>
    <t>GOMF_FERRIC_IRON_BINDING</t>
  </si>
  <si>
    <t>GO:0008199</t>
  </si>
  <si>
    <t>Interacting selectively and non-covalently with ferric iron, Fe(III). [GOC:ai]</t>
  </si>
  <si>
    <t>ACP5,FTH1,FTH1P19,FTHL17,FTL,FTMT,FXN,MIOX,TF,TH</t>
  </si>
  <si>
    <t>GOMF_FERROUS_IRON_BINDING</t>
  </si>
  <si>
    <t>GO:0008198</t>
  </si>
  <si>
    <t>Interacting selectively and non-covalently with ferrous iron, Fe(II). [GOC:ai]</t>
  </si>
  <si>
    <t>ACP5,ALKBH1,ALKBH2,ALKBH3,CDO1,DNAJC24,EGLN1,EGLN2,EGLN3,FECH,FTH1,FTH1P19,FTHL17,FTL,FTMT,FTO,FXN,HAAO,HEPH,HIF1AN,ISCU,PHYH,SNCA,TET2,TF,TH</t>
  </si>
  <si>
    <t>GOMF_HEME_COPPER_TERMINAL_OXIDASE_ACTIVITY</t>
  </si>
  <si>
    <t>GO:0015002</t>
  </si>
  <si>
    <t>Catalysis of the four-electron reduction of dioxygen (O2) to water, coupled to generation of a proton electrochemical gradient across a membrane. [GOC:kd]</t>
  </si>
  <si>
    <t>C15orf48,COX10,COX15,COX4I1,COX4I2,COX5A,COX5B,COX6A1,COX6A2,COX6B1,COX6C,COX7A1,COX7A2,COX7A2L,COX7A2P2,COX7B,COX7B2,COX7C,COX8A,COX8C,CYB5A,MT-CO1,MT-CO2,MT-CO3,MTCO2P12,NDUFA4,NDUFA4L2,SURF1</t>
  </si>
  <si>
    <t>GOMF_HEME_TRANSMEMBRANE_TRANSPORTER_ACTIVITY</t>
  </si>
  <si>
    <t>GO:0015232</t>
  </si>
  <si>
    <t>Enables the transfer of heme from one side of a membrane to the other. [PMID:29549126]</t>
  </si>
  <si>
    <t>ABCB6,ABCB7,C1orf194,FLVCR1,FLVCR2,HPX,PGRMC2,SLC46A1,SLC48A1</t>
  </si>
  <si>
    <t>GOMF_HEMOGLOBIN_ALPHA_BINDING</t>
  </si>
  <si>
    <t>GO:0031721</t>
  </si>
  <si>
    <t>Interacting selectively and non-covalently with a hemoglobin alpha chain. [GOC:mah] </t>
  </si>
  <si>
    <t>HBB,HBD,HBE1,HBG1,HBG2</t>
  </si>
  <si>
    <t>GOMF_HEMOGLOBIN_BINDING</t>
  </si>
  <si>
    <t>GO:0030492</t>
  </si>
  <si>
    <t>Interacting selectively and non-covalently with hemoglobin, an oxygen carrying, conjugated protein containing four heme groups and globin. [GOC:jl]</t>
  </si>
  <si>
    <t>AHSP,HBB,HBD,HBE1,HBG1,HBG2,HP,HPR,SLC4A1</t>
  </si>
  <si>
    <t>GOMF_IRON_ION_BINDING </t>
  </si>
  <si>
    <t>GO:0005506</t>
  </si>
  <si>
    <t>Interacting selectively and non-covalently with iron (Fe) ions. [GOC:ai] </t>
  </si>
  <si>
    <t>ABCE1,ACO2,ACP5,ADI1,AGMO,ALKBH1,ALKBH2,ALKBH3,ALKBH8,ALOX12,ALOX12B,ALOX15,ALOX15B,ALOX5,ALOXE3,AOX1,BBOX1,CALR,CDO1,CH25H,CYGB,CYP11A1,CYP11B1,CYP11B2,CYP17A1,CYP19A1,CYP1A1,CYP1A2,CYP1B1,CYP20A1,CYP21A2,CYP24A1,CYP26A1,CYP26B1,CYP26C1,CYP27A1,CYP27B1,CYP27C1,CYP2A13,CYP2A6,CYP2A7,CYP2B6,CYP2C18,CYP2C19,CYP2C8,CYP2C9,CYP2D6,CYP2D7,CYP2E1,CYP2F1,CYP2G1P,CYP2J2,CYP2R1,CYP2S1,CYP2U1,CYP2W1,CYP39A1,CYP3A4,CYP3A43,CYP3A5,CYP3A7,CYP46A1,CYP4A11,CYP4A22,CYP4B1,CYP4F11,CYP4F12,CYP4F2,CYP4F22,CYP4F3,CYP4F8,CYP4V2,CYP4X1,CYP4Z1,CYP4Z2P,CYP51A1,CYP7A1,CYP7B1,CYP8B1,DNAJC24,DOHH,EGLN1,EGLN2,EGLN3,ETHE1,FA2H,FAXDC2,FBXL5,FDX1,FECH,FTH1,FTH1P19,FTHL17,FTL,FTMT,FTO,FXN,HAAO,HBA1,HBA2,HBQ1,HBZ,HEPH,HIF1AN,ISCA2,ISCU,JMJD6,KDM3A,KDM7A,LCN2,LTF,MELTF,MIOX,MSMO1,NFU1,OGFOD1,OGFOD2,OGFOD3,P3H1,P3H2,P3H3,P4HA1,P4HA2,P4HA3,P4HTM,PAH,PHF2,PHF8,PHYH,PLOD1,PLOD2,PLOD3,PPEF1,PPEF2,PTGIS,RIOX1,SC5D,SCD,SCD5,SNCA,TBXAS1,TET1,TET2,TF,TH,TMLHE,TPH1,TPH2,TYW5,XDH</t>
  </si>
  <si>
    <t>GOMF_IRON_ION_TRANSMEMBRANE_TRANSPORTER_ACTIVITY</t>
  </si>
  <si>
    <t>GO:0005381</t>
  </si>
  <si>
    <t>Enables the transfer of iron (Fe) ions from one side of a membrane to the other. [GOC:ai]</t>
  </si>
  <si>
    <t>MCOLN1,MMGT1,SLC11A1,SLC11A2,SLC25A28,SLC25A37,SLC39A14,SLC39A8,SLC40A1,TTYH1</t>
  </si>
  <si>
    <t>GO:0016653</t>
  </si>
  <si>
    <t>Catalysis of an oxidation-reduction (redox) reaction in which NADH or NADPH acts as a hydrogen or electron donor and reduces a heme protein. [GOC:ai]</t>
  </si>
  <si>
    <t>COX15,CYB5R1,CYB5R2,CYB5R3,CYB5R4,CYB5RL,MTRR,NQO1,POR</t>
  </si>
  <si>
    <t>GO:0016713</t>
  </si>
  <si>
    <t>Catalysis of an oxidation-reduction (redox) reaction in which hydrogen or electrons are transferred from reduced iron-sulfur protein and one other donor, and one atom of oxygen is incorporated into one donor. [GOC:mah]</t>
  </si>
  <si>
    <t>CYP11A1,CYP11B1,CYP11B2,CYP2U1,CYP4A11,CYP4A22,CYP4F12,CYP4F2,CYP4F8</t>
  </si>
  <si>
    <t>Analysis</t>
  </si>
  <si>
    <t>1:161136200</t>
  </si>
  <si>
    <t>Inverse variance weighted</t>
  </si>
  <si>
    <t>1:213031597</t>
  </si>
  <si>
    <t>1:45477819</t>
  </si>
  <si>
    <t>3:52232102</t>
  </si>
  <si>
    <t>3:98239976</t>
  </si>
  <si>
    <t>4:74262831</t>
  </si>
  <si>
    <t>4:89011416</t>
  </si>
  <si>
    <t>9:116148597</t>
  </si>
  <si>
    <t>10:101471601</t>
  </si>
  <si>
    <t>10:127477146</t>
  </si>
  <si>
    <t>11:118955576</t>
  </si>
  <si>
    <t>17:13972813</t>
  </si>
  <si>
    <t>18:55215515</t>
  </si>
  <si>
    <t>Gene start position</t>
  </si>
  <si>
    <r>
      <t>Sleep time% of SpO</t>
    </r>
    <r>
      <rPr>
        <b/>
        <vertAlign val="subscript"/>
        <sz val="11"/>
        <color theme="1"/>
        <rFont val="Calibri (Body)"/>
      </rPr>
      <t>2</t>
    </r>
    <r>
      <rPr>
        <b/>
        <sz val="11"/>
        <color theme="1"/>
        <rFont val="Calibri"/>
        <family val="2"/>
        <scheme val="minor"/>
      </rPr>
      <t>&lt;90%</t>
    </r>
  </si>
  <si>
    <t>GOBP_REGULATION_OF_HEMOGLOBIN_BIOSYNTHETIC_PROCESS</t>
  </si>
  <si>
    <t>GO:0046984</t>
  </si>
  <si>
    <t>Any process that modulates the frequency, rate or extent of the chemical reactions and pathways resulting in the formation of hemoglobin, an oxygen carrying, conjugated protein containing four heme groups and globin. [GOC:ai]</t>
  </si>
  <si>
    <t>EIF2AK1,KLF4,LDB1,PRMT1,SLC6A9</t>
  </si>
  <si>
    <t>Exposure</t>
  </si>
  <si>
    <t>Average SpO2</t>
  </si>
  <si>
    <t>Minimum SpO2</t>
  </si>
  <si>
    <t>Sleep time% of SpO2&lt;90%</t>
  </si>
  <si>
    <t>GOMF_OXIDOREDUCTASE_ACTIVITY_ACTING_ON_NAD_P_H_HEME_PROTEIN_AS_ACCEPTOR</t>
  </si>
  <si>
    <t>GOMF_OXIDOREDUCTASE_ACTIVITY_ACTING_ON_PAIRED_DONORS_WITH_INCORPORATION_OR_REDUCTION_OF_MOLECULAR_OXYGEN_REDUCED_IRON_SULFUR_PROTEIN_AS_ONE_DONOR_AND_INCORPORATION_OF_ONE_ATOM_OF_OXYGEN</t>
  </si>
  <si>
    <r>
      <t xml:space="preserve">   Sleep time% of SpO</t>
    </r>
    <r>
      <rPr>
        <vertAlign val="subscript"/>
        <sz val="11"/>
        <color theme="1"/>
        <rFont val="Calibri (Body)"/>
      </rPr>
      <t>2</t>
    </r>
    <r>
      <rPr>
        <sz val="11"/>
        <color theme="1"/>
        <rFont val="Calibri"/>
        <family val="2"/>
        <scheme val="minor"/>
      </rPr>
      <t>&lt;90%</t>
    </r>
  </si>
  <si>
    <t>Supplementary Table 1. Iron/heme related pathways from MSigDB.</t>
  </si>
  <si>
    <t>Supplementary Table 4. Secondary two sample MR analysis of GO iron/heme related pathways on OSA traits using inverse variance weighted method.</t>
  </si>
  <si>
    <t>Supplementary Table 5. Characteristics of MESA samples used in validation analysis.</t>
  </si>
  <si>
    <t>Supplementary Table 7. Two-sample MR of upregulated heme biosynthesis pathway on selected outcomes.</t>
  </si>
  <si>
    <t>Supplementary Table 6. One-sample summary level MR of upregulated heme biosynthesis pathway on OSA traits in MESA using inverse variance weighted method.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</si>
</sst>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
    <numFmt numFmtId="165" formatCode="0.0000"/>
    <numFmt numFmtId="166" formatCode="0.00000"/>
  </numFmts>
  <fonts count="2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i/>
      <sz val="11"/>
      <color theme="1"/>
      <name val="Calibri"/>
      <family val="2"/>
      <scheme val="minor"/>
    </font>
    <font>
      <vertAlign val="superscript"/>
      <sz val="11"/>
      <color theme="1"/>
      <name val="Calibri"/>
      <family val="2"/>
      <scheme val="minor"/>
    </font>
    <font>
      <vertAlign val="subscript"/>
      <sz val="11"/>
      <color theme="1"/>
      <name val="Calibri (Body)"/>
    </font>
    <font>
      <b/>
      <vertAlign val="subscript"/>
      <sz val="11"/>
      <color theme="1"/>
      <name val="Calibri (Body)"/>
    </font>
    <font>
      <u/>
      <sz val="11"/>
      <color theme="10"/>
      <name val="Calibri"/>
      <family val="2"/>
      <scheme val="minor"/>
    </font>
    <font>
      <sz val="11"/>
      <name val="Calibri"/>
      <family val="2"/>
      <scheme val="minor"/>
    </font>
    <font>
      <b/>
      <sz val="11"/>
      <name val="Calibri"/>
      <family val="2"/>
      <scheme val="minor"/>
    </font>
    <font>
      <sz val="11"/>
      <color rgb="FF000000"/>
      <name val="Calibri"/>
      <family val="2"/>
      <scheme val="minor"/>
    </font>
    <font>
      <b/>
      <sz val="9"/>
      <color rgb="FF000000"/>
      <name val="Calibri"/>
      <family val="2"/>
      <scheme val="minor"/>
    </font>
    <font>
      <i/>
      <sz val="11"/>
      <color theme="1"/>
      <name val="Calibri"/>
      <family val="2"/>
      <scheme val="minor"/>
    </font>
  </fonts>
  <fills count="36">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theme="0" tint="-0.14999847407452621"/>
        <bgColor indexed="64"/>
      </patternFill>
    </fill>
    <fill>
      <patternFill patternType="solid">
        <fgColor rgb="FFFFFFFF"/>
        <bgColor indexed="64"/>
      </patternFill>
    </fill>
  </fills>
  <borders count="13">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n">
        <color indexed="64"/>
      </bottom>
      <diagonal/>
    </border>
    <border>
      <left/>
      <right/>
      <top style="thin">
        <color indexed="64"/>
      </top>
      <bottom/>
      <diagonal/>
    </border>
    <border>
      <left/>
      <right/>
      <top style="thin">
        <color indexed="64"/>
      </top>
      <bottom style="thin">
        <color indexed="64"/>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22" fillId="0" borderId="0" applyNumberFormat="0" applyFill="0" applyBorder="0" applyAlignment="0" applyProtection="0"/>
  </cellStyleXfs>
  <cellXfs count="85">
    <xf numFmtId="0" fontId="0" fillId="0" borderId="0" xfId="0"/>
    <xf numFmtId="0" fontId="0" fillId="0" borderId="0" xfId="0" applyFill="1" applyBorder="1"/>
    <xf numFmtId="0" fontId="0" fillId="33" borderId="11" xfId="0" applyFill="1" applyBorder="1"/>
    <xf numFmtId="0" fontId="0" fillId="33" borderId="11" xfId="0" applyFill="1" applyBorder="1" applyAlignment="1">
      <alignment horizontal="center"/>
    </xf>
    <xf numFmtId="0" fontId="0" fillId="33" borderId="10" xfId="0" applyFill="1" applyBorder="1"/>
    <xf numFmtId="0" fontId="0" fillId="33" borderId="10" xfId="0" applyFill="1" applyBorder="1" applyAlignment="1">
      <alignment horizontal="center"/>
    </xf>
    <xf numFmtId="0" fontId="0" fillId="33" borderId="0" xfId="0" applyFill="1"/>
    <xf numFmtId="164" fontId="0" fillId="33" borderId="0" xfId="0" applyNumberFormat="1" applyFill="1" applyAlignment="1">
      <alignment horizontal="center"/>
    </xf>
    <xf numFmtId="164" fontId="0" fillId="33" borderId="0" xfId="0" applyNumberFormat="1" applyFill="1" applyAlignment="1">
      <alignment horizontal="center" vertical="center"/>
    </xf>
    <xf numFmtId="11" fontId="0" fillId="33" borderId="0" xfId="0" applyNumberFormat="1" applyFill="1" applyAlignment="1">
      <alignment horizontal="center" vertical="center"/>
    </xf>
    <xf numFmtId="164" fontId="0" fillId="33" borderId="10" xfId="0" applyNumberFormat="1" applyFill="1" applyBorder="1" applyAlignment="1">
      <alignment horizontal="center"/>
    </xf>
    <xf numFmtId="164" fontId="0" fillId="33" borderId="10" xfId="0" applyNumberFormat="1" applyFill="1" applyBorder="1" applyAlignment="1">
      <alignment horizontal="center" vertical="center"/>
    </xf>
    <xf numFmtId="0" fontId="0" fillId="33" borderId="0" xfId="0" applyFont="1" applyFill="1" applyAlignment="1">
      <alignment horizontal="left" vertical="center"/>
    </xf>
    <xf numFmtId="0" fontId="0" fillId="33" borderId="10" xfId="0" applyFont="1" applyFill="1" applyBorder="1" applyAlignment="1">
      <alignment horizontal="left" vertical="center"/>
    </xf>
    <xf numFmtId="0" fontId="0" fillId="33" borderId="0" xfId="0" applyFont="1" applyFill="1" applyAlignment="1">
      <alignment horizontal="center" vertical="center"/>
    </xf>
    <xf numFmtId="0" fontId="0" fillId="33" borderId="0" xfId="0" applyFont="1" applyFill="1" applyAlignment="1">
      <alignment horizontal="center" vertical="center" wrapText="1"/>
    </xf>
    <xf numFmtId="0" fontId="0" fillId="33" borderId="0" xfId="0" applyFont="1" applyFill="1" applyAlignment="1">
      <alignment horizontal="center"/>
    </xf>
    <xf numFmtId="0" fontId="0" fillId="33" borderId="10" xfId="0" applyFont="1" applyFill="1" applyBorder="1" applyAlignment="1">
      <alignment horizontal="center"/>
    </xf>
    <xf numFmtId="0" fontId="16" fillId="33" borderId="11" xfId="0" applyFont="1" applyFill="1" applyBorder="1"/>
    <xf numFmtId="0" fontId="16" fillId="33" borderId="11" xfId="0" applyFont="1" applyFill="1" applyBorder="1" applyAlignment="1">
      <alignment horizontal="center"/>
    </xf>
    <xf numFmtId="0" fontId="16" fillId="33" borderId="10" xfId="0" applyFont="1" applyFill="1" applyBorder="1"/>
    <xf numFmtId="0" fontId="16" fillId="33" borderId="10" xfId="0" applyFont="1" applyFill="1" applyBorder="1" applyAlignment="1">
      <alignment horizontal="center"/>
    </xf>
    <xf numFmtId="0" fontId="16" fillId="33" borderId="12" xfId="0" applyFont="1" applyFill="1" applyBorder="1" applyAlignment="1">
      <alignment horizontal="left"/>
    </xf>
    <xf numFmtId="0" fontId="16" fillId="33" borderId="12" xfId="0" applyFont="1" applyFill="1" applyBorder="1" applyAlignment="1">
      <alignment horizontal="center"/>
    </xf>
    <xf numFmtId="0" fontId="16" fillId="33" borderId="12" xfId="0" applyFont="1" applyFill="1" applyBorder="1" applyAlignment="1">
      <alignment horizontal="center" wrapText="1"/>
    </xf>
    <xf numFmtId="0" fontId="0" fillId="33" borderId="0" xfId="0" applyFill="1" applyBorder="1"/>
    <xf numFmtId="0" fontId="0" fillId="0" borderId="0" xfId="0" applyAlignment="1">
      <alignment horizontal="center"/>
    </xf>
    <xf numFmtId="164" fontId="0" fillId="33" borderId="11" xfId="0" applyNumberFormat="1" applyFill="1" applyBorder="1" applyAlignment="1">
      <alignment horizontal="center"/>
    </xf>
    <xf numFmtId="0" fontId="0" fillId="33" borderId="0" xfId="0" applyFill="1" applyBorder="1" applyAlignment="1">
      <alignment horizontal="center"/>
    </xf>
    <xf numFmtId="164" fontId="0" fillId="33" borderId="0" xfId="0" applyNumberFormat="1" applyFill="1" applyBorder="1" applyAlignment="1">
      <alignment horizontal="center"/>
    </xf>
    <xf numFmtId="0" fontId="0" fillId="33" borderId="0" xfId="0" applyFill="1" applyAlignment="1">
      <alignment horizontal="center"/>
    </xf>
    <xf numFmtId="0" fontId="16" fillId="0" borderId="0" xfId="0" applyFont="1"/>
    <xf numFmtId="0" fontId="16" fillId="0" borderId="12" xfId="0" applyFont="1" applyBorder="1"/>
    <xf numFmtId="0" fontId="16" fillId="33" borderId="12" xfId="0" applyFont="1" applyFill="1" applyBorder="1"/>
    <xf numFmtId="0" fontId="14" fillId="33" borderId="0" xfId="0" applyFont="1" applyFill="1"/>
    <xf numFmtId="0" fontId="14" fillId="33" borderId="0" xfId="0" applyFont="1" applyFill="1" applyAlignment="1">
      <alignment horizontal="center"/>
    </xf>
    <xf numFmtId="164" fontId="14" fillId="33" borderId="0" xfId="0" applyNumberFormat="1" applyFont="1" applyFill="1" applyAlignment="1">
      <alignment horizontal="center"/>
    </xf>
    <xf numFmtId="165" fontId="14" fillId="33" borderId="0" xfId="0" applyNumberFormat="1" applyFont="1" applyFill="1" applyAlignment="1">
      <alignment horizontal="center"/>
    </xf>
    <xf numFmtId="165" fontId="0" fillId="33" borderId="0" xfId="0" applyNumberFormat="1" applyFill="1" applyAlignment="1">
      <alignment horizontal="center"/>
    </xf>
    <xf numFmtId="165" fontId="0" fillId="33" borderId="0" xfId="0" applyNumberFormat="1" applyFill="1" applyBorder="1" applyAlignment="1">
      <alignment horizontal="center"/>
    </xf>
    <xf numFmtId="166" fontId="0" fillId="33" borderId="0" xfId="0" applyNumberFormat="1" applyFill="1" applyBorder="1" applyAlignment="1">
      <alignment horizontal="center"/>
    </xf>
    <xf numFmtId="0" fontId="0" fillId="0" borderId="0" xfId="0" applyFill="1"/>
    <xf numFmtId="11" fontId="0" fillId="33" borderId="10" xfId="0" applyNumberFormat="1" applyFill="1" applyBorder="1" applyAlignment="1">
      <alignment horizontal="center" vertical="center"/>
    </xf>
    <xf numFmtId="0" fontId="16" fillId="33" borderId="12" xfId="0" applyFont="1" applyFill="1" applyBorder="1" applyAlignment="1">
      <alignment horizontal="center"/>
    </xf>
    <xf numFmtId="0" fontId="0" fillId="33" borderId="11" xfId="0" applyFont="1" applyFill="1" applyBorder="1" applyAlignment="1">
      <alignment horizontal="center" vertical="top" wrapText="1"/>
    </xf>
    <xf numFmtId="0" fontId="0" fillId="33" borderId="0" xfId="0" applyFont="1" applyFill="1" applyBorder="1" applyAlignment="1">
      <alignment horizontal="center" vertical="top" wrapText="1"/>
    </xf>
    <xf numFmtId="0" fontId="0" fillId="33" borderId="10" xfId="0" applyFont="1" applyFill="1" applyBorder="1" applyAlignment="1">
      <alignment horizontal="center" vertical="top" wrapText="1"/>
    </xf>
    <xf numFmtId="0" fontId="0" fillId="0" borderId="0" xfId="0" applyAlignment="1">
      <alignment vertical="top"/>
    </xf>
    <xf numFmtId="0" fontId="23" fillId="33" borderId="0" xfId="0" applyFont="1" applyFill="1" applyBorder="1" applyAlignment="1">
      <alignment horizontal="left" vertical="top"/>
    </xf>
    <xf numFmtId="0" fontId="23" fillId="33" borderId="0" xfId="0" applyFont="1" applyFill="1" applyBorder="1" applyAlignment="1">
      <alignment horizontal="left" vertical="top" wrapText="1"/>
    </xf>
    <xf numFmtId="0" fontId="23" fillId="33" borderId="0" xfId="42" applyFont="1" applyFill="1" applyBorder="1" applyAlignment="1">
      <alignment horizontal="left" vertical="top" wrapText="1"/>
    </xf>
    <xf numFmtId="0" fontId="23" fillId="33" borderId="10" xfId="0" applyFont="1" applyFill="1" applyBorder="1" applyAlignment="1">
      <alignment horizontal="left" vertical="top"/>
    </xf>
    <xf numFmtId="0" fontId="23" fillId="33" borderId="10" xfId="0" applyFont="1" applyFill="1" applyBorder="1" applyAlignment="1">
      <alignment horizontal="left" vertical="top" wrapText="1"/>
    </xf>
    <xf numFmtId="0" fontId="23" fillId="34" borderId="0" xfId="0" applyFont="1" applyFill="1" applyBorder="1" applyAlignment="1">
      <alignment horizontal="left" vertical="top"/>
    </xf>
    <xf numFmtId="0" fontId="23" fillId="34" borderId="0" xfId="0" applyFont="1" applyFill="1" applyBorder="1" applyAlignment="1">
      <alignment horizontal="left" vertical="top" wrapText="1"/>
    </xf>
    <xf numFmtId="0" fontId="23" fillId="34" borderId="0" xfId="42" applyFont="1" applyFill="1" applyBorder="1" applyAlignment="1">
      <alignment horizontal="left" vertical="top" wrapText="1"/>
    </xf>
    <xf numFmtId="0" fontId="24" fillId="33" borderId="12" xfId="0" applyFont="1" applyFill="1" applyBorder="1" applyAlignment="1">
      <alignment horizontal="left" vertical="top"/>
    </xf>
    <xf numFmtId="0" fontId="24" fillId="33" borderId="12" xfId="42" applyFont="1" applyFill="1" applyBorder="1" applyAlignment="1">
      <alignment horizontal="left" vertical="top"/>
    </xf>
    <xf numFmtId="0" fontId="24" fillId="34" borderId="0" xfId="0" applyFont="1" applyFill="1" applyBorder="1" applyAlignment="1">
      <alignment horizontal="left" vertical="top"/>
    </xf>
    <xf numFmtId="0" fontId="24" fillId="33" borderId="0" xfId="0" applyFont="1" applyFill="1" applyBorder="1" applyAlignment="1">
      <alignment horizontal="left" vertical="top"/>
    </xf>
    <xf numFmtId="0" fontId="24" fillId="33" borderId="10" xfId="0" applyFont="1" applyFill="1" applyBorder="1" applyAlignment="1">
      <alignment horizontal="left" vertical="top"/>
    </xf>
    <xf numFmtId="0" fontId="25" fillId="34" borderId="0" xfId="0" applyFont="1" applyFill="1" applyAlignment="1">
      <alignment vertical="top" wrapText="1"/>
    </xf>
    <xf numFmtId="0" fontId="25" fillId="34" borderId="0" xfId="0" applyFont="1" applyFill="1" applyAlignment="1">
      <alignment vertical="top"/>
    </xf>
    <xf numFmtId="0" fontId="23" fillId="34" borderId="0" xfId="0" applyFont="1" applyFill="1" applyBorder="1" applyAlignment="1">
      <alignment vertical="top"/>
    </xf>
    <xf numFmtId="0" fontId="23" fillId="34" borderId="0" xfId="0" applyFont="1" applyFill="1" applyBorder="1" applyAlignment="1">
      <alignment vertical="top" wrapText="1"/>
    </xf>
    <xf numFmtId="0" fontId="23" fillId="34" borderId="10" xfId="0" applyFont="1" applyFill="1" applyBorder="1" applyAlignment="1">
      <alignment horizontal="left" vertical="top"/>
    </xf>
    <xf numFmtId="0" fontId="23" fillId="34" borderId="10" xfId="0" applyFont="1" applyFill="1" applyBorder="1" applyAlignment="1">
      <alignment horizontal="left" vertical="top" wrapText="1"/>
    </xf>
    <xf numFmtId="0" fontId="0" fillId="0" borderId="0" xfId="0" applyFont="1"/>
    <xf numFmtId="0" fontId="26" fillId="35" borderId="12" xfId="0" applyFont="1" applyFill="1" applyBorder="1" applyAlignment="1">
      <alignment horizontal="center" vertical="center" wrapText="1"/>
    </xf>
    <xf numFmtId="0" fontId="26" fillId="35" borderId="11" xfId="0" applyFont="1" applyFill="1" applyBorder="1" applyAlignment="1">
      <alignment horizontal="center" vertical="center" wrapText="1"/>
    </xf>
    <xf numFmtId="0" fontId="26" fillId="35" borderId="10" xfId="0" applyFont="1" applyFill="1" applyBorder="1" applyAlignment="1">
      <alignment horizontal="center" vertical="center" wrapText="1"/>
    </xf>
    <xf numFmtId="0" fontId="0" fillId="34" borderId="0" xfId="0" applyFont="1" applyFill="1" applyAlignment="1">
      <alignment horizontal="center" vertical="top"/>
    </xf>
    <xf numFmtId="164" fontId="0" fillId="34" borderId="0" xfId="0" applyNumberFormat="1" applyFont="1" applyFill="1" applyAlignment="1">
      <alignment horizontal="center" vertical="top"/>
    </xf>
    <xf numFmtId="0" fontId="0" fillId="33" borderId="0" xfId="0" applyFont="1" applyFill="1" applyAlignment="1">
      <alignment horizontal="center" vertical="top"/>
    </xf>
    <xf numFmtId="164" fontId="0" fillId="33" borderId="0" xfId="0" applyNumberFormat="1" applyFont="1" applyFill="1" applyAlignment="1">
      <alignment horizontal="center" vertical="top"/>
    </xf>
    <xf numFmtId="0" fontId="0" fillId="34" borderId="10" xfId="0" applyFont="1" applyFill="1" applyBorder="1" applyAlignment="1">
      <alignment horizontal="center" vertical="top"/>
    </xf>
    <xf numFmtId="164" fontId="0" fillId="34" borderId="10" xfId="0" applyNumberFormat="1" applyFont="1" applyFill="1" applyBorder="1" applyAlignment="1">
      <alignment horizontal="center" vertical="top"/>
    </xf>
    <xf numFmtId="0" fontId="0" fillId="0" borderId="0" xfId="0" applyFont="1" applyAlignment="1">
      <alignment wrapText="1"/>
    </xf>
    <xf numFmtId="0" fontId="16" fillId="33" borderId="11" xfId="0" applyFont="1" applyFill="1" applyBorder="1" applyAlignment="1">
      <alignment wrapText="1"/>
    </xf>
    <xf numFmtId="0" fontId="16" fillId="33" borderId="10" xfId="0" applyFont="1" applyFill="1" applyBorder="1" applyAlignment="1">
      <alignment wrapText="1"/>
    </xf>
    <xf numFmtId="0" fontId="0" fillId="0" borderId="0" xfId="0" applyAlignment="1">
      <alignment vertical="top" wrapText="1"/>
    </xf>
    <xf numFmtId="0" fontId="24" fillId="33" borderId="12" xfId="0" applyFont="1" applyFill="1" applyBorder="1" applyAlignment="1">
      <alignment horizontal="left" vertical="top" wrapText="1"/>
    </xf>
    <xf numFmtId="0" fontId="0" fillId="33" borderId="12" xfId="0" applyFill="1" applyBorder="1" applyAlignment="1">
      <alignment horizontal="center"/>
    </xf>
    <xf numFmtId="0" fontId="18" fillId="33" borderId="12" xfId="0" applyFont="1" applyFill="1" applyBorder="1" applyAlignment="1">
      <alignment horizontal="center"/>
    </xf>
    <xf numFmtId="0" fontId="27" fillId="33" borderId="12" xfId="0" applyFont="1" applyFill="1" applyBorder="1" applyAlignment="1">
      <alignment horizontal="center"/>
    </xf>
  </cellXfs>
  <cellStyles count="43">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Hyperlink" xfId="42" builtinId="8"/>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9">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9FFA4E-FBEB-434B-9E8B-F1078198CAD3}">
  <dimension ref="A1:G44"/>
  <sheetViews>
    <sheetView tabSelected="1" workbookViewId="0">
      <selection activeCell="D1" sqref="D1"/>
    </sheetView>
  </sheetViews>
  <sheetFormatPr baseColWidth="10" defaultRowHeight="15" x14ac:dyDescent="0.2"/>
  <cols>
    <col min="1" max="1" width="2.83203125" style="47" customWidth="1"/>
    <col min="2" max="2" width="9" style="47" customWidth="1"/>
    <col min="3" max="3" width="37.5" style="80" customWidth="1"/>
    <col min="4" max="4" width="15" style="47" customWidth="1"/>
    <col min="5" max="5" width="50.5" style="47" customWidth="1"/>
    <col min="6" max="6" width="8" style="47" customWidth="1"/>
    <col min="7" max="7" width="79.33203125" style="47" customWidth="1"/>
    <col min="8" max="16384" width="10.83203125" style="47"/>
  </cols>
  <sheetData>
    <row r="1" spans="1:7" x14ac:dyDescent="0.2">
      <c r="A1" s="47" t="s">
        <v>422</v>
      </c>
    </row>
    <row r="3" spans="1:7" ht="16" x14ac:dyDescent="0.2">
      <c r="B3" s="56" t="s">
        <v>394</v>
      </c>
      <c r="C3" s="81" t="s">
        <v>230</v>
      </c>
      <c r="D3" s="56" t="s">
        <v>231</v>
      </c>
      <c r="E3" s="56" t="s">
        <v>232</v>
      </c>
      <c r="F3" s="56" t="s">
        <v>233</v>
      </c>
      <c r="G3" s="57" t="s">
        <v>0</v>
      </c>
    </row>
    <row r="4" spans="1:7" ht="16" x14ac:dyDescent="0.2">
      <c r="B4" s="58" t="s">
        <v>234</v>
      </c>
      <c r="C4" s="54" t="s">
        <v>235</v>
      </c>
      <c r="D4" s="53" t="s">
        <v>236</v>
      </c>
      <c r="E4" s="54" t="s">
        <v>237</v>
      </c>
      <c r="F4" s="53">
        <v>14</v>
      </c>
      <c r="G4" s="54" t="s">
        <v>238</v>
      </c>
    </row>
    <row r="5" spans="1:7" ht="32" x14ac:dyDescent="0.2">
      <c r="B5" s="59"/>
      <c r="C5" s="49" t="s">
        <v>239</v>
      </c>
      <c r="D5" s="48" t="s">
        <v>240</v>
      </c>
      <c r="E5" s="49" t="s">
        <v>241</v>
      </c>
      <c r="F5" s="48">
        <v>15</v>
      </c>
      <c r="G5" s="49" t="s">
        <v>242</v>
      </c>
    </row>
    <row r="6" spans="1:7" ht="64" x14ac:dyDescent="0.2">
      <c r="B6" s="58"/>
      <c r="C6" s="54" t="s">
        <v>243</v>
      </c>
      <c r="D6" s="53" t="s">
        <v>244</v>
      </c>
      <c r="E6" s="54" t="s">
        <v>245</v>
      </c>
      <c r="F6" s="53">
        <v>48</v>
      </c>
      <c r="G6" s="54" t="s">
        <v>246</v>
      </c>
    </row>
    <row r="7" spans="1:7" ht="80" x14ac:dyDescent="0.2">
      <c r="B7" s="60"/>
      <c r="C7" s="52" t="s">
        <v>247</v>
      </c>
      <c r="D7" s="51" t="s">
        <v>248</v>
      </c>
      <c r="E7" s="52" t="s">
        <v>249</v>
      </c>
      <c r="F7" s="51">
        <v>58</v>
      </c>
      <c r="G7" s="52" t="s">
        <v>250</v>
      </c>
    </row>
    <row r="8" spans="1:7" ht="48" x14ac:dyDescent="0.2">
      <c r="B8" s="58" t="s">
        <v>251</v>
      </c>
      <c r="C8" s="54" t="s">
        <v>252</v>
      </c>
      <c r="D8" s="53" t="s">
        <v>253</v>
      </c>
      <c r="E8" s="54" t="s">
        <v>254</v>
      </c>
      <c r="F8" s="53">
        <v>6</v>
      </c>
      <c r="G8" s="54" t="s">
        <v>255</v>
      </c>
    </row>
    <row r="9" spans="1:7" ht="96" x14ac:dyDescent="0.2">
      <c r="B9" s="59"/>
      <c r="C9" s="49" t="s">
        <v>256</v>
      </c>
      <c r="D9" s="48" t="s">
        <v>257</v>
      </c>
      <c r="E9" s="49" t="s">
        <v>258</v>
      </c>
      <c r="F9" s="48">
        <v>70</v>
      </c>
      <c r="G9" s="49" t="s">
        <v>259</v>
      </c>
    </row>
    <row r="10" spans="1:7" ht="48" x14ac:dyDescent="0.2">
      <c r="B10" s="53"/>
      <c r="C10" s="54" t="s">
        <v>260</v>
      </c>
      <c r="D10" s="53" t="s">
        <v>261</v>
      </c>
      <c r="E10" s="54" t="s">
        <v>262</v>
      </c>
      <c r="F10" s="53">
        <v>9</v>
      </c>
      <c r="G10" s="54" t="s">
        <v>263</v>
      </c>
    </row>
    <row r="11" spans="1:7" ht="48" x14ac:dyDescent="0.2">
      <c r="B11" s="48"/>
      <c r="C11" s="49" t="s">
        <v>264</v>
      </c>
      <c r="D11" s="48" t="s">
        <v>265</v>
      </c>
      <c r="E11" s="49" t="s">
        <v>266</v>
      </c>
      <c r="F11" s="48">
        <v>33</v>
      </c>
      <c r="G11" s="49" t="s">
        <v>267</v>
      </c>
    </row>
    <row r="12" spans="1:7" ht="64" x14ac:dyDescent="0.2">
      <c r="B12" s="53"/>
      <c r="C12" s="54" t="s">
        <v>268</v>
      </c>
      <c r="D12" s="53" t="s">
        <v>269</v>
      </c>
      <c r="E12" s="54" t="s">
        <v>270</v>
      </c>
      <c r="F12" s="53">
        <v>10</v>
      </c>
      <c r="G12" s="54" t="s">
        <v>271</v>
      </c>
    </row>
    <row r="13" spans="1:7" ht="48" x14ac:dyDescent="0.2">
      <c r="B13" s="48"/>
      <c r="C13" s="49" t="s">
        <v>272</v>
      </c>
      <c r="D13" s="48" t="s">
        <v>273</v>
      </c>
      <c r="E13" s="49" t="s">
        <v>274</v>
      </c>
      <c r="F13" s="48">
        <v>11</v>
      </c>
      <c r="G13" s="49" t="s">
        <v>275</v>
      </c>
    </row>
    <row r="14" spans="1:7" ht="32" x14ac:dyDescent="0.2">
      <c r="B14" s="53"/>
      <c r="C14" s="54" t="s">
        <v>276</v>
      </c>
      <c r="D14" s="53" t="s">
        <v>277</v>
      </c>
      <c r="E14" s="54" t="s">
        <v>278</v>
      </c>
      <c r="F14" s="53">
        <v>16</v>
      </c>
      <c r="G14" s="54" t="s">
        <v>279</v>
      </c>
    </row>
    <row r="15" spans="1:7" ht="48" x14ac:dyDescent="0.2">
      <c r="B15" s="48"/>
      <c r="C15" s="49" t="s">
        <v>280</v>
      </c>
      <c r="D15" s="48" t="s">
        <v>281</v>
      </c>
      <c r="E15" s="49" t="s">
        <v>282</v>
      </c>
      <c r="F15" s="48">
        <v>14</v>
      </c>
      <c r="G15" s="49" t="s">
        <v>283</v>
      </c>
    </row>
    <row r="16" spans="1:7" ht="80" x14ac:dyDescent="0.2">
      <c r="B16" s="53"/>
      <c r="C16" s="54" t="s">
        <v>284</v>
      </c>
      <c r="D16" s="53" t="s">
        <v>285</v>
      </c>
      <c r="E16" s="54" t="s">
        <v>286</v>
      </c>
      <c r="F16" s="53">
        <v>11</v>
      </c>
      <c r="G16" s="54" t="s">
        <v>287</v>
      </c>
    </row>
    <row r="17" spans="2:7" ht="112" x14ac:dyDescent="0.2">
      <c r="B17" s="48"/>
      <c r="C17" s="49" t="s">
        <v>288</v>
      </c>
      <c r="D17" s="48" t="s">
        <v>289</v>
      </c>
      <c r="E17" s="49" t="s">
        <v>290</v>
      </c>
      <c r="F17" s="48">
        <v>86</v>
      </c>
      <c r="G17" s="49" t="s">
        <v>291</v>
      </c>
    </row>
    <row r="18" spans="2:7" ht="48" x14ac:dyDescent="0.2">
      <c r="B18" s="53"/>
      <c r="C18" s="55" t="s">
        <v>292</v>
      </c>
      <c r="D18" s="53" t="s">
        <v>293</v>
      </c>
      <c r="E18" s="54" t="s">
        <v>294</v>
      </c>
      <c r="F18" s="53">
        <v>6</v>
      </c>
      <c r="G18" s="54" t="s">
        <v>295</v>
      </c>
    </row>
    <row r="19" spans="2:7" ht="48" x14ac:dyDescent="0.2">
      <c r="B19" s="48"/>
      <c r="C19" s="49" t="s">
        <v>296</v>
      </c>
      <c r="D19" s="48" t="s">
        <v>297</v>
      </c>
      <c r="E19" s="49" t="s">
        <v>298</v>
      </c>
      <c r="F19" s="48">
        <v>19</v>
      </c>
      <c r="G19" s="49" t="s">
        <v>299</v>
      </c>
    </row>
    <row r="20" spans="2:7" ht="112" x14ac:dyDescent="0.2">
      <c r="B20" s="53"/>
      <c r="C20" s="54" t="s">
        <v>300</v>
      </c>
      <c r="D20" s="53" t="s">
        <v>301</v>
      </c>
      <c r="E20" s="54" t="s">
        <v>302</v>
      </c>
      <c r="F20" s="53">
        <v>79</v>
      </c>
      <c r="G20" s="54" t="s">
        <v>303</v>
      </c>
    </row>
    <row r="21" spans="2:7" ht="32" x14ac:dyDescent="0.2">
      <c r="B21" s="48"/>
      <c r="C21" s="49" t="s">
        <v>304</v>
      </c>
      <c r="D21" s="48" t="s">
        <v>305</v>
      </c>
      <c r="E21" s="49" t="s">
        <v>306</v>
      </c>
      <c r="F21" s="48">
        <v>24</v>
      </c>
      <c r="G21" s="49" t="s">
        <v>307</v>
      </c>
    </row>
    <row r="22" spans="2:7" ht="48" x14ac:dyDescent="0.2">
      <c r="B22" s="53"/>
      <c r="C22" s="55" t="s">
        <v>308</v>
      </c>
      <c r="D22" s="53" t="s">
        <v>309</v>
      </c>
      <c r="E22" s="54" t="s">
        <v>310</v>
      </c>
      <c r="F22" s="53">
        <v>7</v>
      </c>
      <c r="G22" s="54" t="s">
        <v>311</v>
      </c>
    </row>
    <row r="23" spans="2:7" ht="64" x14ac:dyDescent="0.2">
      <c r="B23" s="48"/>
      <c r="C23" s="49" t="s">
        <v>312</v>
      </c>
      <c r="D23" s="48" t="s">
        <v>313</v>
      </c>
      <c r="E23" s="49" t="s">
        <v>314</v>
      </c>
      <c r="F23" s="48">
        <v>16</v>
      </c>
      <c r="G23" s="49" t="s">
        <v>315</v>
      </c>
    </row>
    <row r="24" spans="2:7" ht="64" x14ac:dyDescent="0.2">
      <c r="B24" s="53"/>
      <c r="C24" s="61" t="s">
        <v>411</v>
      </c>
      <c r="D24" s="62" t="s">
        <v>412</v>
      </c>
      <c r="E24" s="61" t="s">
        <v>413</v>
      </c>
      <c r="F24" s="63">
        <v>5</v>
      </c>
      <c r="G24" s="64" t="s">
        <v>414</v>
      </c>
    </row>
    <row r="25" spans="2:7" ht="64" x14ac:dyDescent="0.2">
      <c r="B25" s="48"/>
      <c r="C25" s="50" t="s">
        <v>316</v>
      </c>
      <c r="D25" s="48" t="s">
        <v>317</v>
      </c>
      <c r="E25" s="49" t="s">
        <v>318</v>
      </c>
      <c r="F25" s="48">
        <v>6</v>
      </c>
      <c r="G25" s="49" t="s">
        <v>319</v>
      </c>
    </row>
    <row r="26" spans="2:7" ht="64" x14ac:dyDescent="0.2">
      <c r="B26" s="53"/>
      <c r="C26" s="54" t="s">
        <v>320</v>
      </c>
      <c r="D26" s="53" t="s">
        <v>321</v>
      </c>
      <c r="E26" s="54" t="s">
        <v>322</v>
      </c>
      <c r="F26" s="53">
        <v>9</v>
      </c>
      <c r="G26" s="54" t="s">
        <v>323</v>
      </c>
    </row>
    <row r="27" spans="2:7" ht="64" x14ac:dyDescent="0.2">
      <c r="B27" s="48"/>
      <c r="C27" s="49" t="s">
        <v>324</v>
      </c>
      <c r="D27" s="48" t="s">
        <v>325</v>
      </c>
      <c r="E27" s="49" t="s">
        <v>326</v>
      </c>
      <c r="F27" s="48">
        <v>5</v>
      </c>
      <c r="G27" s="49" t="s">
        <v>327</v>
      </c>
    </row>
    <row r="28" spans="2:7" ht="64" x14ac:dyDescent="0.2">
      <c r="B28" s="53"/>
      <c r="C28" s="54" t="s">
        <v>328</v>
      </c>
      <c r="D28" s="53" t="s">
        <v>329</v>
      </c>
      <c r="E28" s="54" t="s">
        <v>330</v>
      </c>
      <c r="F28" s="53">
        <v>5</v>
      </c>
      <c r="G28" s="54" t="s">
        <v>331</v>
      </c>
    </row>
    <row r="29" spans="2:7" ht="64" x14ac:dyDescent="0.2">
      <c r="B29" s="48"/>
      <c r="C29" s="49" t="s">
        <v>332</v>
      </c>
      <c r="D29" s="48" t="s">
        <v>333</v>
      </c>
      <c r="E29" s="49" t="s">
        <v>334</v>
      </c>
      <c r="F29" s="48">
        <v>28</v>
      </c>
      <c r="G29" s="49" t="s">
        <v>335</v>
      </c>
    </row>
    <row r="30" spans="2:7" ht="48" x14ac:dyDescent="0.2">
      <c r="B30" s="53"/>
      <c r="C30" s="54" t="s">
        <v>336</v>
      </c>
      <c r="D30" s="53" t="s">
        <v>337</v>
      </c>
      <c r="E30" s="54" t="s">
        <v>338</v>
      </c>
      <c r="F30" s="53">
        <v>7</v>
      </c>
      <c r="G30" s="54" t="s">
        <v>339</v>
      </c>
    </row>
    <row r="31" spans="2:7" ht="32" x14ac:dyDescent="0.2">
      <c r="B31" s="48"/>
      <c r="C31" s="49" t="s">
        <v>340</v>
      </c>
      <c r="D31" s="48" t="s">
        <v>341</v>
      </c>
      <c r="E31" s="49" t="s">
        <v>342</v>
      </c>
      <c r="F31" s="48">
        <v>11</v>
      </c>
      <c r="G31" s="49" t="s">
        <v>343</v>
      </c>
    </row>
    <row r="32" spans="2:7" ht="64" x14ac:dyDescent="0.2">
      <c r="B32" s="53"/>
      <c r="C32" s="54" t="s">
        <v>344</v>
      </c>
      <c r="D32" s="53" t="s">
        <v>345</v>
      </c>
      <c r="E32" s="54" t="s">
        <v>346</v>
      </c>
      <c r="F32" s="53">
        <v>12</v>
      </c>
      <c r="G32" s="54" t="s">
        <v>347</v>
      </c>
    </row>
    <row r="33" spans="2:7" ht="80" x14ac:dyDescent="0.2">
      <c r="B33" s="48"/>
      <c r="C33" s="49" t="s">
        <v>348</v>
      </c>
      <c r="D33" s="48" t="s">
        <v>349</v>
      </c>
      <c r="E33" s="49" t="s">
        <v>350</v>
      </c>
      <c r="F33" s="48">
        <v>22</v>
      </c>
      <c r="G33" s="49" t="s">
        <v>351</v>
      </c>
    </row>
    <row r="34" spans="2:7" ht="80" x14ac:dyDescent="0.2">
      <c r="B34" s="53"/>
      <c r="C34" s="54" t="s">
        <v>352</v>
      </c>
      <c r="D34" s="53" t="s">
        <v>353</v>
      </c>
      <c r="E34" s="54" t="s">
        <v>354</v>
      </c>
      <c r="F34" s="53">
        <v>42</v>
      </c>
      <c r="G34" s="54" t="s">
        <v>355</v>
      </c>
    </row>
    <row r="35" spans="2:7" ht="32" x14ac:dyDescent="0.2">
      <c r="B35" s="48"/>
      <c r="C35" s="49" t="s">
        <v>356</v>
      </c>
      <c r="D35" s="48" t="s">
        <v>357</v>
      </c>
      <c r="E35" s="49" t="s">
        <v>358</v>
      </c>
      <c r="F35" s="48">
        <v>10</v>
      </c>
      <c r="G35" s="49" t="s">
        <v>359</v>
      </c>
    </row>
    <row r="36" spans="2:7" ht="32" x14ac:dyDescent="0.2">
      <c r="B36" s="53"/>
      <c r="C36" s="54" t="s">
        <v>360</v>
      </c>
      <c r="D36" s="53" t="s">
        <v>361</v>
      </c>
      <c r="E36" s="54" t="s">
        <v>362</v>
      </c>
      <c r="F36" s="53">
        <v>26</v>
      </c>
      <c r="G36" s="54" t="s">
        <v>363</v>
      </c>
    </row>
    <row r="37" spans="2:7" ht="48" x14ac:dyDescent="0.2">
      <c r="B37" s="48"/>
      <c r="C37" s="49" t="s">
        <v>364</v>
      </c>
      <c r="D37" s="48" t="s">
        <v>365</v>
      </c>
      <c r="E37" s="49" t="s">
        <v>366</v>
      </c>
      <c r="F37" s="48">
        <v>28</v>
      </c>
      <c r="G37" s="49" t="s">
        <v>367</v>
      </c>
    </row>
    <row r="38" spans="2:7" ht="32" x14ac:dyDescent="0.2">
      <c r="B38" s="53"/>
      <c r="C38" s="54" t="s">
        <v>368</v>
      </c>
      <c r="D38" s="53" t="s">
        <v>369</v>
      </c>
      <c r="E38" s="54" t="s">
        <v>370</v>
      </c>
      <c r="F38" s="53">
        <v>9</v>
      </c>
      <c r="G38" s="54" t="s">
        <v>371</v>
      </c>
    </row>
    <row r="39" spans="2:7" ht="32" x14ac:dyDescent="0.2">
      <c r="B39" s="48"/>
      <c r="C39" s="49" t="s">
        <v>372</v>
      </c>
      <c r="D39" s="48" t="s">
        <v>373</v>
      </c>
      <c r="E39" s="49" t="s">
        <v>374</v>
      </c>
      <c r="F39" s="48">
        <v>5</v>
      </c>
      <c r="G39" s="49" t="s">
        <v>375</v>
      </c>
    </row>
    <row r="40" spans="2:7" ht="48" x14ac:dyDescent="0.2">
      <c r="B40" s="53"/>
      <c r="C40" s="54" t="s">
        <v>376</v>
      </c>
      <c r="D40" s="53" t="s">
        <v>377</v>
      </c>
      <c r="E40" s="54" t="s">
        <v>378</v>
      </c>
      <c r="F40" s="53">
        <v>9</v>
      </c>
      <c r="G40" s="54" t="s">
        <v>379</v>
      </c>
    </row>
    <row r="41" spans="2:7" ht="192" x14ac:dyDescent="0.2">
      <c r="B41" s="48"/>
      <c r="C41" s="49" t="s">
        <v>380</v>
      </c>
      <c r="D41" s="48" t="s">
        <v>381</v>
      </c>
      <c r="E41" s="49" t="s">
        <v>382</v>
      </c>
      <c r="F41" s="48">
        <v>150</v>
      </c>
      <c r="G41" s="49" t="s">
        <v>383</v>
      </c>
    </row>
    <row r="42" spans="2:7" ht="32" x14ac:dyDescent="0.2">
      <c r="B42" s="53"/>
      <c r="C42" s="55" t="s">
        <v>384</v>
      </c>
      <c r="D42" s="53" t="s">
        <v>385</v>
      </c>
      <c r="E42" s="54" t="s">
        <v>386</v>
      </c>
      <c r="F42" s="53">
        <v>10</v>
      </c>
      <c r="G42" s="54" t="s">
        <v>387</v>
      </c>
    </row>
    <row r="43" spans="2:7" ht="48" x14ac:dyDescent="0.2">
      <c r="B43" s="48"/>
      <c r="C43" s="49" t="s">
        <v>419</v>
      </c>
      <c r="D43" s="48" t="s">
        <v>388</v>
      </c>
      <c r="E43" s="49" t="s">
        <v>389</v>
      </c>
      <c r="F43" s="48">
        <v>9</v>
      </c>
      <c r="G43" s="49" t="s">
        <v>390</v>
      </c>
    </row>
    <row r="44" spans="2:7" ht="96" x14ac:dyDescent="0.2">
      <c r="B44" s="65"/>
      <c r="C44" s="66" t="s">
        <v>420</v>
      </c>
      <c r="D44" s="65" t="s">
        <v>391</v>
      </c>
      <c r="E44" s="66" t="s">
        <v>392</v>
      </c>
      <c r="F44" s="65">
        <v>9</v>
      </c>
      <c r="G44" s="66" t="s">
        <v>393</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A65CCF-9F2E-384F-AB96-069C343E4A81}">
  <dimension ref="A1:Y41"/>
  <sheetViews>
    <sheetView zoomScale="90" zoomScaleNormal="90" workbookViewId="0">
      <selection activeCell="L1" sqref="L1"/>
    </sheetView>
  </sheetViews>
  <sheetFormatPr baseColWidth="10" defaultRowHeight="15" x14ac:dyDescent="0.2"/>
  <cols>
    <col min="1" max="1" width="2.83203125" customWidth="1"/>
    <col min="3" max="3" width="12.6640625" customWidth="1"/>
    <col min="5" max="5" width="9" customWidth="1"/>
    <col min="6" max="6" width="30.6640625" customWidth="1"/>
    <col min="10" max="10" width="2.83203125" customWidth="1"/>
    <col min="14" max="14" width="2.5" customWidth="1"/>
    <col min="18" max="18" width="2.6640625" customWidth="1"/>
    <col min="22" max="22" width="2.33203125" customWidth="1"/>
  </cols>
  <sheetData>
    <row r="1" spans="1:25" x14ac:dyDescent="0.2">
      <c r="A1" t="s">
        <v>191</v>
      </c>
    </row>
    <row r="3" spans="1:25" ht="17" x14ac:dyDescent="0.25">
      <c r="B3" s="18"/>
      <c r="C3" s="18"/>
      <c r="D3" s="18"/>
      <c r="E3" s="18"/>
      <c r="F3" s="43" t="s">
        <v>19</v>
      </c>
      <c r="G3" s="43"/>
      <c r="H3" s="43"/>
      <c r="I3" s="43"/>
      <c r="J3" s="19"/>
      <c r="K3" s="43" t="s">
        <v>1</v>
      </c>
      <c r="L3" s="43"/>
      <c r="M3" s="43"/>
      <c r="N3" s="18"/>
      <c r="O3" s="43" t="s">
        <v>154</v>
      </c>
      <c r="P3" s="43"/>
      <c r="Q3" s="43"/>
      <c r="R3" s="18"/>
      <c r="S3" s="43" t="s">
        <v>155</v>
      </c>
      <c r="T3" s="43"/>
      <c r="U3" s="43"/>
      <c r="V3" s="18"/>
      <c r="W3" s="43" t="s">
        <v>410</v>
      </c>
      <c r="X3" s="43"/>
      <c r="Y3" s="43"/>
    </row>
    <row r="4" spans="1:25" x14ac:dyDescent="0.2">
      <c r="B4" s="20" t="s">
        <v>20</v>
      </c>
      <c r="C4" s="20" t="s">
        <v>158</v>
      </c>
      <c r="D4" s="20" t="s">
        <v>0</v>
      </c>
      <c r="E4" s="20" t="s">
        <v>21</v>
      </c>
      <c r="F4" s="20" t="s">
        <v>88</v>
      </c>
      <c r="G4" s="21" t="s">
        <v>87</v>
      </c>
      <c r="H4" s="21" t="s">
        <v>17</v>
      </c>
      <c r="I4" s="21" t="s">
        <v>18</v>
      </c>
      <c r="J4" s="20"/>
      <c r="K4" s="21" t="s">
        <v>16</v>
      </c>
      <c r="L4" s="21" t="s">
        <v>17</v>
      </c>
      <c r="M4" s="21" t="s">
        <v>18</v>
      </c>
      <c r="N4" s="21"/>
      <c r="O4" s="21" t="s">
        <v>16</v>
      </c>
      <c r="P4" s="21" t="s">
        <v>17</v>
      </c>
      <c r="Q4" s="21" t="s">
        <v>18</v>
      </c>
      <c r="R4" s="21"/>
      <c r="S4" s="21" t="s">
        <v>16</v>
      </c>
      <c r="T4" s="21" t="s">
        <v>17</v>
      </c>
      <c r="U4" s="21" t="s">
        <v>18</v>
      </c>
      <c r="V4" s="21"/>
      <c r="W4" s="21" t="s">
        <v>16</v>
      </c>
      <c r="X4" s="21" t="s">
        <v>17</v>
      </c>
      <c r="Y4" s="21" t="s">
        <v>18</v>
      </c>
    </row>
    <row r="5" spans="1:25" x14ac:dyDescent="0.2">
      <c r="B5" s="6" t="s">
        <v>22</v>
      </c>
      <c r="C5" s="6" t="s">
        <v>23</v>
      </c>
      <c r="D5" s="6" t="s">
        <v>4</v>
      </c>
      <c r="E5" s="6" t="s">
        <v>24</v>
      </c>
      <c r="F5" s="6" t="s">
        <v>25</v>
      </c>
      <c r="G5" s="8">
        <v>-0.35019299999999998</v>
      </c>
      <c r="H5" s="8">
        <v>6.3843800000000006E-2</v>
      </c>
      <c r="I5" s="9">
        <v>4.1311211842382799E-8</v>
      </c>
      <c r="J5" s="9"/>
      <c r="K5" s="8">
        <v>-1.2200000000000001E-2</v>
      </c>
      <c r="L5" s="8">
        <v>9.5999999999999992E-3</v>
      </c>
      <c r="M5" s="8">
        <v>0.20319999999999999</v>
      </c>
      <c r="N5" s="8"/>
      <c r="O5" s="8">
        <v>-1.4E-3</v>
      </c>
      <c r="P5" s="8">
        <v>9.4999999999999998E-3</v>
      </c>
      <c r="Q5" s="8">
        <v>0.88170000000000004</v>
      </c>
      <c r="R5" s="8"/>
      <c r="S5" s="8">
        <v>1.0699999999999999E-2</v>
      </c>
      <c r="T5" s="8">
        <v>9.1999999999999998E-3</v>
      </c>
      <c r="U5" s="8">
        <v>0.24629999999999999</v>
      </c>
      <c r="V5" s="8"/>
      <c r="W5" s="8">
        <v>-6.3E-3</v>
      </c>
      <c r="X5" s="8">
        <v>8.5000000000000006E-3</v>
      </c>
      <c r="Y5" s="8">
        <v>0.46179999999999999</v>
      </c>
    </row>
    <row r="6" spans="1:25" x14ac:dyDescent="0.2">
      <c r="B6" s="6" t="s">
        <v>26</v>
      </c>
      <c r="C6" s="6" t="s">
        <v>27</v>
      </c>
      <c r="D6" s="6" t="s">
        <v>4</v>
      </c>
      <c r="E6" s="6" t="s">
        <v>28</v>
      </c>
      <c r="F6" s="6" t="s">
        <v>29</v>
      </c>
      <c r="G6" s="8">
        <v>0.42242600000000002</v>
      </c>
      <c r="H6" s="8">
        <v>5.6512399999999997E-2</v>
      </c>
      <c r="I6" s="9">
        <v>7.7247394594725999E-14</v>
      </c>
      <c r="J6" s="9"/>
      <c r="K6" s="8">
        <v>6.7999999999999996E-3</v>
      </c>
      <c r="L6" s="8">
        <v>9.9000000000000008E-3</v>
      </c>
      <c r="M6" s="8">
        <v>0.49259999999999998</v>
      </c>
      <c r="N6" s="8"/>
      <c r="O6" s="8">
        <v>-4.1000000000000003E-3</v>
      </c>
      <c r="P6" s="8">
        <v>9.9000000000000008E-3</v>
      </c>
      <c r="Q6" s="8">
        <v>0.68059999999999998</v>
      </c>
      <c r="R6" s="8"/>
      <c r="S6" s="8">
        <v>-5.7999999999999996E-3</v>
      </c>
      <c r="T6" s="8">
        <v>9.5999999999999992E-3</v>
      </c>
      <c r="U6" s="8">
        <v>0.54279999999999995</v>
      </c>
      <c r="V6" s="8"/>
      <c r="W6" s="8">
        <v>3.8999999999999998E-3</v>
      </c>
      <c r="X6" s="8">
        <v>8.8000000000000005E-3</v>
      </c>
      <c r="Y6" s="8">
        <v>0.66190000000000004</v>
      </c>
    </row>
    <row r="7" spans="1:25" x14ac:dyDescent="0.2">
      <c r="B7" s="6" t="s">
        <v>30</v>
      </c>
      <c r="C7" s="6" t="s">
        <v>31</v>
      </c>
      <c r="D7" s="6" t="s">
        <v>4</v>
      </c>
      <c r="E7" s="6" t="s">
        <v>32</v>
      </c>
      <c r="F7" s="6" t="s">
        <v>33</v>
      </c>
      <c r="G7" s="8">
        <v>0.164045</v>
      </c>
      <c r="H7" s="8">
        <v>3.9689200000000001E-2</v>
      </c>
      <c r="I7" s="9">
        <v>3.5768444778456701E-5</v>
      </c>
      <c r="J7" s="9"/>
      <c r="K7" s="8">
        <v>8.2000000000000007E-3</v>
      </c>
      <c r="L7" s="8">
        <v>1.1599999999999999E-2</v>
      </c>
      <c r="M7" s="8">
        <v>0.47739999999999999</v>
      </c>
      <c r="N7" s="8"/>
      <c r="O7" s="8">
        <v>-8.0000000000000002E-3</v>
      </c>
      <c r="P7" s="8">
        <v>1.14E-2</v>
      </c>
      <c r="Q7" s="8">
        <v>0.48649999999999999</v>
      </c>
      <c r="R7" s="8"/>
      <c r="S7" s="8">
        <v>-5.7000000000000002E-3</v>
      </c>
      <c r="T7" s="8">
        <v>1.0999999999999999E-2</v>
      </c>
      <c r="U7" s="8">
        <v>0.60299999999999998</v>
      </c>
      <c r="V7" s="8"/>
      <c r="W7" s="8">
        <v>1.21E-2</v>
      </c>
      <c r="X7" s="8">
        <v>1.03E-2</v>
      </c>
      <c r="Y7" s="8">
        <v>0.23680000000000001</v>
      </c>
    </row>
    <row r="8" spans="1:25" x14ac:dyDescent="0.2">
      <c r="B8" s="6" t="s">
        <v>193</v>
      </c>
      <c r="C8" s="6" t="s">
        <v>194</v>
      </c>
      <c r="D8" s="6" t="s">
        <v>3</v>
      </c>
      <c r="E8" s="6" t="s">
        <v>24</v>
      </c>
      <c r="F8" s="6" t="s">
        <v>35</v>
      </c>
      <c r="G8" s="8">
        <v>0.26831500000000003</v>
      </c>
      <c r="H8" s="8">
        <v>4.9807200000000003E-2</v>
      </c>
      <c r="I8" s="9">
        <v>7.1614531359710397E-8</v>
      </c>
      <c r="J8" s="9"/>
      <c r="K8" s="8">
        <v>-1.9E-3</v>
      </c>
      <c r="L8" s="8">
        <v>1.06E-2</v>
      </c>
      <c r="M8" s="8">
        <v>0.86099999999999999</v>
      </c>
      <c r="N8" s="8"/>
      <c r="O8" s="8">
        <v>-1.8E-3</v>
      </c>
      <c r="P8" s="8">
        <v>1.0500000000000001E-2</v>
      </c>
      <c r="Q8" s="8">
        <v>0.86550000000000005</v>
      </c>
      <c r="R8" s="8"/>
      <c r="S8" s="8">
        <v>2.5000000000000001E-3</v>
      </c>
      <c r="T8" s="8">
        <v>0.01</v>
      </c>
      <c r="U8" s="8">
        <v>0.80659999999999998</v>
      </c>
      <c r="V8" s="8"/>
      <c r="W8" s="8">
        <v>1.2999999999999999E-3</v>
      </c>
      <c r="X8" s="8">
        <v>9.4000000000000004E-3</v>
      </c>
      <c r="Y8" s="8">
        <v>0.89259999999999995</v>
      </c>
    </row>
    <row r="9" spans="1:25" x14ac:dyDescent="0.2">
      <c r="B9" s="6" t="s">
        <v>195</v>
      </c>
      <c r="C9" s="6" t="s">
        <v>196</v>
      </c>
      <c r="D9" s="6" t="s">
        <v>3</v>
      </c>
      <c r="E9" s="6" t="s">
        <v>197</v>
      </c>
      <c r="F9" s="6" t="s">
        <v>198</v>
      </c>
      <c r="G9" s="8">
        <v>-0.50046000000000002</v>
      </c>
      <c r="H9" s="8">
        <v>8.3744600000000002E-2</v>
      </c>
      <c r="I9" s="9">
        <v>2.2864496573928601E-9</v>
      </c>
      <c r="J9" s="9"/>
      <c r="K9" s="8">
        <v>6.7999999999999996E-3</v>
      </c>
      <c r="L9" s="8">
        <v>1.8599999999999998E-2</v>
      </c>
      <c r="M9" s="8">
        <v>0.7167</v>
      </c>
      <c r="N9" s="8"/>
      <c r="O9" s="8">
        <v>2.5000000000000001E-3</v>
      </c>
      <c r="P9" s="8">
        <v>1.9099999999999999E-2</v>
      </c>
      <c r="Q9" s="8">
        <v>0.89700000000000002</v>
      </c>
      <c r="R9" s="8"/>
      <c r="S9" s="8">
        <v>-4.1999999999999997E-3</v>
      </c>
      <c r="T9" s="8">
        <v>1.9199999999999998E-2</v>
      </c>
      <c r="U9" s="8">
        <v>0.82799999999999996</v>
      </c>
      <c r="V9" s="8"/>
      <c r="W9" s="8">
        <v>1.2999999999999999E-3</v>
      </c>
      <c r="X9" s="8">
        <v>1.7600000000000001E-2</v>
      </c>
      <c r="Y9" s="8">
        <v>0.93920000000000003</v>
      </c>
    </row>
    <row r="10" spans="1:25" x14ac:dyDescent="0.2">
      <c r="B10" s="6" t="s">
        <v>199</v>
      </c>
      <c r="C10" s="6" t="s">
        <v>200</v>
      </c>
      <c r="D10" s="6" t="s">
        <v>3</v>
      </c>
      <c r="E10" s="6" t="s">
        <v>24</v>
      </c>
      <c r="F10" s="6" t="s">
        <v>57</v>
      </c>
      <c r="G10" s="8">
        <v>0.67865699999999995</v>
      </c>
      <c r="H10" s="8">
        <v>4.8604799999999997E-2</v>
      </c>
      <c r="I10" s="9">
        <v>2.6305838629565198E-44</v>
      </c>
      <c r="J10" s="9"/>
      <c r="K10" s="8">
        <v>1.11E-2</v>
      </c>
      <c r="L10" s="8">
        <v>1.0500000000000001E-2</v>
      </c>
      <c r="M10" s="8">
        <v>0.29089999999999999</v>
      </c>
      <c r="N10" s="8"/>
      <c r="O10" s="8">
        <v>-6.0000000000000001E-3</v>
      </c>
      <c r="P10" s="8">
        <v>1.0500000000000001E-2</v>
      </c>
      <c r="Q10" s="8">
        <v>0.56379999999999997</v>
      </c>
      <c r="R10" s="8"/>
      <c r="S10" s="8">
        <v>-6.8999999999999999E-3</v>
      </c>
      <c r="T10" s="8">
        <v>1.01E-2</v>
      </c>
      <c r="U10" s="8">
        <v>0.497</v>
      </c>
      <c r="V10" s="8"/>
      <c r="W10" s="8">
        <v>8.9999999999999993E-3</v>
      </c>
      <c r="X10" s="8">
        <v>9.2999999999999992E-3</v>
      </c>
      <c r="Y10" s="8">
        <v>0.33600000000000002</v>
      </c>
    </row>
    <row r="11" spans="1:25" x14ac:dyDescent="0.2">
      <c r="B11" s="6" t="s">
        <v>37</v>
      </c>
      <c r="C11" s="6" t="s">
        <v>38</v>
      </c>
      <c r="D11" s="6" t="s">
        <v>7</v>
      </c>
      <c r="E11" s="6" t="s">
        <v>39</v>
      </c>
      <c r="F11" s="6" t="s">
        <v>40</v>
      </c>
      <c r="G11" s="8">
        <v>-0.41461300000000001</v>
      </c>
      <c r="H11" s="8">
        <v>8.2367899999999994E-2</v>
      </c>
      <c r="I11" s="9">
        <v>4.8117244327527102E-7</v>
      </c>
      <c r="J11" s="9"/>
      <c r="K11" s="8">
        <v>-7.4000000000000003E-3</v>
      </c>
      <c r="L11" s="8">
        <v>9.7000000000000003E-3</v>
      </c>
      <c r="M11" s="8">
        <v>0.44619999999999999</v>
      </c>
      <c r="N11" s="8"/>
      <c r="O11" s="8">
        <v>1.37E-2</v>
      </c>
      <c r="P11" s="8">
        <v>9.5999999999999992E-3</v>
      </c>
      <c r="Q11" s="8">
        <v>0.15290000000000001</v>
      </c>
      <c r="R11" s="8"/>
      <c r="S11" s="8">
        <v>1.2500000000000001E-2</v>
      </c>
      <c r="T11" s="8">
        <v>9.1999999999999998E-3</v>
      </c>
      <c r="U11" s="8">
        <v>0.17680000000000001</v>
      </c>
      <c r="V11" s="8"/>
      <c r="W11" s="8">
        <v>-3.8E-3</v>
      </c>
      <c r="X11" s="8">
        <v>8.6E-3</v>
      </c>
      <c r="Y11" s="8">
        <v>0.65369999999999995</v>
      </c>
    </row>
    <row r="12" spans="1:25" x14ac:dyDescent="0.2">
      <c r="B12" s="6" t="s">
        <v>41</v>
      </c>
      <c r="C12" s="6" t="s">
        <v>42</v>
      </c>
      <c r="D12" s="6" t="s">
        <v>7</v>
      </c>
      <c r="E12" s="6" t="s">
        <v>43</v>
      </c>
      <c r="F12" s="6" t="s">
        <v>44</v>
      </c>
      <c r="G12" s="8">
        <v>-0.53083000000000002</v>
      </c>
      <c r="H12" s="8">
        <v>3.6969700000000001E-2</v>
      </c>
      <c r="I12" s="9">
        <v>9.4224229039742694E-47</v>
      </c>
      <c r="J12" s="9"/>
      <c r="K12" s="8">
        <v>-7.1999999999999998E-3</v>
      </c>
      <c r="L12" s="8">
        <v>1.04E-2</v>
      </c>
      <c r="M12" s="8">
        <v>0.48659999999999998</v>
      </c>
      <c r="N12" s="8"/>
      <c r="O12" s="8">
        <v>8.8000000000000005E-3</v>
      </c>
      <c r="P12" s="8">
        <v>1.03E-2</v>
      </c>
      <c r="Q12" s="8">
        <v>0.39500000000000002</v>
      </c>
      <c r="R12" s="8"/>
      <c r="S12" s="8">
        <v>2.64E-2</v>
      </c>
      <c r="T12" s="8">
        <v>0.01</v>
      </c>
      <c r="U12" s="8">
        <v>8.2550000000000002E-3</v>
      </c>
      <c r="V12" s="8"/>
      <c r="W12" s="8">
        <v>-1.54E-2</v>
      </c>
      <c r="X12" s="8">
        <v>9.1999999999999998E-3</v>
      </c>
      <c r="Y12" s="8">
        <v>9.3700000000000006E-2</v>
      </c>
    </row>
    <row r="13" spans="1:25" x14ac:dyDescent="0.2">
      <c r="B13" s="6" t="s">
        <v>45</v>
      </c>
      <c r="C13" s="6" t="s">
        <v>46</v>
      </c>
      <c r="D13" s="6" t="s">
        <v>8</v>
      </c>
      <c r="E13" s="6" t="s">
        <v>32</v>
      </c>
      <c r="F13" s="6" t="s">
        <v>29</v>
      </c>
      <c r="G13" s="8">
        <v>-0.26728800000000003</v>
      </c>
      <c r="H13" s="8">
        <v>7.0900900000000003E-2</v>
      </c>
      <c r="I13" s="9">
        <v>1.6332499544450399E-4</v>
      </c>
      <c r="J13" s="9"/>
      <c r="K13" s="8">
        <v>2.1700000000000001E-2</v>
      </c>
      <c r="L13" s="8">
        <v>1.7000000000000001E-2</v>
      </c>
      <c r="M13" s="8">
        <v>0.2024</v>
      </c>
      <c r="N13" s="8"/>
      <c r="O13" s="8">
        <v>1E-4</v>
      </c>
      <c r="P13" s="8">
        <v>1.6500000000000001E-2</v>
      </c>
      <c r="Q13" s="8">
        <v>0.99360000000000004</v>
      </c>
      <c r="R13" s="8"/>
      <c r="S13" s="8">
        <v>-6.3E-3</v>
      </c>
      <c r="T13" s="8">
        <v>1.5900000000000001E-2</v>
      </c>
      <c r="U13" s="8">
        <v>0.69310000000000005</v>
      </c>
      <c r="V13" s="8"/>
      <c r="W13" s="8">
        <v>2.07E-2</v>
      </c>
      <c r="X13" s="8">
        <v>1.49E-2</v>
      </c>
      <c r="Y13" s="8">
        <v>0.16320000000000001</v>
      </c>
    </row>
    <row r="14" spans="1:25" x14ac:dyDescent="0.2">
      <c r="B14" s="6" t="s">
        <v>47</v>
      </c>
      <c r="C14" s="6" t="s">
        <v>48</v>
      </c>
      <c r="D14" s="6" t="s">
        <v>8</v>
      </c>
      <c r="E14" s="6" t="s">
        <v>32</v>
      </c>
      <c r="F14" s="6" t="s">
        <v>36</v>
      </c>
      <c r="G14" s="8">
        <v>0.25769900000000001</v>
      </c>
      <c r="H14" s="8">
        <v>6.0476500000000002E-2</v>
      </c>
      <c r="I14" s="9">
        <v>2.0338425915978099E-5</v>
      </c>
      <c r="J14" s="9"/>
      <c r="K14" s="8">
        <v>-8.5000000000000006E-3</v>
      </c>
      <c r="L14" s="8">
        <v>1.41E-2</v>
      </c>
      <c r="M14" s="8">
        <v>0.54790000000000005</v>
      </c>
      <c r="N14" s="8"/>
      <c r="O14" s="8">
        <v>-1.9E-3</v>
      </c>
      <c r="P14" s="8">
        <v>1.3899999999999999E-2</v>
      </c>
      <c r="Q14" s="8">
        <v>0.89259999999999995</v>
      </c>
      <c r="R14" s="8"/>
      <c r="S14" s="8">
        <v>5.7000000000000002E-3</v>
      </c>
      <c r="T14" s="8">
        <v>1.3299999999999999E-2</v>
      </c>
      <c r="U14" s="8">
        <v>0.66979999999999995</v>
      </c>
      <c r="V14" s="8"/>
      <c r="W14" s="8">
        <v>-1.8E-3</v>
      </c>
      <c r="X14" s="8">
        <v>1.24E-2</v>
      </c>
      <c r="Y14" s="8">
        <v>0.88729999999999998</v>
      </c>
    </row>
    <row r="15" spans="1:25" x14ac:dyDescent="0.2">
      <c r="B15" s="6" t="s">
        <v>49</v>
      </c>
      <c r="C15" s="6" t="s">
        <v>50</v>
      </c>
      <c r="D15" s="6" t="s">
        <v>9</v>
      </c>
      <c r="E15" s="6" t="s">
        <v>28</v>
      </c>
      <c r="F15" s="6" t="s">
        <v>29</v>
      </c>
      <c r="G15" s="8">
        <v>-0.28684599999999999</v>
      </c>
      <c r="H15" s="8">
        <v>4.2678599999999997E-2</v>
      </c>
      <c r="I15" s="9">
        <v>1.8039078255788399E-11</v>
      </c>
      <c r="J15" s="9"/>
      <c r="K15" s="8">
        <v>-5.0000000000000001E-4</v>
      </c>
      <c r="L15" s="8">
        <v>9.9000000000000008E-3</v>
      </c>
      <c r="M15" s="8">
        <v>0.95709999999999995</v>
      </c>
      <c r="N15" s="8"/>
      <c r="O15" s="8">
        <v>5.1000000000000004E-3</v>
      </c>
      <c r="P15" s="8">
        <v>9.9000000000000008E-3</v>
      </c>
      <c r="Q15" s="8">
        <v>0.60519999999999996</v>
      </c>
      <c r="R15" s="8"/>
      <c r="S15" s="8">
        <v>3.8999999999999998E-3</v>
      </c>
      <c r="T15" s="8">
        <v>9.4999999999999998E-3</v>
      </c>
      <c r="U15" s="8">
        <v>0.68140000000000001</v>
      </c>
      <c r="V15" s="8"/>
      <c r="W15" s="8">
        <v>-6.4000000000000003E-3</v>
      </c>
      <c r="X15" s="8">
        <v>8.8000000000000005E-3</v>
      </c>
      <c r="Y15" s="8">
        <v>0.46839999999999998</v>
      </c>
    </row>
    <row r="16" spans="1:25" x14ac:dyDescent="0.2">
      <c r="B16" s="6" t="s">
        <v>51</v>
      </c>
      <c r="C16" s="6" t="s">
        <v>52</v>
      </c>
      <c r="D16" s="6" t="s">
        <v>9</v>
      </c>
      <c r="E16" s="6" t="s">
        <v>24</v>
      </c>
      <c r="F16" s="6" t="s">
        <v>35</v>
      </c>
      <c r="G16" s="8">
        <v>0.27366800000000002</v>
      </c>
      <c r="H16" s="8">
        <v>6.4549400000000007E-2</v>
      </c>
      <c r="I16" s="9">
        <v>2.2385100655651199E-5</v>
      </c>
      <c r="J16" s="9"/>
      <c r="K16" s="8">
        <v>-2.3400000000000001E-2</v>
      </c>
      <c r="L16" s="8">
        <v>2.29E-2</v>
      </c>
      <c r="M16" s="8">
        <v>0.30759999999999998</v>
      </c>
      <c r="N16" s="8"/>
      <c r="O16" s="8">
        <v>2.2700000000000001E-2</v>
      </c>
      <c r="P16" s="8">
        <v>2.35E-2</v>
      </c>
      <c r="Q16" s="8">
        <v>0.3327</v>
      </c>
      <c r="R16" s="8"/>
      <c r="S16" s="8">
        <v>2.07E-2</v>
      </c>
      <c r="T16" s="8">
        <v>2.1299999999999999E-2</v>
      </c>
      <c r="U16" s="8">
        <v>0.32969999999999999</v>
      </c>
      <c r="V16" s="8"/>
      <c r="W16" s="8">
        <v>-2.46E-2</v>
      </c>
      <c r="X16" s="8">
        <v>1.9900000000000001E-2</v>
      </c>
      <c r="Y16" s="8">
        <v>0.2175</v>
      </c>
    </row>
    <row r="17" spans="2:25" x14ac:dyDescent="0.2">
      <c r="B17" s="6" t="s">
        <v>53</v>
      </c>
      <c r="C17" s="6" t="s">
        <v>54</v>
      </c>
      <c r="D17" s="6" t="s">
        <v>9</v>
      </c>
      <c r="E17" s="6" t="s">
        <v>55</v>
      </c>
      <c r="F17" s="6" t="s">
        <v>36</v>
      </c>
      <c r="G17" s="8">
        <v>-0.19951199999999999</v>
      </c>
      <c r="H17" s="8">
        <v>4.5867100000000001E-2</v>
      </c>
      <c r="I17" s="9">
        <v>1.3627139184807301E-5</v>
      </c>
      <c r="J17" s="9"/>
      <c r="K17" s="8">
        <v>-6.9999999999999999E-4</v>
      </c>
      <c r="L17" s="8">
        <v>1.11E-2</v>
      </c>
      <c r="M17" s="8">
        <v>0.95250000000000001</v>
      </c>
      <c r="N17" s="8"/>
      <c r="O17" s="8">
        <v>5.7999999999999996E-3</v>
      </c>
      <c r="P17" s="8">
        <v>1.0999999999999999E-2</v>
      </c>
      <c r="Q17" s="8">
        <v>0.59630000000000005</v>
      </c>
      <c r="R17" s="8"/>
      <c r="S17" s="8">
        <v>6.1000000000000004E-3</v>
      </c>
      <c r="T17" s="8">
        <v>1.04E-2</v>
      </c>
      <c r="U17" s="8">
        <v>0.55910000000000004</v>
      </c>
      <c r="V17" s="8"/>
      <c r="W17" s="8">
        <v>-1.67E-2</v>
      </c>
      <c r="X17" s="8">
        <v>9.7999999999999997E-3</v>
      </c>
      <c r="Y17" s="8">
        <v>8.7929999999999994E-2</v>
      </c>
    </row>
    <row r="18" spans="2:25" x14ac:dyDescent="0.2">
      <c r="B18" s="6" t="s">
        <v>204</v>
      </c>
      <c r="C18" s="6" t="s">
        <v>205</v>
      </c>
      <c r="D18" s="6" t="s">
        <v>206</v>
      </c>
      <c r="E18" s="6" t="s">
        <v>43</v>
      </c>
      <c r="F18" s="6" t="s">
        <v>25</v>
      </c>
      <c r="G18" s="8">
        <v>0.75363000000000002</v>
      </c>
      <c r="H18" s="8">
        <v>0.152835</v>
      </c>
      <c r="I18" s="9">
        <v>8.1808048724395798E-7</v>
      </c>
      <c r="J18" s="9"/>
      <c r="K18" s="8">
        <v>-1.3299999999999999E-2</v>
      </c>
      <c r="L18" s="8">
        <v>1.1900000000000001E-2</v>
      </c>
      <c r="M18" s="8">
        <v>0.26250000000000001</v>
      </c>
      <c r="N18" s="8"/>
      <c r="O18" s="8">
        <v>-1.8700000000000001E-2</v>
      </c>
      <c r="P18" s="8">
        <v>1.18E-2</v>
      </c>
      <c r="Q18" s="8">
        <v>0.112</v>
      </c>
      <c r="R18" s="8"/>
      <c r="S18" s="8">
        <v>3.3999999999999998E-3</v>
      </c>
      <c r="T18" s="8">
        <v>1.1299999999999999E-2</v>
      </c>
      <c r="U18" s="8">
        <v>0.76439999999999997</v>
      </c>
      <c r="V18" s="8"/>
      <c r="W18" s="8">
        <v>1.1299999999999999E-2</v>
      </c>
      <c r="X18" s="8">
        <v>1.0500000000000001E-2</v>
      </c>
      <c r="Y18" s="8">
        <v>0.28360000000000002</v>
      </c>
    </row>
    <row r="19" spans="2:25" x14ac:dyDescent="0.2">
      <c r="B19" s="6" t="s">
        <v>207</v>
      </c>
      <c r="C19" s="6" t="s">
        <v>208</v>
      </c>
      <c r="D19" s="6" t="s">
        <v>206</v>
      </c>
      <c r="E19" s="6" t="s">
        <v>43</v>
      </c>
      <c r="F19" s="6" t="s">
        <v>209</v>
      </c>
      <c r="G19" s="8">
        <v>0.79642199999999996</v>
      </c>
      <c r="H19" s="8">
        <v>0.175646</v>
      </c>
      <c r="I19" s="9">
        <v>5.7809891610714703E-6</v>
      </c>
      <c r="J19" s="9"/>
      <c r="K19" s="8">
        <v>2.3800000000000002E-2</v>
      </c>
      <c r="L19" s="8">
        <v>1.1599999999999999E-2</v>
      </c>
      <c r="M19" s="8">
        <v>4.0140000000000002E-2</v>
      </c>
      <c r="N19" s="8"/>
      <c r="O19" s="8">
        <v>-7.0000000000000001E-3</v>
      </c>
      <c r="P19" s="8">
        <v>1.1599999999999999E-2</v>
      </c>
      <c r="Q19" s="8">
        <v>0.54400000000000004</v>
      </c>
      <c r="R19" s="8"/>
      <c r="S19" s="8">
        <v>-1.5699999999999999E-2</v>
      </c>
      <c r="T19" s="8">
        <v>1.17E-2</v>
      </c>
      <c r="U19" s="8">
        <v>0.18129999999999999</v>
      </c>
      <c r="V19" s="8"/>
      <c r="W19" s="8">
        <v>4.0000000000000001E-3</v>
      </c>
      <c r="X19" s="8">
        <v>1.0800000000000001E-2</v>
      </c>
      <c r="Y19" s="8">
        <v>0.71030000000000004</v>
      </c>
    </row>
    <row r="20" spans="2:25" x14ac:dyDescent="0.2">
      <c r="B20" s="6" t="s">
        <v>210</v>
      </c>
      <c r="C20" s="6" t="s">
        <v>211</v>
      </c>
      <c r="D20" s="6" t="s">
        <v>206</v>
      </c>
      <c r="E20" s="6" t="s">
        <v>212</v>
      </c>
      <c r="F20" s="6" t="s">
        <v>213</v>
      </c>
      <c r="G20" s="8">
        <v>1.10859</v>
      </c>
      <c r="H20" s="8">
        <v>0.258658</v>
      </c>
      <c r="I20" s="9">
        <v>1.8197654590782598E-5</v>
      </c>
      <c r="J20" s="9"/>
      <c r="K20" s="8">
        <v>-2.0400000000000001E-2</v>
      </c>
      <c r="L20" s="8">
        <v>2.2100000000000002E-2</v>
      </c>
      <c r="M20" s="8">
        <v>0.35560000000000003</v>
      </c>
      <c r="N20" s="8"/>
      <c r="O20" s="8">
        <v>1.26E-2</v>
      </c>
      <c r="P20" s="8">
        <v>2.18E-2</v>
      </c>
      <c r="Q20" s="8">
        <v>0.56359999999999999</v>
      </c>
      <c r="R20" s="8"/>
      <c r="S20" s="8">
        <v>4.1999999999999997E-3</v>
      </c>
      <c r="T20" s="8">
        <v>2.1999999999999999E-2</v>
      </c>
      <c r="U20" s="8">
        <v>0.84919999999999995</v>
      </c>
      <c r="V20" s="8"/>
      <c r="W20" s="8">
        <v>-1.6899999999999998E-2</v>
      </c>
      <c r="X20" s="8">
        <v>1.9400000000000001E-2</v>
      </c>
      <c r="Y20" s="8">
        <v>0.38329999999999997</v>
      </c>
    </row>
    <row r="21" spans="2:25" x14ac:dyDescent="0.2">
      <c r="B21" s="6" t="s">
        <v>214</v>
      </c>
      <c r="C21" s="6" t="s">
        <v>215</v>
      </c>
      <c r="D21" s="6" t="s">
        <v>13</v>
      </c>
      <c r="E21" s="6" t="s">
        <v>24</v>
      </c>
      <c r="F21" s="6" t="s">
        <v>35</v>
      </c>
      <c r="G21" s="8">
        <v>-0.81776899999999997</v>
      </c>
      <c r="H21" s="8">
        <v>0.17958499999999999</v>
      </c>
      <c r="I21" s="9">
        <v>5.2720582888322804E-6</v>
      </c>
      <c r="J21" s="9"/>
      <c r="K21" s="8">
        <v>1.12E-2</v>
      </c>
      <c r="L21" s="8">
        <v>3.15E-2</v>
      </c>
      <c r="M21" s="8">
        <v>0.72270000000000001</v>
      </c>
      <c r="N21" s="8"/>
      <c r="O21" s="8">
        <v>5.1900000000000002E-2</v>
      </c>
      <c r="P21" s="8">
        <v>3.1899999999999998E-2</v>
      </c>
      <c r="Q21" s="8">
        <v>0.1037</v>
      </c>
      <c r="R21" s="8"/>
      <c r="S21" s="8">
        <v>-1.9E-2</v>
      </c>
      <c r="T21" s="8">
        <v>2.9700000000000001E-2</v>
      </c>
      <c r="U21" s="8">
        <v>0.52090000000000003</v>
      </c>
      <c r="V21" s="8"/>
      <c r="W21" s="8">
        <v>-2.47E-2</v>
      </c>
      <c r="X21" s="8">
        <v>2.7799999999999998E-2</v>
      </c>
      <c r="Y21" s="8">
        <v>0.37409999999999999</v>
      </c>
    </row>
    <row r="22" spans="2:25" x14ac:dyDescent="0.2">
      <c r="B22" s="6" t="s">
        <v>216</v>
      </c>
      <c r="C22" s="6" t="s">
        <v>217</v>
      </c>
      <c r="D22" s="6" t="s">
        <v>13</v>
      </c>
      <c r="E22" s="6" t="s">
        <v>218</v>
      </c>
      <c r="F22" s="6" t="s">
        <v>213</v>
      </c>
      <c r="G22" s="8">
        <v>0.27264699999999997</v>
      </c>
      <c r="H22" s="8">
        <v>6.3877000000000003E-2</v>
      </c>
      <c r="I22" s="9">
        <v>1.9695724621542901E-5</v>
      </c>
      <c r="J22" s="9"/>
      <c r="K22" s="8">
        <v>-9.7999999999999997E-3</v>
      </c>
      <c r="L22" s="8">
        <v>1.26E-2</v>
      </c>
      <c r="M22" s="8">
        <v>0.437</v>
      </c>
      <c r="N22" s="8"/>
      <c r="O22" s="8">
        <v>1.2500000000000001E-2</v>
      </c>
      <c r="P22" s="8">
        <v>1.2500000000000001E-2</v>
      </c>
      <c r="Q22" s="8">
        <v>0.31979999999999997</v>
      </c>
      <c r="R22" s="8"/>
      <c r="S22" s="8">
        <v>1.0500000000000001E-2</v>
      </c>
      <c r="T22" s="8">
        <v>1.1900000000000001E-2</v>
      </c>
      <c r="U22" s="8">
        <v>0.37919999999999998</v>
      </c>
      <c r="V22" s="8"/>
      <c r="W22" s="8">
        <v>-1.37E-2</v>
      </c>
      <c r="X22" s="8">
        <v>1.12E-2</v>
      </c>
      <c r="Y22" s="8">
        <v>0.222</v>
      </c>
    </row>
    <row r="23" spans="2:25" x14ac:dyDescent="0.2">
      <c r="B23" s="6" t="s">
        <v>219</v>
      </c>
      <c r="C23" s="6" t="s">
        <v>220</v>
      </c>
      <c r="D23" s="6" t="s">
        <v>13</v>
      </c>
      <c r="E23" s="6" t="s">
        <v>28</v>
      </c>
      <c r="F23" s="6" t="s">
        <v>57</v>
      </c>
      <c r="G23" s="8">
        <v>0.358408</v>
      </c>
      <c r="H23" s="8">
        <v>7.0804699999999998E-2</v>
      </c>
      <c r="I23" s="9">
        <v>4.1504679925729799E-7</v>
      </c>
      <c r="J23" s="9"/>
      <c r="K23" s="8">
        <v>-7.4999999999999997E-3</v>
      </c>
      <c r="L23" s="8">
        <v>1.84E-2</v>
      </c>
      <c r="M23" s="8">
        <v>0.68169999999999997</v>
      </c>
      <c r="N23" s="8"/>
      <c r="O23" s="8">
        <v>7.4000000000000003E-3</v>
      </c>
      <c r="P23" s="8">
        <v>1.8100000000000002E-2</v>
      </c>
      <c r="Q23" s="8">
        <v>0.68140000000000001</v>
      </c>
      <c r="R23" s="8"/>
      <c r="S23" s="8">
        <v>-7.7000000000000002E-3</v>
      </c>
      <c r="T23" s="8">
        <v>1.7100000000000001E-2</v>
      </c>
      <c r="U23" s="8">
        <v>0.6522</v>
      </c>
      <c r="V23" s="8"/>
      <c r="W23" s="8">
        <v>-8.3000000000000001E-3</v>
      </c>
      <c r="X23" s="8">
        <v>1.6E-2</v>
      </c>
      <c r="Y23" s="8">
        <v>0.60629999999999995</v>
      </c>
    </row>
    <row r="24" spans="2:25" x14ac:dyDescent="0.2">
      <c r="B24" s="6" t="s">
        <v>221</v>
      </c>
      <c r="C24" s="6" t="s">
        <v>222</v>
      </c>
      <c r="D24" s="6" t="s">
        <v>13</v>
      </c>
      <c r="E24" s="6" t="s">
        <v>28</v>
      </c>
      <c r="F24" s="6" t="s">
        <v>203</v>
      </c>
      <c r="G24" s="8">
        <v>0.43609100000000001</v>
      </c>
      <c r="H24" s="8">
        <v>7.8853999999999994E-2</v>
      </c>
      <c r="I24" s="9">
        <v>3.19574433148464E-8</v>
      </c>
      <c r="J24" s="9"/>
      <c r="K24" s="8">
        <v>-1.1900000000000001E-2</v>
      </c>
      <c r="L24" s="8">
        <v>9.4000000000000004E-3</v>
      </c>
      <c r="M24" s="8">
        <v>0.20660000000000001</v>
      </c>
      <c r="N24" s="8"/>
      <c r="O24" s="8">
        <v>5.9999999999999995E-4</v>
      </c>
      <c r="P24" s="8">
        <v>9.4000000000000004E-3</v>
      </c>
      <c r="Q24" s="8">
        <v>0.9526</v>
      </c>
      <c r="R24" s="8"/>
      <c r="S24" s="8">
        <v>6.8999999999999999E-3</v>
      </c>
      <c r="T24" s="8">
        <v>9.1000000000000004E-3</v>
      </c>
      <c r="U24" s="8">
        <v>0.44800000000000001</v>
      </c>
      <c r="V24" s="8"/>
      <c r="W24" s="8">
        <v>1.9E-3</v>
      </c>
      <c r="X24" s="8">
        <v>8.3999999999999995E-3</v>
      </c>
      <c r="Y24" s="8">
        <v>0.82079999999999997</v>
      </c>
    </row>
    <row r="25" spans="2:25" x14ac:dyDescent="0.2">
      <c r="B25" s="6" t="s">
        <v>223</v>
      </c>
      <c r="C25" s="6" t="s">
        <v>224</v>
      </c>
      <c r="D25" s="6" t="s">
        <v>13</v>
      </c>
      <c r="E25" s="6" t="s">
        <v>225</v>
      </c>
      <c r="F25" s="6" t="s">
        <v>34</v>
      </c>
      <c r="G25" s="8">
        <v>-0.35701300000000002</v>
      </c>
      <c r="H25" s="8">
        <v>8.3270700000000003E-2</v>
      </c>
      <c r="I25" s="9">
        <v>1.8079417355285701E-5</v>
      </c>
      <c r="J25" s="9"/>
      <c r="K25" s="8">
        <v>-9.7999999999999997E-3</v>
      </c>
      <c r="L25" s="8">
        <v>1.17E-2</v>
      </c>
      <c r="M25" s="8">
        <v>0.4002</v>
      </c>
      <c r="N25" s="8"/>
      <c r="O25" s="8">
        <v>1.5100000000000001E-2</v>
      </c>
      <c r="P25" s="8">
        <v>1.18E-2</v>
      </c>
      <c r="Q25" s="8">
        <v>0.20100000000000001</v>
      </c>
      <c r="R25" s="8"/>
      <c r="S25" s="8">
        <v>1.9400000000000001E-2</v>
      </c>
      <c r="T25" s="8">
        <v>1.1299999999999999E-2</v>
      </c>
      <c r="U25" s="8">
        <v>8.4889999999999993E-2</v>
      </c>
      <c r="V25" s="8"/>
      <c r="W25" s="8">
        <v>-2.2599999999999999E-2</v>
      </c>
      <c r="X25" s="8">
        <v>1.0500000000000001E-2</v>
      </c>
      <c r="Y25" s="8">
        <v>3.1359999999999999E-2</v>
      </c>
    </row>
    <row r="26" spans="2:25" x14ac:dyDescent="0.2">
      <c r="B26" s="6" t="s">
        <v>58</v>
      </c>
      <c r="C26" s="6" t="s">
        <v>59</v>
      </c>
      <c r="D26" s="6" t="s">
        <v>5</v>
      </c>
      <c r="E26" s="6" t="s">
        <v>28</v>
      </c>
      <c r="F26" s="6" t="s">
        <v>60</v>
      </c>
      <c r="G26" s="8">
        <v>0.387048</v>
      </c>
      <c r="H26" s="8">
        <v>4.1035799999999997E-2</v>
      </c>
      <c r="I26" s="9">
        <v>4.0249860732639501E-21</v>
      </c>
      <c r="J26" s="9"/>
      <c r="K26" s="8">
        <v>-6.4000000000000003E-3</v>
      </c>
      <c r="L26" s="8">
        <v>9.5999999999999992E-3</v>
      </c>
      <c r="M26" s="8">
        <v>0.50749999999999995</v>
      </c>
      <c r="N26" s="8"/>
      <c r="O26" s="8">
        <v>6.8999999999999999E-3</v>
      </c>
      <c r="P26" s="8">
        <v>9.4999999999999998E-3</v>
      </c>
      <c r="Q26" s="8">
        <v>0.46689999999999998</v>
      </c>
      <c r="R26" s="8"/>
      <c r="S26" s="8">
        <v>7.3000000000000001E-3</v>
      </c>
      <c r="T26" s="8">
        <v>9.1000000000000004E-3</v>
      </c>
      <c r="U26" s="8">
        <v>0.4269</v>
      </c>
      <c r="V26" s="8"/>
      <c r="W26" s="8">
        <v>4.3E-3</v>
      </c>
      <c r="X26" s="8">
        <v>8.5000000000000006E-3</v>
      </c>
      <c r="Y26" s="8">
        <v>0.61399999999999999</v>
      </c>
    </row>
    <row r="27" spans="2:25" x14ac:dyDescent="0.2">
      <c r="B27" s="6" t="s">
        <v>61</v>
      </c>
      <c r="C27" s="6" t="s">
        <v>62</v>
      </c>
      <c r="D27" s="6" t="s">
        <v>5</v>
      </c>
      <c r="E27" s="6" t="s">
        <v>43</v>
      </c>
      <c r="F27" s="6" t="s">
        <v>29</v>
      </c>
      <c r="G27" s="8">
        <v>0.30858600000000003</v>
      </c>
      <c r="H27" s="8">
        <v>4.5306199999999998E-2</v>
      </c>
      <c r="I27" s="9">
        <v>9.6841286069762194E-12</v>
      </c>
      <c r="J27" s="9"/>
      <c r="K27" s="8">
        <v>-6.0000000000000001E-3</v>
      </c>
      <c r="L27" s="8">
        <v>1.0800000000000001E-2</v>
      </c>
      <c r="M27" s="8">
        <v>0.5766</v>
      </c>
      <c r="N27" s="8"/>
      <c r="O27" s="8">
        <v>-2.0000000000000001E-4</v>
      </c>
      <c r="P27" s="8">
        <v>1.0800000000000001E-2</v>
      </c>
      <c r="Q27" s="8">
        <v>0.98660000000000003</v>
      </c>
      <c r="R27" s="8"/>
      <c r="S27" s="8">
        <v>1.26E-2</v>
      </c>
      <c r="T27" s="8">
        <v>1.0500000000000001E-2</v>
      </c>
      <c r="U27" s="8">
        <v>0.2288</v>
      </c>
      <c r="V27" s="8"/>
      <c r="W27" s="8">
        <v>-5.1000000000000004E-3</v>
      </c>
      <c r="X27" s="8">
        <v>9.7000000000000003E-3</v>
      </c>
      <c r="Y27" s="8">
        <v>0.59819999999999995</v>
      </c>
    </row>
    <row r="28" spans="2:25" x14ac:dyDescent="0.2">
      <c r="B28" s="6" t="s">
        <v>63</v>
      </c>
      <c r="C28" s="6" t="s">
        <v>64</v>
      </c>
      <c r="D28" s="6" t="s">
        <v>5</v>
      </c>
      <c r="E28" s="6" t="s">
        <v>43</v>
      </c>
      <c r="F28" s="6" t="s">
        <v>44</v>
      </c>
      <c r="G28" s="8">
        <v>0.32864900000000002</v>
      </c>
      <c r="H28" s="8">
        <v>4.3004399999999998E-2</v>
      </c>
      <c r="I28" s="9">
        <v>2.1351125910683399E-14</v>
      </c>
      <c r="J28" s="9"/>
      <c r="K28" s="8">
        <v>8.0000000000000004E-4</v>
      </c>
      <c r="L28" s="8">
        <v>9.4999999999999998E-3</v>
      </c>
      <c r="M28" s="8">
        <v>0.93559999999999999</v>
      </c>
      <c r="N28" s="8"/>
      <c r="O28" s="8">
        <v>-1.44E-2</v>
      </c>
      <c r="P28" s="8">
        <v>9.4999999999999998E-3</v>
      </c>
      <c r="Q28" s="8">
        <v>0.1288</v>
      </c>
      <c r="R28" s="8"/>
      <c r="S28" s="8">
        <v>-1E-3</v>
      </c>
      <c r="T28" s="8">
        <v>9.1000000000000004E-3</v>
      </c>
      <c r="U28" s="8">
        <v>0.9143</v>
      </c>
      <c r="V28" s="8"/>
      <c r="W28" s="8">
        <v>1.14E-2</v>
      </c>
      <c r="X28" s="8">
        <v>8.5000000000000006E-3</v>
      </c>
      <c r="Y28" s="8">
        <v>0.17810000000000001</v>
      </c>
    </row>
    <row r="29" spans="2:25" x14ac:dyDescent="0.2">
      <c r="B29" s="6" t="s">
        <v>226</v>
      </c>
      <c r="C29" s="6" t="s">
        <v>227</v>
      </c>
      <c r="D29" s="6" t="s">
        <v>5</v>
      </c>
      <c r="E29" s="6" t="s">
        <v>218</v>
      </c>
      <c r="F29" s="6" t="s">
        <v>65</v>
      </c>
      <c r="G29" s="8">
        <v>-0.53990400000000005</v>
      </c>
      <c r="H29" s="8">
        <v>8.1409099999999998E-2</v>
      </c>
      <c r="I29" s="9">
        <v>3.3120031758686797E-11</v>
      </c>
      <c r="J29" s="9"/>
      <c r="K29" s="8">
        <v>8.9999999999999998E-4</v>
      </c>
      <c r="L29" s="8">
        <v>1.46E-2</v>
      </c>
      <c r="M29" s="8">
        <v>0.94879999999999998</v>
      </c>
      <c r="N29" s="8"/>
      <c r="O29" s="8">
        <v>4.3E-3</v>
      </c>
      <c r="P29" s="8">
        <v>1.4999999999999999E-2</v>
      </c>
      <c r="Q29" s="8">
        <v>0.77349999999999997</v>
      </c>
      <c r="R29" s="8"/>
      <c r="S29" s="8">
        <v>-1.8499999999999999E-2</v>
      </c>
      <c r="T29" s="8">
        <v>1.47E-2</v>
      </c>
      <c r="U29" s="8">
        <v>0.2094</v>
      </c>
      <c r="V29" s="8"/>
      <c r="W29" s="8">
        <v>-1.0500000000000001E-2</v>
      </c>
      <c r="X29" s="8">
        <v>1.3100000000000001E-2</v>
      </c>
      <c r="Y29" s="8">
        <v>0.42320000000000002</v>
      </c>
    </row>
    <row r="30" spans="2:25" x14ac:dyDescent="0.2">
      <c r="B30" s="6" t="s">
        <v>228</v>
      </c>
      <c r="C30" s="6" t="s">
        <v>229</v>
      </c>
      <c r="D30" s="6" t="s">
        <v>5</v>
      </c>
      <c r="E30" s="6" t="s">
        <v>225</v>
      </c>
      <c r="F30" s="6" t="s">
        <v>203</v>
      </c>
      <c r="G30" s="8">
        <v>0.39330199999999998</v>
      </c>
      <c r="H30" s="8">
        <v>5.3642599999999999E-2</v>
      </c>
      <c r="I30" s="9">
        <v>2.2691804344705799E-13</v>
      </c>
      <c r="J30" s="9"/>
      <c r="K30" s="8">
        <v>-1.38E-2</v>
      </c>
      <c r="L30" s="8">
        <v>1.12E-2</v>
      </c>
      <c r="M30" s="8">
        <v>0.2177</v>
      </c>
      <c r="N30" s="8"/>
      <c r="O30" s="8">
        <v>1.1299999999999999E-2</v>
      </c>
      <c r="P30" s="8">
        <v>1.0999999999999999E-2</v>
      </c>
      <c r="Q30" s="8">
        <v>0.30620000000000003</v>
      </c>
      <c r="R30" s="8"/>
      <c r="S30" s="8">
        <v>5.4999999999999997E-3</v>
      </c>
      <c r="T30" s="8">
        <v>1.0500000000000001E-2</v>
      </c>
      <c r="U30" s="8">
        <v>0.59830000000000005</v>
      </c>
      <c r="V30" s="8"/>
      <c r="W30" s="8">
        <v>2.2000000000000001E-3</v>
      </c>
      <c r="X30" s="8">
        <v>9.7999999999999997E-3</v>
      </c>
      <c r="Y30" s="8">
        <v>0.82020000000000004</v>
      </c>
    </row>
    <row r="31" spans="2:25" x14ac:dyDescent="0.2">
      <c r="B31" s="6" t="s">
        <v>66</v>
      </c>
      <c r="C31" s="6" t="s">
        <v>67</v>
      </c>
      <c r="D31" s="6" t="s">
        <v>10</v>
      </c>
      <c r="E31" s="6" t="s">
        <v>28</v>
      </c>
      <c r="F31" s="6" t="s">
        <v>68</v>
      </c>
      <c r="G31" s="8">
        <v>0.68031699999999995</v>
      </c>
      <c r="H31" s="8">
        <v>0.16623399999999999</v>
      </c>
      <c r="I31" s="9">
        <v>4.2669901833568002E-5</v>
      </c>
      <c r="J31" s="9"/>
      <c r="K31" s="8">
        <v>7.7000000000000002E-3</v>
      </c>
      <c r="L31" s="8">
        <v>1.9300000000000001E-2</v>
      </c>
      <c r="M31" s="8">
        <v>0.69220000000000004</v>
      </c>
      <c r="N31" s="8"/>
      <c r="O31" s="8">
        <v>4.0000000000000002E-4</v>
      </c>
      <c r="P31" s="8">
        <v>1.9099999999999999E-2</v>
      </c>
      <c r="Q31" s="8">
        <v>0.98260000000000003</v>
      </c>
      <c r="R31" s="8"/>
      <c r="S31" s="8">
        <v>8.9999999999999998E-4</v>
      </c>
      <c r="T31" s="8">
        <v>1.9099999999999999E-2</v>
      </c>
      <c r="U31" s="8">
        <v>0.96399999999999997</v>
      </c>
      <c r="V31" s="8"/>
      <c r="W31" s="8">
        <v>-3.3999999999999998E-3</v>
      </c>
      <c r="X31" s="8">
        <v>1.7299999999999999E-2</v>
      </c>
      <c r="Y31" s="8">
        <v>0.84319999999999995</v>
      </c>
    </row>
    <row r="32" spans="2:25" x14ac:dyDescent="0.2">
      <c r="B32" s="6" t="s">
        <v>69</v>
      </c>
      <c r="C32" s="6" t="s">
        <v>70</v>
      </c>
      <c r="D32" s="6" t="s">
        <v>10</v>
      </c>
      <c r="E32" s="6" t="s">
        <v>28</v>
      </c>
      <c r="F32" s="6" t="s">
        <v>71</v>
      </c>
      <c r="G32" s="8">
        <v>-0.35578700000000002</v>
      </c>
      <c r="H32" s="8">
        <v>8.3993300000000007E-2</v>
      </c>
      <c r="I32" s="9">
        <v>2.2764072306229202E-5</v>
      </c>
      <c r="J32" s="9"/>
      <c r="K32" s="8">
        <v>-8.6E-3</v>
      </c>
      <c r="L32" s="8">
        <v>9.4999999999999998E-3</v>
      </c>
      <c r="M32" s="8">
        <v>0.36570000000000003</v>
      </c>
      <c r="N32" s="8"/>
      <c r="O32" s="8">
        <v>-7.3000000000000001E-3</v>
      </c>
      <c r="P32" s="8">
        <v>9.5999999999999992E-3</v>
      </c>
      <c r="Q32" s="8">
        <v>0.44740000000000002</v>
      </c>
      <c r="R32" s="8"/>
      <c r="S32" s="8">
        <v>1.14E-2</v>
      </c>
      <c r="T32" s="8">
        <v>9.1999999999999998E-3</v>
      </c>
      <c r="U32" s="8">
        <v>0.2147</v>
      </c>
      <c r="V32" s="8"/>
      <c r="W32" s="8">
        <v>-6.7999999999999996E-3</v>
      </c>
      <c r="X32" s="8">
        <v>8.5000000000000006E-3</v>
      </c>
      <c r="Y32" s="8">
        <v>0.42599999999999999</v>
      </c>
    </row>
    <row r="33" spans="2:25" x14ac:dyDescent="0.2">
      <c r="B33" s="6" t="s">
        <v>72</v>
      </c>
      <c r="C33" s="6" t="s">
        <v>73</v>
      </c>
      <c r="D33" s="6" t="s">
        <v>10</v>
      </c>
      <c r="E33" s="6" t="s">
        <v>32</v>
      </c>
      <c r="F33" s="6" t="s">
        <v>35</v>
      </c>
      <c r="G33" s="8">
        <v>-0.22551299999999999</v>
      </c>
      <c r="H33" s="8">
        <v>4.2181400000000001E-2</v>
      </c>
      <c r="I33" s="9">
        <v>8.9787047859301803E-8</v>
      </c>
      <c r="J33" s="9"/>
      <c r="K33" s="8">
        <v>2.3E-3</v>
      </c>
      <c r="L33" s="8">
        <v>1.0999999999999999E-2</v>
      </c>
      <c r="M33" s="8">
        <v>0.83609999999999995</v>
      </c>
      <c r="N33" s="8"/>
      <c r="O33" s="8">
        <v>-8.2000000000000007E-3</v>
      </c>
      <c r="P33" s="8">
        <v>1.09E-2</v>
      </c>
      <c r="Q33" s="8">
        <v>0.45340000000000003</v>
      </c>
      <c r="R33" s="8"/>
      <c r="S33" s="8">
        <v>1E-4</v>
      </c>
      <c r="T33" s="8">
        <v>1.04E-2</v>
      </c>
      <c r="U33" s="8">
        <v>0.99550000000000005</v>
      </c>
      <c r="V33" s="8"/>
      <c r="W33" s="8">
        <v>-5.1999999999999998E-3</v>
      </c>
      <c r="X33" s="8">
        <v>9.7000000000000003E-3</v>
      </c>
      <c r="Y33" s="8">
        <v>0.59550000000000003</v>
      </c>
    </row>
    <row r="34" spans="2:25" x14ac:dyDescent="0.2">
      <c r="B34" s="6" t="s">
        <v>74</v>
      </c>
      <c r="C34" s="6" t="s">
        <v>75</v>
      </c>
      <c r="D34" s="6" t="s">
        <v>11</v>
      </c>
      <c r="E34" s="6" t="s">
        <v>55</v>
      </c>
      <c r="F34" s="6" t="s">
        <v>76</v>
      </c>
      <c r="G34" s="8">
        <v>-0.822044</v>
      </c>
      <c r="H34" s="8">
        <v>4.9265000000000003E-2</v>
      </c>
      <c r="I34" s="9">
        <v>1.65246109669585E-62</v>
      </c>
      <c r="J34" s="9"/>
      <c r="K34" s="8">
        <v>-1.17E-2</v>
      </c>
      <c r="L34" s="8">
        <v>9.9000000000000008E-3</v>
      </c>
      <c r="M34" s="8">
        <v>0.23760000000000001</v>
      </c>
      <c r="N34" s="8"/>
      <c r="O34" s="8">
        <v>1E-3</v>
      </c>
      <c r="P34" s="8">
        <v>9.7999999999999997E-3</v>
      </c>
      <c r="Q34" s="8">
        <v>0.91930000000000001</v>
      </c>
      <c r="R34" s="8"/>
      <c r="S34" s="8">
        <v>6.9999999999999999E-4</v>
      </c>
      <c r="T34" s="8">
        <v>9.4000000000000004E-3</v>
      </c>
      <c r="U34" s="8">
        <v>0.93940000000000001</v>
      </c>
      <c r="V34" s="8"/>
      <c r="W34" s="8">
        <v>-8.6999999999999994E-3</v>
      </c>
      <c r="X34" s="8">
        <v>8.6999999999999994E-3</v>
      </c>
      <c r="Y34" s="8">
        <v>0.31740000000000002</v>
      </c>
    </row>
    <row r="35" spans="2:25" x14ac:dyDescent="0.2">
      <c r="B35" s="6" t="s">
        <v>201</v>
      </c>
      <c r="C35" s="6" t="s">
        <v>202</v>
      </c>
      <c r="D35" s="6" t="s">
        <v>6</v>
      </c>
      <c r="E35" s="6" t="s">
        <v>43</v>
      </c>
      <c r="F35" s="6" t="s">
        <v>203</v>
      </c>
      <c r="G35" s="8">
        <v>0.47906700000000002</v>
      </c>
      <c r="H35" s="8">
        <v>4.1536700000000003E-2</v>
      </c>
      <c r="I35" s="9">
        <v>8.9345651933495405E-31</v>
      </c>
      <c r="J35" s="9"/>
      <c r="K35" s="8">
        <v>-1.0999999999999999E-2</v>
      </c>
      <c r="L35" s="8">
        <v>9.7999999999999997E-3</v>
      </c>
      <c r="M35" s="8">
        <v>0.26429999999999998</v>
      </c>
      <c r="N35" s="8"/>
      <c r="O35" s="8">
        <v>7.3000000000000001E-3</v>
      </c>
      <c r="P35" s="8">
        <v>9.7000000000000003E-3</v>
      </c>
      <c r="Q35" s="8">
        <v>0.4521</v>
      </c>
      <c r="R35" s="8"/>
      <c r="S35" s="8">
        <v>1.17E-2</v>
      </c>
      <c r="T35" s="8">
        <v>9.7999999999999997E-3</v>
      </c>
      <c r="U35" s="8">
        <v>0.23100000000000001</v>
      </c>
      <c r="V35" s="8"/>
      <c r="W35" s="8">
        <v>2.3E-3</v>
      </c>
      <c r="X35" s="8">
        <v>8.9999999999999993E-3</v>
      </c>
      <c r="Y35" s="8">
        <v>0.79679999999999995</v>
      </c>
    </row>
    <row r="36" spans="2:25" x14ac:dyDescent="0.2">
      <c r="B36" s="6" t="s">
        <v>77</v>
      </c>
      <c r="C36" s="6" t="s">
        <v>78</v>
      </c>
      <c r="D36" s="6" t="s">
        <v>2</v>
      </c>
      <c r="E36" s="6" t="s">
        <v>28</v>
      </c>
      <c r="F36" s="6" t="s">
        <v>65</v>
      </c>
      <c r="G36" s="8">
        <v>0.21095800000000001</v>
      </c>
      <c r="H36" s="8">
        <v>3.1845400000000003E-2</v>
      </c>
      <c r="I36" s="9">
        <v>3.48562731893123E-11</v>
      </c>
      <c r="J36" s="9"/>
      <c r="K36" s="8">
        <v>-1.7999999999999999E-2</v>
      </c>
      <c r="L36" s="8">
        <v>1.0699999999999999E-2</v>
      </c>
      <c r="M36" s="8">
        <v>9.3810000000000004E-2</v>
      </c>
      <c r="N36" s="8"/>
      <c r="O36" s="8">
        <v>1.0500000000000001E-2</v>
      </c>
      <c r="P36" s="8">
        <v>1.06E-2</v>
      </c>
      <c r="Q36" s="8">
        <v>0.3216</v>
      </c>
      <c r="R36" s="8"/>
      <c r="S36" s="8">
        <v>4.7999999999999996E-3</v>
      </c>
      <c r="T36" s="8">
        <v>1.0200000000000001E-2</v>
      </c>
      <c r="U36" s="8">
        <v>0.63700000000000001</v>
      </c>
      <c r="V36" s="8"/>
      <c r="W36" s="8">
        <v>-9.7999999999999997E-3</v>
      </c>
      <c r="X36" s="8">
        <v>9.4999999999999998E-3</v>
      </c>
      <c r="Y36" s="8">
        <v>0.30180000000000001</v>
      </c>
    </row>
    <row r="37" spans="2:25" x14ac:dyDescent="0.2">
      <c r="B37" s="6" t="s">
        <v>79</v>
      </c>
      <c r="C37" s="6" t="s">
        <v>80</v>
      </c>
      <c r="D37" s="6" t="s">
        <v>2</v>
      </c>
      <c r="E37" s="6" t="s">
        <v>28</v>
      </c>
      <c r="F37" s="6" t="s">
        <v>34</v>
      </c>
      <c r="G37" s="8">
        <v>-0.26791900000000002</v>
      </c>
      <c r="H37" s="8">
        <v>5.5195899999999999E-2</v>
      </c>
      <c r="I37" s="9">
        <v>1.2101673597707E-6</v>
      </c>
      <c r="J37" s="9"/>
      <c r="K37" s="8" t="s">
        <v>14</v>
      </c>
      <c r="L37" s="8" t="s">
        <v>14</v>
      </c>
      <c r="M37" s="8" t="s">
        <v>14</v>
      </c>
      <c r="N37" s="8"/>
      <c r="O37" s="8">
        <v>-2.0199999999999999E-2</v>
      </c>
      <c r="P37" s="8">
        <v>9.9000000000000008E-3</v>
      </c>
      <c r="Q37" s="8">
        <v>4.1790000000000001E-2</v>
      </c>
      <c r="R37" s="8"/>
      <c r="S37" s="8">
        <v>1.6999999999999999E-3</v>
      </c>
      <c r="T37" s="8">
        <v>0.01</v>
      </c>
      <c r="U37" s="8">
        <v>0.8619</v>
      </c>
      <c r="V37" s="8"/>
      <c r="W37" s="8">
        <v>9.7999999999999997E-3</v>
      </c>
      <c r="X37" s="8">
        <v>9.1999999999999998E-3</v>
      </c>
      <c r="Y37" s="8">
        <v>0.28720000000000001</v>
      </c>
    </row>
    <row r="38" spans="2:25" x14ac:dyDescent="0.2">
      <c r="B38" s="6" t="s">
        <v>81</v>
      </c>
      <c r="C38" s="6" t="s">
        <v>82</v>
      </c>
      <c r="D38" s="6" t="s">
        <v>12</v>
      </c>
      <c r="E38" s="6" t="s">
        <v>24</v>
      </c>
      <c r="F38" s="6" t="s">
        <v>29</v>
      </c>
      <c r="G38" s="8">
        <v>-0.64110299999999998</v>
      </c>
      <c r="H38" s="8">
        <v>6.0535199999999997E-2</v>
      </c>
      <c r="I38" s="9">
        <v>3.2953652532069703E-26</v>
      </c>
      <c r="J38" s="9"/>
      <c r="K38" s="8">
        <v>-4.6399999999999997E-2</v>
      </c>
      <c r="L38" s="8">
        <v>1.41E-2</v>
      </c>
      <c r="M38" s="8">
        <v>9.9770000000000002E-4</v>
      </c>
      <c r="N38" s="8"/>
      <c r="O38" s="8">
        <v>4.4900000000000002E-2</v>
      </c>
      <c r="P38" s="8">
        <v>1.4500000000000001E-2</v>
      </c>
      <c r="Q38" s="8">
        <v>2.016E-3</v>
      </c>
      <c r="R38" s="8"/>
      <c r="S38" s="8">
        <v>5.1900000000000002E-2</v>
      </c>
      <c r="T38" s="8">
        <v>1.44E-2</v>
      </c>
      <c r="U38" s="9">
        <v>3.1110000000000003E-4</v>
      </c>
      <c r="V38" s="8"/>
      <c r="W38" s="8">
        <v>-5.0799999999999998E-2</v>
      </c>
      <c r="X38" s="8">
        <v>1.29E-2</v>
      </c>
      <c r="Y38" s="9">
        <v>7.8590000000000005E-5</v>
      </c>
    </row>
    <row r="39" spans="2:25" x14ac:dyDescent="0.2">
      <c r="B39" s="6" t="s">
        <v>83</v>
      </c>
      <c r="C39" s="6" t="s">
        <v>84</v>
      </c>
      <c r="D39" s="6" t="s">
        <v>12</v>
      </c>
      <c r="E39" s="6" t="s">
        <v>32</v>
      </c>
      <c r="F39" s="6" t="s">
        <v>65</v>
      </c>
      <c r="G39" s="8">
        <v>-0.183112</v>
      </c>
      <c r="H39" s="8">
        <v>4.1543700000000003E-2</v>
      </c>
      <c r="I39" s="9">
        <v>1.0447604738357699E-5</v>
      </c>
      <c r="J39" s="9"/>
      <c r="K39" s="8">
        <v>1.4800000000000001E-2</v>
      </c>
      <c r="L39" s="8">
        <v>1.4800000000000001E-2</v>
      </c>
      <c r="M39" s="8">
        <v>0.31640000000000001</v>
      </c>
      <c r="N39" s="8"/>
      <c r="O39" s="8">
        <v>3.0000000000000001E-3</v>
      </c>
      <c r="P39" s="8">
        <v>1.46E-2</v>
      </c>
      <c r="Q39" s="8">
        <v>0.83860000000000001</v>
      </c>
      <c r="R39" s="8"/>
      <c r="S39" s="8">
        <v>-4.0000000000000002E-4</v>
      </c>
      <c r="T39" s="8">
        <v>1.38E-2</v>
      </c>
      <c r="U39" s="8">
        <v>0.97589999999999999</v>
      </c>
      <c r="V39" s="8"/>
      <c r="W39" s="8">
        <v>1.83E-2</v>
      </c>
      <c r="X39" s="8">
        <v>1.2999999999999999E-2</v>
      </c>
      <c r="Y39" s="8">
        <v>0.1603</v>
      </c>
    </row>
    <row r="40" spans="2:25" x14ac:dyDescent="0.2">
      <c r="B40" s="4" t="s">
        <v>85</v>
      </c>
      <c r="C40" s="4" t="s">
        <v>86</v>
      </c>
      <c r="D40" s="4" t="s">
        <v>12</v>
      </c>
      <c r="E40" s="4" t="s">
        <v>56</v>
      </c>
      <c r="F40" s="4" t="s">
        <v>36</v>
      </c>
      <c r="G40" s="11">
        <v>0.154167</v>
      </c>
      <c r="H40" s="11">
        <v>3.5080500000000001E-2</v>
      </c>
      <c r="I40" s="42">
        <v>1.1094437209878701E-5</v>
      </c>
      <c r="J40" s="42"/>
      <c r="K40" s="11">
        <v>-1.0200000000000001E-2</v>
      </c>
      <c r="L40" s="11">
        <v>9.5999999999999992E-3</v>
      </c>
      <c r="M40" s="11">
        <v>0.29199999999999998</v>
      </c>
      <c r="N40" s="11"/>
      <c r="O40" s="11">
        <v>8.3999999999999995E-3</v>
      </c>
      <c r="P40" s="11">
        <v>9.5999999999999992E-3</v>
      </c>
      <c r="Q40" s="11">
        <v>0.3841</v>
      </c>
      <c r="R40" s="11"/>
      <c r="S40" s="11">
        <v>8.8000000000000005E-3</v>
      </c>
      <c r="T40" s="11">
        <v>9.1999999999999998E-3</v>
      </c>
      <c r="U40" s="11">
        <v>0.33960000000000001</v>
      </c>
      <c r="V40" s="11"/>
      <c r="W40" s="11">
        <v>-1.34E-2</v>
      </c>
      <c r="X40" s="11">
        <v>8.5000000000000006E-3</v>
      </c>
      <c r="Y40" s="11">
        <v>0.1157</v>
      </c>
    </row>
    <row r="41" spans="2:25" x14ac:dyDescent="0.2">
      <c r="B41" s="1" t="s">
        <v>89</v>
      </c>
    </row>
  </sheetData>
  <mergeCells count="5">
    <mergeCell ref="F3:I3"/>
    <mergeCell ref="K3:M3"/>
    <mergeCell ref="O3:Q3"/>
    <mergeCell ref="S3:U3"/>
    <mergeCell ref="W3:Y3"/>
  </mergeCells>
  <conditionalFormatting sqref="M5:M40 Q5:Q40 U5:U40 Y5:Y40 I5:I40">
    <cfRule type="cellIs" dxfId="8" priority="5" operator="lessThan">
      <formula>0.05</formula>
    </cfRule>
  </conditionalFormatting>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F24092-B03E-9740-99DD-E70A3468D1E3}">
  <dimension ref="A1:T17"/>
  <sheetViews>
    <sheetView workbookViewId="0">
      <selection activeCell="I1" sqref="I1"/>
    </sheetView>
  </sheetViews>
  <sheetFormatPr baseColWidth="10" defaultRowHeight="15" x14ac:dyDescent="0.2"/>
  <cols>
    <col min="1" max="1" width="2.83203125" customWidth="1"/>
    <col min="3" max="3" width="17.33203125" customWidth="1"/>
    <col min="4" max="4" width="22" customWidth="1"/>
    <col min="5" max="5" width="7.5" customWidth="1"/>
    <col min="9" max="9" width="3.33203125" customWidth="1"/>
    <col min="13" max="13" width="3.1640625" customWidth="1"/>
    <col min="17" max="17" width="3.1640625" customWidth="1"/>
  </cols>
  <sheetData>
    <row r="1" spans="1:20" x14ac:dyDescent="0.2">
      <c r="A1" t="s">
        <v>192</v>
      </c>
    </row>
    <row r="3" spans="1:20" ht="17" x14ac:dyDescent="0.25">
      <c r="B3" s="18"/>
      <c r="C3" s="18"/>
      <c r="D3" s="18"/>
      <c r="E3" s="18"/>
      <c r="F3" s="43" t="s">
        <v>1</v>
      </c>
      <c r="G3" s="43"/>
      <c r="H3" s="43"/>
      <c r="I3" s="18"/>
      <c r="J3" s="43" t="s">
        <v>154</v>
      </c>
      <c r="K3" s="43"/>
      <c r="L3" s="43"/>
      <c r="M3" s="18"/>
      <c r="N3" s="43" t="s">
        <v>155</v>
      </c>
      <c r="O3" s="43"/>
      <c r="P3" s="43"/>
      <c r="Q3" s="18"/>
      <c r="R3" s="43" t="s">
        <v>410</v>
      </c>
      <c r="S3" s="43"/>
      <c r="T3" s="43"/>
    </row>
    <row r="4" spans="1:20" x14ac:dyDescent="0.2">
      <c r="B4" s="21" t="s">
        <v>0</v>
      </c>
      <c r="C4" s="21" t="s">
        <v>409</v>
      </c>
      <c r="D4" s="21" t="s">
        <v>144</v>
      </c>
      <c r="E4" s="21" t="s">
        <v>15</v>
      </c>
      <c r="F4" s="21" t="s">
        <v>16</v>
      </c>
      <c r="G4" s="21" t="s">
        <v>17</v>
      </c>
      <c r="H4" s="21" t="s">
        <v>18</v>
      </c>
      <c r="I4" s="21"/>
      <c r="J4" s="21" t="s">
        <v>16</v>
      </c>
      <c r="K4" s="21" t="s">
        <v>17</v>
      </c>
      <c r="L4" s="21" t="s">
        <v>18</v>
      </c>
      <c r="M4" s="21"/>
      <c r="N4" s="21" t="s">
        <v>16</v>
      </c>
      <c r="O4" s="21" t="s">
        <v>17</v>
      </c>
      <c r="P4" s="21" t="s">
        <v>18</v>
      </c>
      <c r="Q4" s="21"/>
      <c r="R4" s="21" t="s">
        <v>16</v>
      </c>
      <c r="S4" s="21" t="s">
        <v>17</v>
      </c>
      <c r="T4" s="21" t="s">
        <v>18</v>
      </c>
    </row>
    <row r="5" spans="1:20" x14ac:dyDescent="0.2">
      <c r="B5" s="6" t="s">
        <v>4</v>
      </c>
      <c r="C5" s="6" t="s">
        <v>395</v>
      </c>
      <c r="D5" s="6" t="s">
        <v>396</v>
      </c>
      <c r="E5" s="30">
        <v>3</v>
      </c>
      <c r="F5" s="7">
        <v>2.5560856504602499E-2</v>
      </c>
      <c r="G5" s="7">
        <v>1.72739249979173E-2</v>
      </c>
      <c r="H5" s="7">
        <v>0.13894359335100401</v>
      </c>
      <c r="I5" s="7"/>
      <c r="J5" s="7">
        <v>-6.5957318336939E-3</v>
      </c>
      <c r="K5" s="7">
        <v>1.71838143775471E-2</v>
      </c>
      <c r="L5" s="7">
        <v>0.70110150250275804</v>
      </c>
      <c r="M5" s="7"/>
      <c r="N5" s="7">
        <v>-2.1783053294535198E-2</v>
      </c>
      <c r="O5" s="7">
        <v>1.6649230679753501E-2</v>
      </c>
      <c r="P5" s="7">
        <v>0.19075396491633401</v>
      </c>
      <c r="Q5" s="7"/>
      <c r="R5" s="7">
        <v>1.6572191194191399E-2</v>
      </c>
      <c r="S5" s="7">
        <v>1.53297162372956E-2</v>
      </c>
      <c r="T5" s="7">
        <v>0.27967483068649401</v>
      </c>
    </row>
    <row r="6" spans="1:20" x14ac:dyDescent="0.2">
      <c r="B6" s="6" t="s">
        <v>3</v>
      </c>
      <c r="C6" s="6" t="s">
        <v>397</v>
      </c>
      <c r="D6" s="6" t="s">
        <v>396</v>
      </c>
      <c r="E6" s="30">
        <v>2</v>
      </c>
      <c r="F6" s="7">
        <v>1.32391786495797E-2</v>
      </c>
      <c r="G6" s="7">
        <v>1.4406337919767699E-2</v>
      </c>
      <c r="H6" s="7">
        <v>0.35810450015613798</v>
      </c>
      <c r="I6" s="7"/>
      <c r="J6" s="7">
        <v>-8.5527233174193893E-3</v>
      </c>
      <c r="K6" s="7">
        <v>1.4388040711509301E-2</v>
      </c>
      <c r="L6" s="7">
        <v>0.55222267636074296</v>
      </c>
      <c r="M6" s="7"/>
      <c r="N6" s="7">
        <v>-7.48754354859837E-3</v>
      </c>
      <c r="O6" s="7">
        <v>1.3821160655975301E-2</v>
      </c>
      <c r="P6" s="7">
        <v>0.58799424140657397</v>
      </c>
      <c r="Q6" s="7"/>
      <c r="R6" s="7">
        <v>1.2144629546861701E-2</v>
      </c>
      <c r="S6" s="7">
        <v>1.2761961534140999E-2</v>
      </c>
      <c r="T6" s="7">
        <v>0.34128608884893602</v>
      </c>
    </row>
    <row r="7" spans="1:20" x14ac:dyDescent="0.2">
      <c r="B7" s="6" t="s">
        <v>7</v>
      </c>
      <c r="C7" s="6" t="s">
        <v>398</v>
      </c>
      <c r="D7" s="6" t="s">
        <v>396</v>
      </c>
      <c r="E7" s="30">
        <v>2</v>
      </c>
      <c r="F7" s="7">
        <v>1.5329701940126599E-2</v>
      </c>
      <c r="G7" s="7">
        <v>1.50206458779768E-2</v>
      </c>
      <c r="H7" s="7">
        <v>0.30745564101483802</v>
      </c>
      <c r="I7" s="7"/>
      <c r="J7" s="7">
        <v>-2.337047943251E-2</v>
      </c>
      <c r="K7" s="7">
        <v>1.48719175706676E-2</v>
      </c>
      <c r="L7" s="7">
        <v>0.116078088479094</v>
      </c>
      <c r="M7" s="7"/>
      <c r="N7" s="7">
        <v>-4.1530008009478203E-2</v>
      </c>
      <c r="O7" s="7">
        <v>1.4360930907814699E-2</v>
      </c>
      <c r="P7" s="7">
        <v>3.8295104463327199E-3</v>
      </c>
      <c r="Q7" s="7"/>
      <c r="R7" s="7">
        <v>2.0851953280804799E-2</v>
      </c>
      <c r="S7" s="7">
        <v>1.3299745537801E-2</v>
      </c>
      <c r="T7" s="7">
        <v>0.116917068935544</v>
      </c>
    </row>
    <row r="8" spans="1:20" x14ac:dyDescent="0.2">
      <c r="B8" s="6" t="s">
        <v>8</v>
      </c>
      <c r="C8" s="6" t="s">
        <v>399</v>
      </c>
      <c r="D8" s="6" t="s">
        <v>396</v>
      </c>
      <c r="E8" s="30">
        <v>2</v>
      </c>
      <c r="F8" s="7">
        <v>-5.3484899721279698E-2</v>
      </c>
      <c r="G8" s="7">
        <v>4.1478476712580599E-2</v>
      </c>
      <c r="H8" s="7">
        <v>0.19723768494500099</v>
      </c>
      <c r="I8" s="7"/>
      <c r="J8" s="7">
        <v>-4.3428900415213396E-3</v>
      </c>
      <c r="K8" s="7">
        <v>4.0617888034519697E-2</v>
      </c>
      <c r="L8" s="7">
        <v>0.91485194929869296</v>
      </c>
      <c r="M8" s="7"/>
      <c r="N8" s="7">
        <v>2.27420885394383E-2</v>
      </c>
      <c r="O8" s="7">
        <v>3.8983488193867599E-2</v>
      </c>
      <c r="P8" s="7">
        <v>0.55963922425658996</v>
      </c>
      <c r="Q8" s="7"/>
      <c r="R8" s="7">
        <v>-3.7068430970826599E-2</v>
      </c>
      <c r="S8" s="7">
        <v>3.6425119553917001E-2</v>
      </c>
      <c r="T8" s="7">
        <v>0.30883899100873002</v>
      </c>
    </row>
    <row r="9" spans="1:20" x14ac:dyDescent="0.2">
      <c r="B9" s="6" t="s">
        <v>9</v>
      </c>
      <c r="C9" s="6" t="s">
        <v>400</v>
      </c>
      <c r="D9" s="6" t="s">
        <v>396</v>
      </c>
      <c r="E9" s="30">
        <v>3</v>
      </c>
      <c r="F9" s="7">
        <v>-7.3653151570102901E-3</v>
      </c>
      <c r="G9" s="7">
        <v>2.7677635368437599E-2</v>
      </c>
      <c r="H9" s="7">
        <v>0.79015394808724004</v>
      </c>
      <c r="I9" s="7"/>
      <c r="J9" s="7">
        <v>-1.01530510604716E-2</v>
      </c>
      <c r="K9" s="7">
        <v>2.7691416657419199E-2</v>
      </c>
      <c r="L9" s="7">
        <v>0.71388029177578705</v>
      </c>
      <c r="M9" s="7"/>
      <c r="N9" s="7">
        <v>-7.7251710669251298E-3</v>
      </c>
      <c r="O9" s="7">
        <v>2.63085527103681E-2</v>
      </c>
      <c r="P9" s="7">
        <v>0.76903510859109903</v>
      </c>
      <c r="Q9" s="7"/>
      <c r="R9" s="7">
        <v>2.48476156245689E-2</v>
      </c>
      <c r="S9" s="7">
        <v>3.4352572317117802E-2</v>
      </c>
      <c r="T9" s="7">
        <v>0.46948843946846402</v>
      </c>
    </row>
    <row r="10" spans="1:20" x14ac:dyDescent="0.2">
      <c r="B10" s="6" t="s">
        <v>206</v>
      </c>
      <c r="C10" s="6" t="s">
        <v>401</v>
      </c>
      <c r="D10" s="6" t="s">
        <v>396</v>
      </c>
      <c r="E10" s="30">
        <v>2</v>
      </c>
      <c r="F10" s="7">
        <v>8.0330544534636603E-3</v>
      </c>
      <c r="G10" s="7">
        <v>2.3688491906317801E-2</v>
      </c>
      <c r="H10" s="7">
        <v>0.73452527656140598</v>
      </c>
      <c r="I10" s="7"/>
      <c r="J10" s="7">
        <v>-1.6222839859775399E-2</v>
      </c>
      <c r="K10" s="7">
        <v>1.0664411358145101E-2</v>
      </c>
      <c r="L10" s="7">
        <v>0.12820642559539999</v>
      </c>
      <c r="M10" s="7"/>
      <c r="N10" s="7">
        <v>-7.8483950793220205E-3</v>
      </c>
      <c r="O10" s="7">
        <v>1.21098022419058E-2</v>
      </c>
      <c r="P10" s="7">
        <v>0.51691855184423396</v>
      </c>
      <c r="Q10" s="7"/>
      <c r="R10" s="7">
        <v>9.8734118456551504E-3</v>
      </c>
      <c r="S10" s="7">
        <v>9.7176519997697608E-3</v>
      </c>
      <c r="T10" s="7">
        <v>0.30961579249256699</v>
      </c>
    </row>
    <row r="11" spans="1:20" x14ac:dyDescent="0.2">
      <c r="B11" s="6" t="s">
        <v>13</v>
      </c>
      <c r="C11" s="6" t="s">
        <v>402</v>
      </c>
      <c r="D11" s="6" t="s">
        <v>396</v>
      </c>
      <c r="E11" s="30">
        <v>3</v>
      </c>
      <c r="F11" s="7">
        <v>-1.8210287469800999E-2</v>
      </c>
      <c r="G11" s="7">
        <v>2.3154705950679502E-2</v>
      </c>
      <c r="H11" s="7">
        <v>0.431597097641778</v>
      </c>
      <c r="I11" s="7"/>
      <c r="J11" s="7">
        <v>-1.8382937937938802E-2</v>
      </c>
      <c r="K11" s="7">
        <v>2.4232404841294099E-2</v>
      </c>
      <c r="L11" s="7">
        <v>0.44808605432596299</v>
      </c>
      <c r="M11" s="7"/>
      <c r="N11" s="7">
        <v>7.22357932158443E-3</v>
      </c>
      <c r="O11" s="7">
        <v>2.19150256567309E-2</v>
      </c>
      <c r="P11" s="7">
        <v>0.74168888227733298</v>
      </c>
      <c r="Q11" s="7"/>
      <c r="R11" s="7">
        <v>2.0098928121694101E-2</v>
      </c>
      <c r="S11" s="7">
        <v>2.0493125617079E-2</v>
      </c>
      <c r="T11" s="7">
        <v>0.32670893590940497</v>
      </c>
    </row>
    <row r="12" spans="1:20" x14ac:dyDescent="0.2">
      <c r="B12" s="6" t="s">
        <v>5</v>
      </c>
      <c r="C12" s="6" t="s">
        <v>403</v>
      </c>
      <c r="D12" s="6" t="s">
        <v>396</v>
      </c>
      <c r="E12" s="30">
        <v>4</v>
      </c>
      <c r="F12" s="7">
        <v>-1.8564570533655101E-3</v>
      </c>
      <c r="G12" s="7">
        <v>1.48819766868033E-2</v>
      </c>
      <c r="H12" s="7">
        <v>0.90072517161458499</v>
      </c>
      <c r="I12" s="7"/>
      <c r="J12" s="7">
        <v>-1.0581646178394299E-2</v>
      </c>
      <c r="K12" s="7">
        <v>1.47982691690665E-2</v>
      </c>
      <c r="L12" s="7">
        <v>0.47457214342237303</v>
      </c>
      <c r="M12" s="7"/>
      <c r="N12" s="7">
        <v>8.5483343241478608E-3</v>
      </c>
      <c r="O12" s="7">
        <v>1.4178535386202101E-2</v>
      </c>
      <c r="P12" s="7">
        <v>0.54657074244283699</v>
      </c>
      <c r="Q12" s="7"/>
      <c r="R12" s="7">
        <v>1.9864682990577101E-2</v>
      </c>
      <c r="S12" s="7">
        <v>1.31921659852356E-2</v>
      </c>
      <c r="T12" s="7">
        <v>0.13212009126497401</v>
      </c>
    </row>
    <row r="13" spans="1:20" x14ac:dyDescent="0.2">
      <c r="B13" s="6" t="s">
        <v>10</v>
      </c>
      <c r="C13" s="6" t="s">
        <v>404</v>
      </c>
      <c r="D13" s="6" t="s">
        <v>396</v>
      </c>
      <c r="E13" s="30">
        <v>3</v>
      </c>
      <c r="F13" s="7">
        <v>1.42492115593192E-2</v>
      </c>
      <c r="G13" s="7">
        <v>1.8061523483572501E-2</v>
      </c>
      <c r="H13" s="7">
        <v>0.43015506161418798</v>
      </c>
      <c r="I13" s="7"/>
      <c r="J13" s="7">
        <v>1.4491338731355399E-2</v>
      </c>
      <c r="K13" s="7">
        <v>1.8047291772118002E-2</v>
      </c>
      <c r="L13" s="7">
        <v>0.42199512169708397</v>
      </c>
      <c r="M13" s="7"/>
      <c r="N13" s="7">
        <v>-1.4361158770884201E-2</v>
      </c>
      <c r="O13" s="7">
        <v>1.7583284218384499E-2</v>
      </c>
      <c r="P13" s="7">
        <v>0.414070941083234</v>
      </c>
      <c r="Q13" s="7"/>
      <c r="R13" s="7">
        <v>9.9559393944367407E-3</v>
      </c>
      <c r="S13" s="7">
        <v>1.6139598110744498E-2</v>
      </c>
      <c r="T13" s="7">
        <v>0.53732433795297596</v>
      </c>
    </row>
    <row r="14" spans="1:20" x14ac:dyDescent="0.2">
      <c r="B14" s="6" t="s">
        <v>11</v>
      </c>
      <c r="C14" s="6" t="s">
        <v>405</v>
      </c>
      <c r="D14" s="6" t="s">
        <v>153</v>
      </c>
      <c r="E14" s="30">
        <v>1</v>
      </c>
      <c r="F14" s="7">
        <v>1.4232814788502799E-2</v>
      </c>
      <c r="G14" s="7">
        <v>1.2043150974887E-2</v>
      </c>
      <c r="H14" s="7">
        <v>0.23727785186827799</v>
      </c>
      <c r="I14" s="7"/>
      <c r="J14" s="7">
        <v>-1.2164798964532299E-3</v>
      </c>
      <c r="K14" s="7">
        <v>1.1921502985241699E-2</v>
      </c>
      <c r="L14" s="7">
        <v>0.91872427740771301</v>
      </c>
      <c r="M14" s="7"/>
      <c r="N14" s="7">
        <v>-8.5153592751726205E-4</v>
      </c>
      <c r="O14" s="7">
        <v>1.14349110266604E-2</v>
      </c>
      <c r="P14" s="7">
        <v>0.94063793503062398</v>
      </c>
      <c r="Q14" s="7"/>
      <c r="R14" s="7">
        <v>1.0583375099143101E-2</v>
      </c>
      <c r="S14" s="7">
        <v>1.0583375099143101E-2</v>
      </c>
      <c r="T14" s="7">
        <v>0.31731050786291398</v>
      </c>
    </row>
    <row r="15" spans="1:20" x14ac:dyDescent="0.2">
      <c r="B15" s="6" t="s">
        <v>6</v>
      </c>
      <c r="C15" s="6" t="s">
        <v>406</v>
      </c>
      <c r="D15" s="6" t="s">
        <v>153</v>
      </c>
      <c r="E15" s="30">
        <v>1</v>
      </c>
      <c r="F15" s="7">
        <v>-4.3309721779779001E-2</v>
      </c>
      <c r="G15" s="7">
        <v>3.5077295325771397E-2</v>
      </c>
      <c r="H15" s="7">
        <v>0.21694445534686699</v>
      </c>
      <c r="I15" s="7"/>
      <c r="J15" s="7">
        <v>2.8634526796548099E-2</v>
      </c>
      <c r="K15" s="7">
        <v>3.47193637408146E-2</v>
      </c>
      <c r="L15" s="7">
        <v>0.40951792921596503</v>
      </c>
      <c r="M15" s="7"/>
      <c r="N15" s="7">
        <v>3.2571774231073498E-2</v>
      </c>
      <c r="O15" s="7">
        <v>3.3287637400987197E-2</v>
      </c>
      <c r="P15" s="7">
        <v>0.32782974910435098</v>
      </c>
      <c r="Q15" s="7"/>
      <c r="R15" s="7">
        <v>1.50331265681878E-2</v>
      </c>
      <c r="S15" s="7">
        <v>3.1140047891246098E-2</v>
      </c>
      <c r="T15" s="7">
        <v>0.62926713485408203</v>
      </c>
    </row>
    <row r="16" spans="1:20" x14ac:dyDescent="0.2">
      <c r="B16" s="6" t="s">
        <v>2</v>
      </c>
      <c r="C16" s="6" t="s">
        <v>407</v>
      </c>
      <c r="D16" s="6" t="s">
        <v>153</v>
      </c>
      <c r="E16" s="30">
        <v>1</v>
      </c>
      <c r="F16" s="7">
        <v>-8.5325041003422503E-2</v>
      </c>
      <c r="G16" s="7">
        <v>5.0720996596478898E-2</v>
      </c>
      <c r="H16" s="7">
        <v>9.2521730857331896E-2</v>
      </c>
      <c r="I16" s="7"/>
      <c r="J16" s="7">
        <v>6.6402507983508399E-2</v>
      </c>
      <c r="K16" s="7">
        <v>2.9768525725102399E-2</v>
      </c>
      <c r="L16" s="7">
        <v>2.57057783075051E-2</v>
      </c>
      <c r="M16" s="7"/>
      <c r="N16" s="7">
        <v>4.5202066402394601E-3</v>
      </c>
      <c r="O16" s="7">
        <v>2.9545514021139401E-2</v>
      </c>
      <c r="P16" s="7">
        <v>0.87840513502265205</v>
      </c>
      <c r="Q16" s="7"/>
      <c r="R16" s="7">
        <v>-4.0209516239988197E-2</v>
      </c>
      <c r="S16" s="7">
        <v>2.7305893348931399E-2</v>
      </c>
      <c r="T16" s="7">
        <v>0.14087021197470401</v>
      </c>
    </row>
    <row r="17" spans="2:20" x14ac:dyDescent="0.2">
      <c r="B17" s="4" t="s">
        <v>12</v>
      </c>
      <c r="C17" s="4" t="s">
        <v>408</v>
      </c>
      <c r="D17" s="4" t="s">
        <v>396</v>
      </c>
      <c r="E17" s="5">
        <v>3</v>
      </c>
      <c r="F17" s="10">
        <v>5.1339706945597398E-2</v>
      </c>
      <c r="G17" s="10">
        <v>4.57314824773008E-2</v>
      </c>
      <c r="H17" s="10">
        <v>0.261593063481526</v>
      </c>
      <c r="I17" s="10"/>
      <c r="J17" s="10">
        <v>-5.7433025438744602E-2</v>
      </c>
      <c r="K17" s="10">
        <v>3.4658841892791697E-2</v>
      </c>
      <c r="L17" s="10">
        <v>9.7500084209971097E-2</v>
      </c>
      <c r="M17" s="10"/>
      <c r="N17" s="10">
        <v>-6.3549815788014094E-2</v>
      </c>
      <c r="O17" s="10">
        <v>4.0858240747885501E-2</v>
      </c>
      <c r="P17" s="10">
        <v>0.11985719479655101</v>
      </c>
      <c r="Q17" s="10"/>
      <c r="R17" s="10">
        <v>5.1021452312527402E-2</v>
      </c>
      <c r="S17" s="10">
        <v>5.5025890820736903E-2</v>
      </c>
      <c r="T17" s="10">
        <v>0.35380905834118898</v>
      </c>
    </row>
  </sheetData>
  <mergeCells count="4">
    <mergeCell ref="F3:H3"/>
    <mergeCell ref="J3:L3"/>
    <mergeCell ref="N3:P3"/>
    <mergeCell ref="R3:T3"/>
  </mergeCells>
  <conditionalFormatting sqref="H5:H17">
    <cfRule type="cellIs" dxfId="7" priority="4" operator="lessThan">
      <formula>0.05</formula>
    </cfRule>
  </conditionalFormatting>
  <conditionalFormatting sqref="L5:L17">
    <cfRule type="cellIs" dxfId="6" priority="3" operator="lessThan">
      <formula>0.05</formula>
    </cfRule>
  </conditionalFormatting>
  <conditionalFormatting sqref="P5:P17">
    <cfRule type="cellIs" dxfId="5" priority="2" operator="lessThan">
      <formula>0.05</formula>
    </cfRule>
  </conditionalFormatting>
  <conditionalFormatting sqref="T5:T17">
    <cfRule type="cellIs" dxfId="4" priority="1" operator="lessThan">
      <formula>0.05</formula>
    </cfRule>
  </conditionalFormatting>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80F6E0-6891-9F4D-8A03-49F087A78952}">
  <dimension ref="A1:U41"/>
  <sheetViews>
    <sheetView zoomScale="90" zoomScaleNormal="90" workbookViewId="0">
      <selection activeCell="I1" sqref="I1"/>
    </sheetView>
  </sheetViews>
  <sheetFormatPr baseColWidth="10" defaultRowHeight="15" x14ac:dyDescent="0.2"/>
  <cols>
    <col min="1" max="1" width="2.6640625" style="67" customWidth="1"/>
    <col min="2" max="2" width="49.83203125" style="77" customWidth="1"/>
    <col min="3" max="6" width="10.83203125" style="67"/>
    <col min="7" max="7" width="2.83203125" style="67" customWidth="1"/>
    <col min="8" max="11" width="10.83203125" style="67"/>
    <col min="12" max="12" width="2.83203125" style="67" customWidth="1"/>
    <col min="13" max="16" width="10.83203125" style="67"/>
    <col min="17" max="17" width="2.83203125" style="67" customWidth="1"/>
    <col min="18" max="16384" width="10.83203125" style="67"/>
  </cols>
  <sheetData>
    <row r="1" spans="1:21" x14ac:dyDescent="0.2">
      <c r="A1" s="67" t="s">
        <v>423</v>
      </c>
    </row>
    <row r="3" spans="1:21" ht="16" customHeight="1" x14ac:dyDescent="0.2">
      <c r="B3" s="78"/>
      <c r="C3" s="68" t="s">
        <v>1</v>
      </c>
      <c r="D3" s="68"/>
      <c r="E3" s="68"/>
      <c r="F3" s="68"/>
      <c r="G3" s="69"/>
      <c r="H3" s="68" t="s">
        <v>416</v>
      </c>
      <c r="I3" s="68"/>
      <c r="J3" s="68"/>
      <c r="K3" s="68"/>
      <c r="L3" s="69"/>
      <c r="M3" s="68" t="s">
        <v>417</v>
      </c>
      <c r="N3" s="68"/>
      <c r="O3" s="68"/>
      <c r="P3" s="68"/>
      <c r="Q3" s="69"/>
      <c r="R3" s="68" t="s">
        <v>418</v>
      </c>
      <c r="S3" s="68"/>
      <c r="T3" s="68"/>
      <c r="U3" s="68"/>
    </row>
    <row r="4" spans="1:21" ht="16" x14ac:dyDescent="0.2">
      <c r="B4" s="79" t="s">
        <v>415</v>
      </c>
      <c r="C4" s="70" t="s">
        <v>15</v>
      </c>
      <c r="D4" s="70" t="s">
        <v>16</v>
      </c>
      <c r="E4" s="70" t="s">
        <v>17</v>
      </c>
      <c r="F4" s="70" t="s">
        <v>18</v>
      </c>
      <c r="G4" s="70"/>
      <c r="H4" s="70" t="s">
        <v>15</v>
      </c>
      <c r="I4" s="70" t="s">
        <v>16</v>
      </c>
      <c r="J4" s="70" t="s">
        <v>17</v>
      </c>
      <c r="K4" s="70" t="s">
        <v>18</v>
      </c>
      <c r="L4" s="70"/>
      <c r="M4" s="70" t="s">
        <v>15</v>
      </c>
      <c r="N4" s="70" t="s">
        <v>16</v>
      </c>
      <c r="O4" s="70" t="s">
        <v>17</v>
      </c>
      <c r="P4" s="70" t="s">
        <v>18</v>
      </c>
      <c r="Q4" s="70"/>
      <c r="R4" s="70" t="s">
        <v>15</v>
      </c>
      <c r="S4" s="70" t="s">
        <v>16</v>
      </c>
      <c r="T4" s="70" t="s">
        <v>17</v>
      </c>
      <c r="U4" s="70" t="s">
        <v>18</v>
      </c>
    </row>
    <row r="5" spans="1:21" ht="16" x14ac:dyDescent="0.2">
      <c r="B5" s="54" t="s">
        <v>252</v>
      </c>
      <c r="C5" s="71">
        <v>15</v>
      </c>
      <c r="D5" s="72">
        <v>-6.0592412312530401E-3</v>
      </c>
      <c r="E5" s="72">
        <v>6.9850621581558497E-3</v>
      </c>
      <c r="F5" s="72">
        <v>0.385691649260407</v>
      </c>
      <c r="G5" s="71"/>
      <c r="H5" s="71">
        <v>15</v>
      </c>
      <c r="I5" s="72">
        <v>4.1550085763382098E-3</v>
      </c>
      <c r="J5" s="72">
        <v>6.3312067898539104E-3</v>
      </c>
      <c r="K5" s="72">
        <v>0.51164762265177499</v>
      </c>
      <c r="L5" s="71"/>
      <c r="M5" s="71">
        <v>15</v>
      </c>
      <c r="N5" s="72">
        <v>5.5412581583918399E-3</v>
      </c>
      <c r="O5" s="72">
        <v>6.1068421025232099E-3</v>
      </c>
      <c r="P5" s="72">
        <v>0.36420313174951802</v>
      </c>
      <c r="Q5" s="71"/>
      <c r="R5" s="71">
        <v>15</v>
      </c>
      <c r="S5" s="72">
        <v>-5.6948937372061099E-3</v>
      </c>
      <c r="T5" s="72">
        <v>5.6951750593714299E-3</v>
      </c>
      <c r="U5" s="72">
        <v>0.31733441350539598</v>
      </c>
    </row>
    <row r="6" spans="1:21" ht="16" x14ac:dyDescent="0.2">
      <c r="B6" s="49" t="s">
        <v>256</v>
      </c>
      <c r="C6" s="73">
        <v>159</v>
      </c>
      <c r="D6" s="74">
        <v>-3.36857227942804E-3</v>
      </c>
      <c r="E6" s="74">
        <v>2.4779862591187102E-3</v>
      </c>
      <c r="F6" s="74">
        <v>0.17402015756615799</v>
      </c>
      <c r="G6" s="73"/>
      <c r="H6" s="73">
        <v>159</v>
      </c>
      <c r="I6" s="74">
        <v>3.5681425930820299E-3</v>
      </c>
      <c r="J6" s="74">
        <v>2.4133359574211098E-3</v>
      </c>
      <c r="K6" s="74">
        <v>0.13927118431878099</v>
      </c>
      <c r="L6" s="73"/>
      <c r="M6" s="73">
        <v>159</v>
      </c>
      <c r="N6" s="74">
        <v>1.60761540793207E-3</v>
      </c>
      <c r="O6" s="74">
        <v>2.2467171311142901E-3</v>
      </c>
      <c r="P6" s="74">
        <v>0.47427558960522798</v>
      </c>
      <c r="Q6" s="73"/>
      <c r="R6" s="73">
        <v>159</v>
      </c>
      <c r="S6" s="74">
        <v>-2.75989156856523E-3</v>
      </c>
      <c r="T6" s="74">
        <v>2.0723186082212499E-3</v>
      </c>
      <c r="U6" s="74">
        <v>0.182929463553549</v>
      </c>
    </row>
    <row r="7" spans="1:21" ht="16" x14ac:dyDescent="0.2">
      <c r="B7" s="54" t="s">
        <v>260</v>
      </c>
      <c r="C7" s="71">
        <v>20</v>
      </c>
      <c r="D7" s="72">
        <v>-1.7359005349012101E-2</v>
      </c>
      <c r="E7" s="72">
        <v>8.5120932273437099E-3</v>
      </c>
      <c r="F7" s="72">
        <v>4.1416655088890302E-2</v>
      </c>
      <c r="G7" s="71"/>
      <c r="H7" s="71">
        <v>20</v>
      </c>
      <c r="I7" s="72">
        <v>3.2658297361645797E-4</v>
      </c>
      <c r="J7" s="72">
        <v>6.6135153281980802E-3</v>
      </c>
      <c r="K7" s="72">
        <v>0.96061555222332096</v>
      </c>
      <c r="L7" s="71"/>
      <c r="M7" s="71">
        <v>20</v>
      </c>
      <c r="N7" s="72">
        <v>7.8950814144858295E-4</v>
      </c>
      <c r="O7" s="72">
        <v>6.3360441546722896E-3</v>
      </c>
      <c r="P7" s="72">
        <v>0.90083560012635899</v>
      </c>
      <c r="Q7" s="71"/>
      <c r="R7" s="71">
        <v>20</v>
      </c>
      <c r="S7" s="72">
        <v>-2.9006345108654298E-3</v>
      </c>
      <c r="T7" s="72">
        <v>6.2561744079640599E-3</v>
      </c>
      <c r="U7" s="72">
        <v>0.64290319319226596</v>
      </c>
    </row>
    <row r="8" spans="1:21" ht="16" x14ac:dyDescent="0.2">
      <c r="B8" s="49" t="s">
        <v>264</v>
      </c>
      <c r="C8" s="73">
        <v>72</v>
      </c>
      <c r="D8" s="74">
        <v>3.18765844934119E-3</v>
      </c>
      <c r="E8" s="74">
        <v>3.44978783286953E-3</v>
      </c>
      <c r="F8" s="74">
        <v>0.35547809185099399</v>
      </c>
      <c r="G8" s="73"/>
      <c r="H8" s="73">
        <v>73</v>
      </c>
      <c r="I8" s="74">
        <v>1.0030189208760599E-3</v>
      </c>
      <c r="J8" s="74">
        <v>3.4076040203740001E-3</v>
      </c>
      <c r="K8" s="74">
        <v>0.76849255980742404</v>
      </c>
      <c r="L8" s="73"/>
      <c r="M8" s="73">
        <v>73</v>
      </c>
      <c r="N8" s="74">
        <v>-3.74740285141539E-3</v>
      </c>
      <c r="O8" s="74">
        <v>3.14054416978352E-3</v>
      </c>
      <c r="P8" s="74">
        <v>0.232777895814652</v>
      </c>
      <c r="Q8" s="73"/>
      <c r="R8" s="73">
        <v>73</v>
      </c>
      <c r="S8" s="74">
        <v>2.462153396018E-3</v>
      </c>
      <c r="T8" s="74">
        <v>3.0387774849324799E-3</v>
      </c>
      <c r="U8" s="74">
        <v>0.41779954295261001</v>
      </c>
    </row>
    <row r="9" spans="1:21" ht="16" x14ac:dyDescent="0.2">
      <c r="B9" s="54" t="s">
        <v>268</v>
      </c>
      <c r="C9" s="71">
        <v>23</v>
      </c>
      <c r="D9" s="72">
        <v>-7.0553451974866605E-4</v>
      </c>
      <c r="E9" s="72">
        <v>5.6413991002976799E-3</v>
      </c>
      <c r="F9" s="72">
        <v>0.90047308221549505</v>
      </c>
      <c r="G9" s="71"/>
      <c r="H9" s="71">
        <v>23</v>
      </c>
      <c r="I9" s="72">
        <v>1.50114752256481E-3</v>
      </c>
      <c r="J9" s="72">
        <v>5.9229497344861102E-3</v>
      </c>
      <c r="K9" s="72">
        <v>0.79992363646597597</v>
      </c>
      <c r="L9" s="71"/>
      <c r="M9" s="71">
        <v>23</v>
      </c>
      <c r="N9" s="72">
        <v>2.0706493160041299E-4</v>
      </c>
      <c r="O9" s="72">
        <v>4.8143442942121199E-3</v>
      </c>
      <c r="P9" s="72">
        <v>0.96569356511514104</v>
      </c>
      <c r="Q9" s="71"/>
      <c r="R9" s="71">
        <v>23</v>
      </c>
      <c r="S9" s="72">
        <v>2.6759239941628898E-3</v>
      </c>
      <c r="T9" s="72">
        <v>4.6506667721521603E-3</v>
      </c>
      <c r="U9" s="72">
        <v>0.56503093291252804</v>
      </c>
    </row>
    <row r="10" spans="1:21" ht="16" x14ac:dyDescent="0.2">
      <c r="B10" s="49" t="s">
        <v>272</v>
      </c>
      <c r="C10" s="73">
        <v>24</v>
      </c>
      <c r="D10" s="74">
        <v>-8.8631252261717804E-3</v>
      </c>
      <c r="E10" s="74">
        <v>5.57654619683486E-3</v>
      </c>
      <c r="F10" s="74">
        <v>0.11197971590565101</v>
      </c>
      <c r="G10" s="73"/>
      <c r="H10" s="73">
        <v>24</v>
      </c>
      <c r="I10" s="74">
        <v>1.3302753173668001E-3</v>
      </c>
      <c r="J10" s="74">
        <v>5.5898067704431304E-3</v>
      </c>
      <c r="K10" s="74">
        <v>0.81189478834465501</v>
      </c>
      <c r="L10" s="73"/>
      <c r="M10" s="73">
        <v>24</v>
      </c>
      <c r="N10" s="74">
        <v>5.3624696135868097E-3</v>
      </c>
      <c r="O10" s="74">
        <v>5.3664722652237099E-3</v>
      </c>
      <c r="P10" s="74">
        <v>0.31767159636270598</v>
      </c>
      <c r="Q10" s="73"/>
      <c r="R10" s="73">
        <v>24</v>
      </c>
      <c r="S10" s="74">
        <v>-3.6643082773788901E-3</v>
      </c>
      <c r="T10" s="74">
        <v>4.9705376279982703E-3</v>
      </c>
      <c r="U10" s="74">
        <v>0.46099731586659498</v>
      </c>
    </row>
    <row r="11" spans="1:21" ht="16" x14ac:dyDescent="0.2">
      <c r="B11" s="54" t="s">
        <v>276</v>
      </c>
      <c r="C11" s="71">
        <v>41</v>
      </c>
      <c r="D11" s="72">
        <v>-6.1965209597725397E-3</v>
      </c>
      <c r="E11" s="72">
        <v>3.99240551631327E-3</v>
      </c>
      <c r="F11" s="72">
        <v>0.12064378958324901</v>
      </c>
      <c r="G11" s="71"/>
      <c r="H11" s="71">
        <v>41</v>
      </c>
      <c r="I11" s="72">
        <v>2.3583265598417099E-3</v>
      </c>
      <c r="J11" s="72">
        <v>4.0057046764350197E-3</v>
      </c>
      <c r="K11" s="72">
        <v>0.556034362578681</v>
      </c>
      <c r="L11" s="71"/>
      <c r="M11" s="71">
        <v>41</v>
      </c>
      <c r="N11" s="72">
        <v>5.2982943930059302E-3</v>
      </c>
      <c r="O11" s="72">
        <v>3.9664070606299099E-3</v>
      </c>
      <c r="P11" s="72">
        <v>0.18161730376606799</v>
      </c>
      <c r="Q11" s="71"/>
      <c r="R11" s="71">
        <v>41</v>
      </c>
      <c r="S11" s="72">
        <v>-2.8235033709318098E-3</v>
      </c>
      <c r="T11" s="72">
        <v>3.5519533402283599E-3</v>
      </c>
      <c r="U11" s="72">
        <v>0.42666255811454901</v>
      </c>
    </row>
    <row r="12" spans="1:21" ht="16" x14ac:dyDescent="0.2">
      <c r="B12" s="49" t="s">
        <v>280</v>
      </c>
      <c r="C12" s="73">
        <v>35</v>
      </c>
      <c r="D12" s="74">
        <v>-3.4110611147311299E-3</v>
      </c>
      <c r="E12" s="74">
        <v>5.2017226759129304E-3</v>
      </c>
      <c r="F12" s="74">
        <v>0.51198109886098797</v>
      </c>
      <c r="G12" s="73"/>
      <c r="H12" s="73">
        <v>35</v>
      </c>
      <c r="I12" s="74">
        <v>2.7710975879029101E-3</v>
      </c>
      <c r="J12" s="74">
        <v>4.7876526712236503E-3</v>
      </c>
      <c r="K12" s="74">
        <v>0.56272353607547099</v>
      </c>
      <c r="L12" s="73"/>
      <c r="M12" s="73">
        <v>35</v>
      </c>
      <c r="N12" s="74">
        <v>-2.6198920322710998E-3</v>
      </c>
      <c r="O12" s="74">
        <v>4.3116728206082098E-3</v>
      </c>
      <c r="P12" s="74">
        <v>0.54343439514324898</v>
      </c>
      <c r="Q12" s="73"/>
      <c r="R12" s="73">
        <v>35</v>
      </c>
      <c r="S12" s="74">
        <v>3.0602493458238601E-3</v>
      </c>
      <c r="T12" s="74">
        <v>3.974908788503E-3</v>
      </c>
      <c r="U12" s="74">
        <v>0.44136412863927199</v>
      </c>
    </row>
    <row r="13" spans="1:21" ht="16" x14ac:dyDescent="0.2">
      <c r="B13" s="54" t="s">
        <v>284</v>
      </c>
      <c r="C13" s="71">
        <v>26</v>
      </c>
      <c r="D13" s="72">
        <v>-1.2394489103144601E-3</v>
      </c>
      <c r="E13" s="72">
        <v>6.3906956217543304E-3</v>
      </c>
      <c r="F13" s="72">
        <v>0.84621828019332201</v>
      </c>
      <c r="G13" s="71"/>
      <c r="H13" s="71">
        <v>26</v>
      </c>
      <c r="I13" s="72">
        <v>4.4951905451918496E-3</v>
      </c>
      <c r="J13" s="72">
        <v>6.0895457294812601E-3</v>
      </c>
      <c r="K13" s="72">
        <v>0.46040410900726503</v>
      </c>
      <c r="L13" s="71"/>
      <c r="M13" s="71">
        <v>26</v>
      </c>
      <c r="N13" s="72">
        <v>-3.50225353836365E-3</v>
      </c>
      <c r="O13" s="72">
        <v>6.5406292165210303E-3</v>
      </c>
      <c r="P13" s="72">
        <v>0.59233094154009802</v>
      </c>
      <c r="Q13" s="71"/>
      <c r="R13" s="71">
        <v>26</v>
      </c>
      <c r="S13" s="72">
        <v>-2.6172868118934799E-3</v>
      </c>
      <c r="T13" s="72">
        <v>5.4857630091660198E-3</v>
      </c>
      <c r="U13" s="72">
        <v>0.63328711411376604</v>
      </c>
    </row>
    <row r="14" spans="1:21" ht="16" x14ac:dyDescent="0.2">
      <c r="B14" s="49" t="s">
        <v>288</v>
      </c>
      <c r="C14" s="73">
        <v>200</v>
      </c>
      <c r="D14" s="74">
        <v>-3.53555852028663E-3</v>
      </c>
      <c r="E14" s="74">
        <v>2.1492137492534098E-3</v>
      </c>
      <c r="F14" s="74">
        <v>9.9960033672922693E-2</v>
      </c>
      <c r="G14" s="73"/>
      <c r="H14" s="73">
        <v>200</v>
      </c>
      <c r="I14" s="74">
        <v>2.9195107371530098E-3</v>
      </c>
      <c r="J14" s="74">
        <v>2.0415458482621E-3</v>
      </c>
      <c r="K14" s="74">
        <v>0.152702936665917</v>
      </c>
      <c r="L14" s="73"/>
      <c r="M14" s="73">
        <v>200</v>
      </c>
      <c r="N14" s="74">
        <v>2.0189894493961098E-3</v>
      </c>
      <c r="O14" s="74">
        <v>1.9857291140423501E-3</v>
      </c>
      <c r="P14" s="74">
        <v>0.30927252365935598</v>
      </c>
      <c r="Q14" s="73"/>
      <c r="R14" s="73">
        <v>200</v>
      </c>
      <c r="S14" s="74">
        <v>-2.7952339341738202E-3</v>
      </c>
      <c r="T14" s="74">
        <v>1.8058339574054799E-3</v>
      </c>
      <c r="U14" s="74">
        <v>0.121648567997653</v>
      </c>
    </row>
    <row r="15" spans="1:21" ht="16" x14ac:dyDescent="0.2">
      <c r="B15" s="55" t="s">
        <v>292</v>
      </c>
      <c r="C15" s="71">
        <v>15</v>
      </c>
      <c r="D15" s="72">
        <v>-1.1904030996470301E-4</v>
      </c>
      <c r="E15" s="72">
        <v>8.5125158120369603E-3</v>
      </c>
      <c r="F15" s="72">
        <v>0.988842625147619</v>
      </c>
      <c r="G15" s="71"/>
      <c r="H15" s="71">
        <v>15</v>
      </c>
      <c r="I15" s="72">
        <v>2.8624445105454701E-3</v>
      </c>
      <c r="J15" s="72">
        <v>8.4247200508722996E-3</v>
      </c>
      <c r="K15" s="72">
        <v>0.73403176402547299</v>
      </c>
      <c r="L15" s="71"/>
      <c r="M15" s="71">
        <v>15</v>
      </c>
      <c r="N15" s="72">
        <v>-4.53050137517148E-3</v>
      </c>
      <c r="O15" s="72">
        <v>8.5917748149203499E-3</v>
      </c>
      <c r="P15" s="72">
        <v>0.59798054549065205</v>
      </c>
      <c r="Q15" s="71"/>
      <c r="R15" s="71">
        <v>15</v>
      </c>
      <c r="S15" s="72">
        <v>3.4840153104836302E-3</v>
      </c>
      <c r="T15" s="72">
        <v>7.6410711149719202E-3</v>
      </c>
      <c r="U15" s="72">
        <v>0.64841944583843003</v>
      </c>
    </row>
    <row r="16" spans="1:21" ht="16" x14ac:dyDescent="0.2">
      <c r="B16" s="49" t="s">
        <v>296</v>
      </c>
      <c r="C16" s="73">
        <v>44</v>
      </c>
      <c r="D16" s="74">
        <v>2.71282134479264E-3</v>
      </c>
      <c r="E16" s="74">
        <v>5.4142253863668699E-3</v>
      </c>
      <c r="F16" s="74">
        <v>0.61633285189115194</v>
      </c>
      <c r="G16" s="73"/>
      <c r="H16" s="73">
        <v>44</v>
      </c>
      <c r="I16" s="74">
        <v>3.18785170589647E-3</v>
      </c>
      <c r="J16" s="74">
        <v>4.90986570194558E-3</v>
      </c>
      <c r="K16" s="74">
        <v>0.51616081924729695</v>
      </c>
      <c r="L16" s="73"/>
      <c r="M16" s="73">
        <v>44</v>
      </c>
      <c r="N16" s="74">
        <v>-3.1324114771774901E-3</v>
      </c>
      <c r="O16" s="74">
        <v>5.4982627487278899E-3</v>
      </c>
      <c r="P16" s="74">
        <v>0.56887487446856</v>
      </c>
      <c r="Q16" s="73"/>
      <c r="R16" s="73">
        <v>44</v>
      </c>
      <c r="S16" s="74">
        <v>-1.38884342664065E-3</v>
      </c>
      <c r="T16" s="74">
        <v>4.4884034192919199E-3</v>
      </c>
      <c r="U16" s="74">
        <v>0.75699500228733596</v>
      </c>
    </row>
    <row r="17" spans="2:21" ht="16" x14ac:dyDescent="0.2">
      <c r="B17" s="54" t="s">
        <v>300</v>
      </c>
      <c r="C17" s="71">
        <v>173</v>
      </c>
      <c r="D17" s="72">
        <v>-2.23759036551911E-3</v>
      </c>
      <c r="E17" s="72">
        <v>2.3632648285817899E-3</v>
      </c>
      <c r="F17" s="72">
        <v>0.34372965452515303</v>
      </c>
      <c r="G17" s="71"/>
      <c r="H17" s="71">
        <v>172</v>
      </c>
      <c r="I17" s="72">
        <v>1.9602144639255799E-3</v>
      </c>
      <c r="J17" s="72">
        <v>2.27484089203668E-3</v>
      </c>
      <c r="K17" s="72">
        <v>0.38885648076922502</v>
      </c>
      <c r="L17" s="71"/>
      <c r="M17" s="71">
        <v>172</v>
      </c>
      <c r="N17" s="72">
        <v>1.1622629454107801E-3</v>
      </c>
      <c r="O17" s="72">
        <v>2.2847892738506199E-3</v>
      </c>
      <c r="P17" s="72">
        <v>0.61096539380882398</v>
      </c>
      <c r="Q17" s="71"/>
      <c r="R17" s="71">
        <v>172</v>
      </c>
      <c r="S17" s="72">
        <v>-1.2175421708019399E-3</v>
      </c>
      <c r="T17" s="72">
        <v>1.9518847524729801E-3</v>
      </c>
      <c r="U17" s="72">
        <v>0.53277359032420502</v>
      </c>
    </row>
    <row r="18" spans="2:21" ht="16" x14ac:dyDescent="0.2">
      <c r="B18" s="49" t="s">
        <v>304</v>
      </c>
      <c r="C18" s="73">
        <v>65</v>
      </c>
      <c r="D18" s="74">
        <v>4.8699371188439602E-3</v>
      </c>
      <c r="E18" s="74">
        <v>4.2524353090297902E-3</v>
      </c>
      <c r="F18" s="74">
        <v>0.25212162388489801</v>
      </c>
      <c r="G18" s="73"/>
      <c r="H18" s="73">
        <v>66</v>
      </c>
      <c r="I18" s="74">
        <v>-9.8438897436941902E-4</v>
      </c>
      <c r="J18" s="74">
        <v>3.8490354689354601E-3</v>
      </c>
      <c r="K18" s="74">
        <v>0.79814425480661</v>
      </c>
      <c r="L18" s="73"/>
      <c r="M18" s="73">
        <v>66</v>
      </c>
      <c r="N18" s="74">
        <v>-2.83532763872169E-3</v>
      </c>
      <c r="O18" s="74">
        <v>3.6342361558072901E-3</v>
      </c>
      <c r="P18" s="74">
        <v>0.43528990846607102</v>
      </c>
      <c r="Q18" s="73"/>
      <c r="R18" s="73">
        <v>66</v>
      </c>
      <c r="S18" s="74">
        <v>1.3236830516928401E-3</v>
      </c>
      <c r="T18" s="74">
        <v>3.3544219925797001E-3</v>
      </c>
      <c r="U18" s="74">
        <v>0.69313192293620596</v>
      </c>
    </row>
    <row r="19" spans="2:21" ht="32" x14ac:dyDescent="0.2">
      <c r="B19" s="55" t="s">
        <v>308</v>
      </c>
      <c r="C19" s="71">
        <v>16</v>
      </c>
      <c r="D19" s="72">
        <v>-5.4979861095676803E-3</v>
      </c>
      <c r="E19" s="72">
        <v>1.2076631634359E-2</v>
      </c>
      <c r="F19" s="72">
        <v>0.64892346282462499</v>
      </c>
      <c r="G19" s="71"/>
      <c r="H19" s="71">
        <v>16</v>
      </c>
      <c r="I19" s="72">
        <v>-3.5155177671883598E-3</v>
      </c>
      <c r="J19" s="72">
        <v>8.0822570550955E-3</v>
      </c>
      <c r="K19" s="72">
        <v>0.66358614171557295</v>
      </c>
      <c r="L19" s="71"/>
      <c r="M19" s="71">
        <v>16</v>
      </c>
      <c r="N19" s="72">
        <v>3.8853741914027999E-3</v>
      </c>
      <c r="O19" s="72">
        <v>8.26209503483929E-3</v>
      </c>
      <c r="P19" s="72">
        <v>0.63816569389606004</v>
      </c>
      <c r="Q19" s="71"/>
      <c r="R19" s="71">
        <v>16</v>
      </c>
      <c r="S19" s="72">
        <v>-8.4214870663986193E-3</v>
      </c>
      <c r="T19" s="72">
        <v>8.6473031655750505E-3</v>
      </c>
      <c r="U19" s="72">
        <v>0.33011317013510899</v>
      </c>
    </row>
    <row r="20" spans="2:21" ht="32" x14ac:dyDescent="0.2">
      <c r="B20" s="49" t="s">
        <v>312</v>
      </c>
      <c r="C20" s="73">
        <v>30</v>
      </c>
      <c r="D20" s="74">
        <v>-2.3483871274989801E-3</v>
      </c>
      <c r="E20" s="74">
        <v>5.3356749000940101E-3</v>
      </c>
      <c r="F20" s="74">
        <v>0.65984342543413699</v>
      </c>
      <c r="G20" s="73"/>
      <c r="H20" s="73">
        <v>30</v>
      </c>
      <c r="I20" s="74">
        <v>6.1888745760023296E-3</v>
      </c>
      <c r="J20" s="74">
        <v>5.0228464178287699E-3</v>
      </c>
      <c r="K20" s="74">
        <v>0.21789496313029999</v>
      </c>
      <c r="L20" s="73"/>
      <c r="M20" s="73">
        <v>30</v>
      </c>
      <c r="N20" s="74">
        <v>8.5940986474270095E-4</v>
      </c>
      <c r="O20" s="74">
        <v>4.8441458270929499E-3</v>
      </c>
      <c r="P20" s="74">
        <v>0.859184739182979</v>
      </c>
      <c r="Q20" s="73"/>
      <c r="R20" s="73">
        <v>30</v>
      </c>
      <c r="S20" s="74">
        <v>-1.3517169053679501E-3</v>
      </c>
      <c r="T20" s="74">
        <v>4.45739038448556E-3</v>
      </c>
      <c r="U20" s="74">
        <v>0.76169707847815304</v>
      </c>
    </row>
    <row r="21" spans="2:21" ht="32" x14ac:dyDescent="0.2">
      <c r="B21" s="61" t="s">
        <v>411</v>
      </c>
      <c r="C21" s="71">
        <v>12</v>
      </c>
      <c r="D21" s="72">
        <v>-9.5672077650652606E-3</v>
      </c>
      <c r="E21" s="72">
        <v>9.5706206073430007E-3</v>
      </c>
      <c r="F21" s="72">
        <v>0.31748311007802199</v>
      </c>
      <c r="G21" s="71"/>
      <c r="H21" s="71">
        <v>12</v>
      </c>
      <c r="I21" s="72">
        <v>-3.9706675211595797E-3</v>
      </c>
      <c r="J21" s="72">
        <v>9.6260610525838401E-3</v>
      </c>
      <c r="K21" s="72">
        <v>0.67997927365268696</v>
      </c>
      <c r="L21" s="71"/>
      <c r="M21" s="71">
        <v>12</v>
      </c>
      <c r="N21" s="72">
        <v>6.1391439750954598E-3</v>
      </c>
      <c r="O21" s="72">
        <v>9.31534543605189E-3</v>
      </c>
      <c r="P21" s="72">
        <v>0.50987292858969702</v>
      </c>
      <c r="Q21" s="71"/>
      <c r="R21" s="71">
        <v>12</v>
      </c>
      <c r="S21" s="72">
        <v>-7.2652831630560201E-3</v>
      </c>
      <c r="T21" s="72">
        <v>8.5480323218266492E-3</v>
      </c>
      <c r="U21" s="72">
        <v>0.39536048952430197</v>
      </c>
    </row>
    <row r="22" spans="2:21" ht="32" x14ac:dyDescent="0.2">
      <c r="B22" s="50" t="s">
        <v>316</v>
      </c>
      <c r="C22" s="73">
        <v>9</v>
      </c>
      <c r="D22" s="74">
        <v>-2.11120192890495E-3</v>
      </c>
      <c r="E22" s="74">
        <v>1.10325729127481E-2</v>
      </c>
      <c r="F22" s="74">
        <v>0.84824293310020704</v>
      </c>
      <c r="G22" s="73"/>
      <c r="H22" s="73">
        <v>9</v>
      </c>
      <c r="I22" s="74">
        <v>-5.7270686106848699E-3</v>
      </c>
      <c r="J22" s="74">
        <v>1.0981376906657001E-2</v>
      </c>
      <c r="K22" s="74">
        <v>0.60200071292216495</v>
      </c>
      <c r="L22" s="73"/>
      <c r="M22" s="73">
        <v>9</v>
      </c>
      <c r="N22" s="74">
        <v>-1.5424504022673501E-2</v>
      </c>
      <c r="O22" s="74">
        <v>1.1537958384052501E-2</v>
      </c>
      <c r="P22" s="74">
        <v>0.18127204712216599</v>
      </c>
      <c r="Q22" s="73"/>
      <c r="R22" s="73">
        <v>9</v>
      </c>
      <c r="S22" s="74">
        <v>6.5783352300740798E-3</v>
      </c>
      <c r="T22" s="74">
        <v>9.7738010920995697E-3</v>
      </c>
      <c r="U22" s="74">
        <v>0.50091037857231102</v>
      </c>
    </row>
    <row r="23" spans="2:21" ht="16" x14ac:dyDescent="0.2">
      <c r="B23" s="54" t="s">
        <v>320</v>
      </c>
      <c r="C23" s="71">
        <v>16</v>
      </c>
      <c r="D23" s="72">
        <v>-7.0121424152278103E-3</v>
      </c>
      <c r="E23" s="72">
        <v>8.4737549508065307E-3</v>
      </c>
      <c r="F23" s="72">
        <v>0.40794635450834998</v>
      </c>
      <c r="G23" s="71"/>
      <c r="H23" s="71">
        <v>16</v>
      </c>
      <c r="I23" s="72">
        <v>-3.4311383891476202E-3</v>
      </c>
      <c r="J23" s="72">
        <v>7.2879819124913496E-3</v>
      </c>
      <c r="K23" s="72">
        <v>0.63778782684538204</v>
      </c>
      <c r="L23" s="71"/>
      <c r="M23" s="71">
        <v>16</v>
      </c>
      <c r="N23" s="72">
        <v>-8.6197370285670399E-3</v>
      </c>
      <c r="O23" s="72">
        <v>7.04526282894856E-3</v>
      </c>
      <c r="P23" s="72">
        <v>0.22114851459210499</v>
      </c>
      <c r="Q23" s="71"/>
      <c r="R23" s="71">
        <v>16</v>
      </c>
      <c r="S23" s="72">
        <v>3.7991631106417301E-3</v>
      </c>
      <c r="T23" s="72">
        <v>6.5069730243086299E-3</v>
      </c>
      <c r="U23" s="72">
        <v>0.55931431640910201</v>
      </c>
    </row>
    <row r="24" spans="2:21" ht="16" x14ac:dyDescent="0.2">
      <c r="B24" s="49" t="s">
        <v>324</v>
      </c>
      <c r="C24" s="73">
        <v>8</v>
      </c>
      <c r="D24" s="74">
        <v>-4.4556458008265598E-3</v>
      </c>
      <c r="E24" s="74">
        <v>8.1453235341654995E-3</v>
      </c>
      <c r="F24" s="74">
        <v>0.58436575759838705</v>
      </c>
      <c r="G24" s="73"/>
      <c r="H24" s="73">
        <v>8</v>
      </c>
      <c r="I24" s="74">
        <v>-5.53331050833756E-3</v>
      </c>
      <c r="J24" s="74">
        <v>8.1631387926858392E-3</v>
      </c>
      <c r="K24" s="74">
        <v>0.49787248513146898</v>
      </c>
      <c r="L24" s="73"/>
      <c r="M24" s="73">
        <v>8</v>
      </c>
      <c r="N24" s="74">
        <v>-1.8017226340134101E-3</v>
      </c>
      <c r="O24" s="74">
        <v>7.8111135222457898E-3</v>
      </c>
      <c r="P24" s="74">
        <v>0.81757783802407702</v>
      </c>
      <c r="Q24" s="73"/>
      <c r="R24" s="73">
        <v>8</v>
      </c>
      <c r="S24" s="74">
        <v>1.25701507191516E-3</v>
      </c>
      <c r="T24" s="74">
        <v>7.2686687618574303E-3</v>
      </c>
      <c r="U24" s="74">
        <v>0.86270167230638595</v>
      </c>
    </row>
    <row r="25" spans="2:21" ht="16" x14ac:dyDescent="0.2">
      <c r="B25" s="54" t="s">
        <v>328</v>
      </c>
      <c r="C25" s="71">
        <v>6</v>
      </c>
      <c r="D25" s="72">
        <v>4.2602488260156997E-3</v>
      </c>
      <c r="E25" s="72">
        <v>1.038558602939E-2</v>
      </c>
      <c r="F25" s="72">
        <v>0.68165348926796199</v>
      </c>
      <c r="G25" s="71"/>
      <c r="H25" s="71">
        <v>6</v>
      </c>
      <c r="I25" s="72">
        <v>-1.1592749946713399E-3</v>
      </c>
      <c r="J25" s="72">
        <v>1.0394846584171899E-2</v>
      </c>
      <c r="K25" s="72">
        <v>0.91120082558575</v>
      </c>
      <c r="L25" s="71"/>
      <c r="M25" s="71">
        <v>6</v>
      </c>
      <c r="N25" s="72">
        <v>-1.61636141690938E-3</v>
      </c>
      <c r="O25" s="72">
        <v>1.00038392275249E-2</v>
      </c>
      <c r="P25" s="72">
        <v>0.87164124683770805</v>
      </c>
      <c r="Q25" s="71"/>
      <c r="R25" s="71">
        <v>6</v>
      </c>
      <c r="S25" s="72">
        <v>1.0358871905109201E-3</v>
      </c>
      <c r="T25" s="72">
        <v>9.1695302614565807E-3</v>
      </c>
      <c r="U25" s="72">
        <v>0.91005387629336698</v>
      </c>
    </row>
    <row r="26" spans="2:21" ht="16" x14ac:dyDescent="0.2">
      <c r="B26" s="49" t="s">
        <v>332</v>
      </c>
      <c r="C26" s="73">
        <v>63</v>
      </c>
      <c r="D26" s="74">
        <v>-8.23202594527841E-4</v>
      </c>
      <c r="E26" s="74">
        <v>3.77648181573342E-3</v>
      </c>
      <c r="F26" s="74">
        <v>0.82744364462458297</v>
      </c>
      <c r="G26" s="73"/>
      <c r="H26" s="73">
        <v>63</v>
      </c>
      <c r="I26" s="74">
        <v>-1.7635693731815399E-3</v>
      </c>
      <c r="J26" s="74">
        <v>3.40212864731591E-3</v>
      </c>
      <c r="K26" s="74">
        <v>0.60419851248235601</v>
      </c>
      <c r="L26" s="73"/>
      <c r="M26" s="73">
        <v>63</v>
      </c>
      <c r="N26" s="74">
        <v>-3.5368583533699799E-3</v>
      </c>
      <c r="O26" s="74">
        <v>3.26494839232393E-3</v>
      </c>
      <c r="P26" s="74">
        <v>0.27868347226790502</v>
      </c>
      <c r="Q26" s="73"/>
      <c r="R26" s="73">
        <v>63</v>
      </c>
      <c r="S26" s="74">
        <v>9.6961639634136497E-4</v>
      </c>
      <c r="T26" s="74">
        <v>3.0316423631183802E-3</v>
      </c>
      <c r="U26" s="74">
        <v>0.74909564920792804</v>
      </c>
    </row>
    <row r="27" spans="2:21" ht="16" x14ac:dyDescent="0.2">
      <c r="B27" s="54" t="s">
        <v>336</v>
      </c>
      <c r="C27" s="71">
        <v>10</v>
      </c>
      <c r="D27" s="72">
        <v>8.3725665914943705E-3</v>
      </c>
      <c r="E27" s="72">
        <v>1.02185702494576E-2</v>
      </c>
      <c r="F27" s="72">
        <v>0.41258781050084098</v>
      </c>
      <c r="G27" s="71"/>
      <c r="H27" s="71">
        <v>10</v>
      </c>
      <c r="I27" s="72">
        <v>-3.09712671693364E-3</v>
      </c>
      <c r="J27" s="72">
        <v>1.0190526506227799E-2</v>
      </c>
      <c r="K27" s="72">
        <v>0.76118720288453701</v>
      </c>
      <c r="L27" s="71"/>
      <c r="M27" s="71">
        <v>10</v>
      </c>
      <c r="N27" s="72">
        <v>2.96767449575039E-3</v>
      </c>
      <c r="O27" s="72">
        <v>9.9138748999892806E-3</v>
      </c>
      <c r="P27" s="72">
        <v>0.76467639070258597</v>
      </c>
      <c r="Q27" s="71"/>
      <c r="R27" s="71">
        <v>10</v>
      </c>
      <c r="S27" s="72">
        <v>4.6693672001025801E-3</v>
      </c>
      <c r="T27" s="72">
        <v>9.1468348618423297E-3</v>
      </c>
      <c r="U27" s="72">
        <v>0.60970825912854798</v>
      </c>
    </row>
    <row r="28" spans="2:21" ht="16" x14ac:dyDescent="0.2">
      <c r="B28" s="49" t="s">
        <v>340</v>
      </c>
      <c r="C28" s="73">
        <v>15</v>
      </c>
      <c r="D28" s="74">
        <v>1.39139517244603E-3</v>
      </c>
      <c r="E28" s="74">
        <v>5.5794848920436499E-3</v>
      </c>
      <c r="F28" s="74">
        <v>0.80306917896126495</v>
      </c>
      <c r="G28" s="73"/>
      <c r="H28" s="73">
        <v>15</v>
      </c>
      <c r="I28" s="74">
        <v>2.2409753869776801E-4</v>
      </c>
      <c r="J28" s="74">
        <v>5.5013036370390603E-3</v>
      </c>
      <c r="K28" s="74">
        <v>0.96750687835992399</v>
      </c>
      <c r="L28" s="73"/>
      <c r="M28" s="73">
        <v>15</v>
      </c>
      <c r="N28" s="74">
        <v>-7.2755852859976797E-3</v>
      </c>
      <c r="O28" s="74">
        <v>6.2888564591664399E-3</v>
      </c>
      <c r="P28" s="74">
        <v>0.24731274778701101</v>
      </c>
      <c r="Q28" s="73"/>
      <c r="R28" s="73">
        <v>15</v>
      </c>
      <c r="S28" s="74">
        <v>4.7320236869361496E-3</v>
      </c>
      <c r="T28" s="74">
        <v>6.2259962322020398E-3</v>
      </c>
      <c r="U28" s="74">
        <v>0.447228994341895</v>
      </c>
    </row>
    <row r="29" spans="2:21" ht="16" x14ac:dyDescent="0.2">
      <c r="B29" s="54" t="s">
        <v>344</v>
      </c>
      <c r="C29" s="71">
        <v>21</v>
      </c>
      <c r="D29" s="72">
        <v>-8.3125121373351296E-4</v>
      </c>
      <c r="E29" s="72">
        <v>4.8479289173105101E-3</v>
      </c>
      <c r="F29" s="72">
        <v>0.86385797333855197</v>
      </c>
      <c r="G29" s="71"/>
      <c r="H29" s="71">
        <v>21</v>
      </c>
      <c r="I29" s="72">
        <v>4.1663830756364598E-3</v>
      </c>
      <c r="J29" s="72">
        <v>4.7945078392140602E-3</v>
      </c>
      <c r="K29" s="72">
        <v>0.38485217736840499</v>
      </c>
      <c r="L29" s="71"/>
      <c r="M29" s="71">
        <v>21</v>
      </c>
      <c r="N29" s="72">
        <v>-6.7275296925652301E-4</v>
      </c>
      <c r="O29" s="72">
        <v>5.75340669433725E-3</v>
      </c>
      <c r="P29" s="72">
        <v>0.90691454335997501</v>
      </c>
      <c r="Q29" s="71"/>
      <c r="R29" s="71">
        <v>21</v>
      </c>
      <c r="S29" s="72">
        <v>1.8506997213305E-3</v>
      </c>
      <c r="T29" s="72">
        <v>5.1017801974486097E-3</v>
      </c>
      <c r="U29" s="72">
        <v>0.71678740548675401</v>
      </c>
    </row>
    <row r="30" spans="2:21" ht="16" x14ac:dyDescent="0.2">
      <c r="B30" s="49" t="s">
        <v>348</v>
      </c>
      <c r="C30" s="73">
        <v>58</v>
      </c>
      <c r="D30" s="74">
        <v>4.0958230990044099E-3</v>
      </c>
      <c r="E30" s="74">
        <v>4.42142612279955E-3</v>
      </c>
      <c r="F30" s="74">
        <v>0.35426000573560001</v>
      </c>
      <c r="G30" s="73"/>
      <c r="H30" s="73">
        <v>58</v>
      </c>
      <c r="I30" s="74">
        <v>-5.6455097648331898E-3</v>
      </c>
      <c r="J30" s="74">
        <v>4.1125294138320201E-3</v>
      </c>
      <c r="K30" s="74">
        <v>0.16982743190347299</v>
      </c>
      <c r="L30" s="73"/>
      <c r="M30" s="73">
        <v>58</v>
      </c>
      <c r="N30" s="74">
        <v>-4.7570974370986403E-3</v>
      </c>
      <c r="O30" s="74">
        <v>3.92843875300044E-3</v>
      </c>
      <c r="P30" s="74">
        <v>0.22591900449253199</v>
      </c>
      <c r="Q30" s="73"/>
      <c r="R30" s="73">
        <v>58</v>
      </c>
      <c r="S30" s="74">
        <v>5.08200114610951E-3</v>
      </c>
      <c r="T30" s="74">
        <v>3.53517624592913E-3</v>
      </c>
      <c r="U30" s="74">
        <v>0.150561090997643</v>
      </c>
    </row>
    <row r="31" spans="2:21" ht="16" x14ac:dyDescent="0.2">
      <c r="B31" s="54" t="s">
        <v>352</v>
      </c>
      <c r="C31" s="71">
        <v>91</v>
      </c>
      <c r="D31" s="72">
        <v>6.1698264769417495E-4</v>
      </c>
      <c r="E31" s="72">
        <v>2.6219426690345998E-3</v>
      </c>
      <c r="F31" s="72">
        <v>0.81396419192311897</v>
      </c>
      <c r="G31" s="71"/>
      <c r="H31" s="71">
        <v>92</v>
      </c>
      <c r="I31" s="72">
        <v>-1.89284472274379E-3</v>
      </c>
      <c r="J31" s="72">
        <v>2.60464231928424E-3</v>
      </c>
      <c r="K31" s="72">
        <v>0.46739772096777599</v>
      </c>
      <c r="L31" s="71"/>
      <c r="M31" s="71">
        <v>92</v>
      </c>
      <c r="N31" s="72">
        <v>-4.2078435127826498E-3</v>
      </c>
      <c r="O31" s="72">
        <v>2.5149304745354199E-3</v>
      </c>
      <c r="P31" s="72">
        <v>9.4298741780109899E-2</v>
      </c>
      <c r="Q31" s="71"/>
      <c r="R31" s="71">
        <v>92</v>
      </c>
      <c r="S31" s="72">
        <v>1.79500404108901E-3</v>
      </c>
      <c r="T31" s="72">
        <v>2.3286543903600302E-3</v>
      </c>
      <c r="U31" s="72">
        <v>0.44080582467523699</v>
      </c>
    </row>
    <row r="32" spans="2:21" ht="16" x14ac:dyDescent="0.2">
      <c r="B32" s="49" t="s">
        <v>356</v>
      </c>
      <c r="C32" s="73">
        <v>20</v>
      </c>
      <c r="D32" s="74">
        <v>7.6283954339174899E-4</v>
      </c>
      <c r="E32" s="74">
        <v>6.3272878420848203E-3</v>
      </c>
      <c r="F32" s="74">
        <v>0.90403683380048905</v>
      </c>
      <c r="G32" s="73"/>
      <c r="H32" s="73">
        <v>20</v>
      </c>
      <c r="I32" s="74">
        <v>-5.2924599602836601E-3</v>
      </c>
      <c r="J32" s="74">
        <v>6.1243338305210704E-3</v>
      </c>
      <c r="K32" s="74">
        <v>0.38749501253944302</v>
      </c>
      <c r="L32" s="73"/>
      <c r="M32" s="73">
        <v>20</v>
      </c>
      <c r="N32" s="74">
        <v>4.31447848804391E-3</v>
      </c>
      <c r="O32" s="74">
        <v>5.8115724861458702E-3</v>
      </c>
      <c r="P32" s="74">
        <v>0.45784845118789902</v>
      </c>
      <c r="Q32" s="73"/>
      <c r="R32" s="73">
        <v>20</v>
      </c>
      <c r="S32" s="74">
        <v>4.3333780471193897E-3</v>
      </c>
      <c r="T32" s="74">
        <v>5.2745714607449401E-3</v>
      </c>
      <c r="U32" s="74">
        <v>0.41132724199610599</v>
      </c>
    </row>
    <row r="33" spans="2:21" ht="16" x14ac:dyDescent="0.2">
      <c r="B33" s="54" t="s">
        <v>360</v>
      </c>
      <c r="C33" s="71">
        <v>60</v>
      </c>
      <c r="D33" s="72">
        <v>-3.4999753753326502E-3</v>
      </c>
      <c r="E33" s="72">
        <v>4.1326154604441603E-3</v>
      </c>
      <c r="F33" s="72">
        <v>0.39704231857983402</v>
      </c>
      <c r="G33" s="71"/>
      <c r="H33" s="71">
        <v>61</v>
      </c>
      <c r="I33" s="72">
        <v>-4.1704763337870702E-3</v>
      </c>
      <c r="J33" s="72">
        <v>3.5676886065960501E-3</v>
      </c>
      <c r="K33" s="72">
        <v>0.242420757284111</v>
      </c>
      <c r="L33" s="71"/>
      <c r="M33" s="71">
        <v>61</v>
      </c>
      <c r="N33" s="72">
        <v>3.56547561194384E-3</v>
      </c>
      <c r="O33" s="72">
        <v>4.0564267013072104E-3</v>
      </c>
      <c r="P33" s="72">
        <v>0.379417778209588</v>
      </c>
      <c r="Q33" s="71"/>
      <c r="R33" s="71">
        <v>61</v>
      </c>
      <c r="S33" s="72">
        <v>4.0458686930441596E-3</v>
      </c>
      <c r="T33" s="72">
        <v>3.5083012942579801E-3</v>
      </c>
      <c r="U33" s="72">
        <v>0.24881711686791899</v>
      </c>
    </row>
    <row r="34" spans="2:21" ht="16" x14ac:dyDescent="0.2">
      <c r="B34" s="49" t="s">
        <v>364</v>
      </c>
      <c r="C34" s="73">
        <v>48</v>
      </c>
      <c r="D34" s="74">
        <v>1.3802223470645999E-3</v>
      </c>
      <c r="E34" s="74">
        <v>4.3015902715030302E-3</v>
      </c>
      <c r="F34" s="74">
        <v>0.748314005008752</v>
      </c>
      <c r="G34" s="73"/>
      <c r="H34" s="73">
        <v>49</v>
      </c>
      <c r="I34" s="74">
        <v>1.6497896084378301E-3</v>
      </c>
      <c r="J34" s="74">
        <v>4.5686435204451599E-3</v>
      </c>
      <c r="K34" s="74">
        <v>0.71801611411172594</v>
      </c>
      <c r="L34" s="73"/>
      <c r="M34" s="73">
        <v>50</v>
      </c>
      <c r="N34" s="74">
        <v>-3.47750533633272E-3</v>
      </c>
      <c r="O34" s="74">
        <v>3.8914952381753098E-3</v>
      </c>
      <c r="P34" s="74">
        <v>0.371526980039182</v>
      </c>
      <c r="Q34" s="73"/>
      <c r="R34" s="73">
        <v>50</v>
      </c>
      <c r="S34" s="74">
        <v>8.7264945231770995E-4</v>
      </c>
      <c r="T34" s="74">
        <v>3.6143493589433501E-3</v>
      </c>
      <c r="U34" s="74">
        <v>0.80921391180719204</v>
      </c>
    </row>
    <row r="35" spans="2:21" ht="16" x14ac:dyDescent="0.2">
      <c r="B35" s="54" t="s">
        <v>368</v>
      </c>
      <c r="C35" s="71">
        <v>22</v>
      </c>
      <c r="D35" s="72">
        <v>5.53422082503981E-4</v>
      </c>
      <c r="E35" s="72">
        <v>5.6282814025753903E-3</v>
      </c>
      <c r="F35" s="72">
        <v>0.92167122031645399</v>
      </c>
      <c r="G35" s="71"/>
      <c r="H35" s="71">
        <v>22</v>
      </c>
      <c r="I35" s="72">
        <v>1.1424555618106799E-3</v>
      </c>
      <c r="J35" s="72">
        <v>6.1328556339883501E-3</v>
      </c>
      <c r="K35" s="72">
        <v>0.85222171096486699</v>
      </c>
      <c r="L35" s="71"/>
      <c r="M35" s="71">
        <v>22</v>
      </c>
      <c r="N35" s="72">
        <v>-9.3001469702013706E-5</v>
      </c>
      <c r="O35" s="72">
        <v>4.9887953638395903E-3</v>
      </c>
      <c r="P35" s="72">
        <v>0.98512664208185896</v>
      </c>
      <c r="Q35" s="71"/>
      <c r="R35" s="71">
        <v>22</v>
      </c>
      <c r="S35" s="72">
        <v>2.7853681437584798E-3</v>
      </c>
      <c r="T35" s="72">
        <v>4.8275413317564499E-3</v>
      </c>
      <c r="U35" s="72">
        <v>0.563956696019694</v>
      </c>
    </row>
    <row r="36" spans="2:21" ht="16" x14ac:dyDescent="0.2">
      <c r="B36" s="49" t="s">
        <v>372</v>
      </c>
      <c r="C36" s="73">
        <v>9</v>
      </c>
      <c r="D36" s="74">
        <v>-1.54856452546353E-3</v>
      </c>
      <c r="E36" s="74">
        <v>8.7638552834244498E-3</v>
      </c>
      <c r="F36" s="74">
        <v>0.85974482095631399</v>
      </c>
      <c r="G36" s="73"/>
      <c r="H36" s="73">
        <v>8</v>
      </c>
      <c r="I36" s="74">
        <v>2.3808237184974801E-3</v>
      </c>
      <c r="J36" s="74">
        <v>7.39267124509063E-3</v>
      </c>
      <c r="K36" s="74">
        <v>0.74741338718337702</v>
      </c>
      <c r="L36" s="73"/>
      <c r="M36" s="73">
        <v>8</v>
      </c>
      <c r="N36" s="74">
        <v>1.43921925480178E-3</v>
      </c>
      <c r="O36" s="74">
        <v>7.1515137749528597E-3</v>
      </c>
      <c r="P36" s="74">
        <v>0.840505599705476</v>
      </c>
      <c r="Q36" s="73"/>
      <c r="R36" s="73">
        <v>8</v>
      </c>
      <c r="S36" s="74">
        <v>7.0336527062858298E-3</v>
      </c>
      <c r="T36" s="74">
        <v>8.6609453475202693E-3</v>
      </c>
      <c r="U36" s="74">
        <v>0.416727695481098</v>
      </c>
    </row>
    <row r="37" spans="2:21" ht="16" x14ac:dyDescent="0.2">
      <c r="B37" s="54" t="s">
        <v>376</v>
      </c>
      <c r="C37" s="71">
        <v>14</v>
      </c>
      <c r="D37" s="72">
        <v>-4.3414195487830503E-3</v>
      </c>
      <c r="E37" s="72">
        <v>6.1485685986376101E-3</v>
      </c>
      <c r="F37" s="72">
        <v>0.48013452181238298</v>
      </c>
      <c r="G37" s="71"/>
      <c r="H37" s="71">
        <v>13</v>
      </c>
      <c r="I37" s="72">
        <v>4.0374344354061004E-3</v>
      </c>
      <c r="J37" s="72">
        <v>5.75568505823659E-3</v>
      </c>
      <c r="K37" s="72">
        <v>0.48301039664578699</v>
      </c>
      <c r="L37" s="71"/>
      <c r="M37" s="71">
        <v>13</v>
      </c>
      <c r="N37" s="72">
        <v>6.0396004445127504E-3</v>
      </c>
      <c r="O37" s="72">
        <v>5.5400602227662797E-3</v>
      </c>
      <c r="P37" s="72">
        <v>0.275638822901972</v>
      </c>
      <c r="Q37" s="71"/>
      <c r="R37" s="71">
        <v>13</v>
      </c>
      <c r="S37" s="72">
        <v>-5.4678707649400196E-4</v>
      </c>
      <c r="T37" s="72">
        <v>6.6544490013462397E-3</v>
      </c>
      <c r="U37" s="72">
        <v>0.93451260452152396</v>
      </c>
    </row>
    <row r="38" spans="2:21" ht="16" x14ac:dyDescent="0.2">
      <c r="B38" s="49" t="s">
        <v>380</v>
      </c>
      <c r="C38" s="73">
        <v>300</v>
      </c>
      <c r="D38" s="74">
        <v>-1.26336383824614E-3</v>
      </c>
      <c r="E38" s="74">
        <v>1.5431630527410901E-3</v>
      </c>
      <c r="F38" s="74">
        <v>0.41296638085118997</v>
      </c>
      <c r="G38" s="73"/>
      <c r="H38" s="73">
        <v>302</v>
      </c>
      <c r="I38" s="74">
        <v>-1.5269853252490701E-3</v>
      </c>
      <c r="J38" s="74">
        <v>1.5503513569636699E-3</v>
      </c>
      <c r="K38" s="74">
        <v>0.32465916487774199</v>
      </c>
      <c r="L38" s="73"/>
      <c r="M38" s="73">
        <v>302</v>
      </c>
      <c r="N38" s="74">
        <v>5.31737086015485E-4</v>
      </c>
      <c r="O38" s="74">
        <v>1.44416215840457E-3</v>
      </c>
      <c r="P38" s="74">
        <v>0.71272587637801199</v>
      </c>
      <c r="Q38" s="73"/>
      <c r="R38" s="73">
        <v>302</v>
      </c>
      <c r="S38" s="74">
        <v>5.1499344678132303E-4</v>
      </c>
      <c r="T38" s="74">
        <v>1.3261475131511101E-3</v>
      </c>
      <c r="U38" s="74">
        <v>0.69776593417622301</v>
      </c>
    </row>
    <row r="39" spans="2:21" ht="16" x14ac:dyDescent="0.2">
      <c r="B39" s="55" t="s">
        <v>384</v>
      </c>
      <c r="C39" s="71">
        <v>27</v>
      </c>
      <c r="D39" s="72">
        <v>1.4181490382187401E-3</v>
      </c>
      <c r="E39" s="72">
        <v>7.7867556329452702E-3</v>
      </c>
      <c r="F39" s="72">
        <v>0.85548602361665904</v>
      </c>
      <c r="G39" s="71"/>
      <c r="H39" s="71">
        <v>27</v>
      </c>
      <c r="I39" s="72">
        <v>5.1372444234860197E-3</v>
      </c>
      <c r="J39" s="72">
        <v>6.3249217090964897E-3</v>
      </c>
      <c r="K39" s="72">
        <v>0.41666390756982102</v>
      </c>
      <c r="L39" s="71"/>
      <c r="M39" s="71">
        <v>27</v>
      </c>
      <c r="N39" s="72">
        <v>5.6300123446368104E-4</v>
      </c>
      <c r="O39" s="72">
        <v>7.9226914233078895E-3</v>
      </c>
      <c r="P39" s="72">
        <v>0.94334851811696097</v>
      </c>
      <c r="Q39" s="71"/>
      <c r="R39" s="71">
        <v>27</v>
      </c>
      <c r="S39" s="72">
        <v>-3.9444552673127704E-3</v>
      </c>
      <c r="T39" s="72">
        <v>6.3690376472704899E-3</v>
      </c>
      <c r="U39" s="72">
        <v>0.53570734278766297</v>
      </c>
    </row>
    <row r="40" spans="2:21" ht="32" x14ac:dyDescent="0.2">
      <c r="B40" s="49" t="s">
        <v>419</v>
      </c>
      <c r="C40" s="73">
        <v>27</v>
      </c>
      <c r="D40" s="74">
        <v>-7.2835776040451102E-3</v>
      </c>
      <c r="E40" s="74">
        <v>5.9162062565913899E-3</v>
      </c>
      <c r="F40" s="74">
        <v>0.21827686393728701</v>
      </c>
      <c r="G40" s="73"/>
      <c r="H40" s="73">
        <v>26</v>
      </c>
      <c r="I40" s="74">
        <v>9.1276386210174393E-3</v>
      </c>
      <c r="J40" s="74">
        <v>5.6533904052178804E-3</v>
      </c>
      <c r="K40" s="74">
        <v>0.106409823601813</v>
      </c>
      <c r="L40" s="73"/>
      <c r="M40" s="73">
        <v>26</v>
      </c>
      <c r="N40" s="74">
        <v>6.4159502149034901E-3</v>
      </c>
      <c r="O40" s="74">
        <v>5.4702540236464398E-3</v>
      </c>
      <c r="P40" s="74">
        <v>0.24084402800864599</v>
      </c>
      <c r="Q40" s="73"/>
      <c r="R40" s="73">
        <v>26</v>
      </c>
      <c r="S40" s="74">
        <v>3.4300405091056301E-3</v>
      </c>
      <c r="T40" s="74">
        <v>4.8206748308419504E-3</v>
      </c>
      <c r="U40" s="74">
        <v>0.47675769874283203</v>
      </c>
    </row>
    <row r="41" spans="2:21" ht="64" x14ac:dyDescent="0.2">
      <c r="B41" s="66" t="s">
        <v>420</v>
      </c>
      <c r="C41" s="75">
        <v>19</v>
      </c>
      <c r="D41" s="76">
        <v>5.6165257708907998E-3</v>
      </c>
      <c r="E41" s="76">
        <v>5.6837167463366801E-3</v>
      </c>
      <c r="F41" s="76">
        <v>0.32306531488594797</v>
      </c>
      <c r="G41" s="75"/>
      <c r="H41" s="75">
        <v>19</v>
      </c>
      <c r="I41" s="76">
        <v>5.0097718382755105E-4</v>
      </c>
      <c r="J41" s="76">
        <v>6.7821045236150001E-3</v>
      </c>
      <c r="K41" s="76">
        <v>0.94111580727535404</v>
      </c>
      <c r="L41" s="75"/>
      <c r="M41" s="75">
        <v>19</v>
      </c>
      <c r="N41" s="76">
        <v>1.92150332316787E-3</v>
      </c>
      <c r="O41" s="76">
        <v>4.9956403272679297E-3</v>
      </c>
      <c r="P41" s="76">
        <v>0.70050708699689601</v>
      </c>
      <c r="Q41" s="75"/>
      <c r="R41" s="75">
        <v>19</v>
      </c>
      <c r="S41" s="76">
        <v>1.84328307115838E-3</v>
      </c>
      <c r="T41" s="76">
        <v>4.5932978371175199E-3</v>
      </c>
      <c r="U41" s="76">
        <v>0.68820044169929695</v>
      </c>
    </row>
  </sheetData>
  <mergeCells count="4">
    <mergeCell ref="C3:F3"/>
    <mergeCell ref="H3:K3"/>
    <mergeCell ref="M3:P3"/>
    <mergeCell ref="R3:U3"/>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2C6BAB-E4A8-A54A-9EEC-44A9985C23BE}">
  <dimension ref="A1:F15"/>
  <sheetViews>
    <sheetView zoomScale="120" zoomScaleNormal="120" workbookViewId="0">
      <selection activeCell="E1" sqref="E1"/>
    </sheetView>
  </sheetViews>
  <sheetFormatPr baseColWidth="10" defaultRowHeight="15" x14ac:dyDescent="0.2"/>
  <cols>
    <col min="1" max="1" width="3.33203125" customWidth="1"/>
    <col min="2" max="2" width="31.33203125" customWidth="1"/>
    <col min="3" max="4" width="12.83203125" customWidth="1"/>
    <col min="5" max="5" width="12.6640625" customWidth="1"/>
    <col min="6" max="6" width="14.6640625" customWidth="1"/>
  </cols>
  <sheetData>
    <row r="1" spans="1:6" x14ac:dyDescent="0.2">
      <c r="A1" t="s">
        <v>424</v>
      </c>
    </row>
    <row r="3" spans="1:6" ht="32" x14ac:dyDescent="0.2">
      <c r="B3" s="22" t="s">
        <v>90</v>
      </c>
      <c r="C3" s="23" t="s">
        <v>93</v>
      </c>
      <c r="D3" s="24" t="s">
        <v>94</v>
      </c>
      <c r="E3" s="24" t="s">
        <v>91</v>
      </c>
      <c r="F3" s="24" t="s">
        <v>103</v>
      </c>
    </row>
    <row r="4" spans="1:6" x14ac:dyDescent="0.2">
      <c r="B4" s="12" t="s">
        <v>96</v>
      </c>
      <c r="C4" s="14">
        <f>SUM(D4:F4)</f>
        <v>1650</v>
      </c>
      <c r="D4" s="15">
        <v>492</v>
      </c>
      <c r="E4" s="15">
        <v>698</v>
      </c>
      <c r="F4" s="15">
        <v>460</v>
      </c>
    </row>
    <row r="5" spans="1:6" x14ac:dyDescent="0.2">
      <c r="B5" s="12" t="s">
        <v>98</v>
      </c>
      <c r="C5" s="14"/>
      <c r="D5" s="15"/>
      <c r="E5" s="15"/>
      <c r="F5" s="15"/>
    </row>
    <row r="6" spans="1:6" ht="16" x14ac:dyDescent="0.2">
      <c r="B6" s="12" t="s">
        <v>99</v>
      </c>
      <c r="C6" s="14" t="s">
        <v>185</v>
      </c>
      <c r="D6" s="15" t="s">
        <v>159</v>
      </c>
      <c r="E6" s="15" t="s">
        <v>187</v>
      </c>
      <c r="F6" s="15" t="s">
        <v>189</v>
      </c>
    </row>
    <row r="7" spans="1:6" ht="16" x14ac:dyDescent="0.2">
      <c r="B7" s="12" t="s">
        <v>100</v>
      </c>
      <c r="C7" s="14" t="s">
        <v>167</v>
      </c>
      <c r="D7" s="15" t="s">
        <v>160</v>
      </c>
      <c r="E7" s="15" t="s">
        <v>173</v>
      </c>
      <c r="F7" s="15" t="s">
        <v>179</v>
      </c>
    </row>
    <row r="8" spans="1:6" ht="17" x14ac:dyDescent="0.2">
      <c r="B8" s="12" t="s">
        <v>102</v>
      </c>
      <c r="C8" s="14" t="s">
        <v>168</v>
      </c>
      <c r="D8" s="15" t="s">
        <v>161</v>
      </c>
      <c r="E8" s="15" t="s">
        <v>174</v>
      </c>
      <c r="F8" s="15" t="s">
        <v>180</v>
      </c>
    </row>
    <row r="9" spans="1:6" x14ac:dyDescent="0.2">
      <c r="B9" s="12" t="s">
        <v>95</v>
      </c>
      <c r="C9" s="14"/>
      <c r="D9" s="15"/>
      <c r="E9" s="15"/>
      <c r="F9" s="15"/>
    </row>
    <row r="10" spans="1:6" ht="16" x14ac:dyDescent="0.2">
      <c r="B10" s="12" t="s">
        <v>101</v>
      </c>
      <c r="C10" s="14" t="s">
        <v>169</v>
      </c>
      <c r="D10" s="15" t="s">
        <v>162</v>
      </c>
      <c r="E10" s="15" t="s">
        <v>175</v>
      </c>
      <c r="F10" s="15" t="s">
        <v>181</v>
      </c>
    </row>
    <row r="11" spans="1:6" ht="16" x14ac:dyDescent="0.2">
      <c r="B11" s="12" t="s">
        <v>163</v>
      </c>
      <c r="C11" s="14" t="s">
        <v>186</v>
      </c>
      <c r="D11" s="14" t="s">
        <v>164</v>
      </c>
      <c r="E11" s="15" t="s">
        <v>188</v>
      </c>
      <c r="F11" s="15" t="s">
        <v>190</v>
      </c>
    </row>
    <row r="12" spans="1:6" ht="17" x14ac:dyDescent="0.2">
      <c r="B12" s="12" t="s">
        <v>152</v>
      </c>
      <c r="C12" s="14" t="s">
        <v>97</v>
      </c>
      <c r="D12" s="16" t="s">
        <v>165</v>
      </c>
      <c r="E12" s="16" t="s">
        <v>176</v>
      </c>
      <c r="F12" s="16" t="s">
        <v>182</v>
      </c>
    </row>
    <row r="13" spans="1:6" ht="17" x14ac:dyDescent="0.2">
      <c r="B13" s="12" t="s">
        <v>151</v>
      </c>
      <c r="C13" s="14" t="s">
        <v>170</v>
      </c>
      <c r="D13" s="16" t="s">
        <v>166</v>
      </c>
      <c r="E13" s="16" t="s">
        <v>177</v>
      </c>
      <c r="F13" s="16" t="s">
        <v>183</v>
      </c>
    </row>
    <row r="14" spans="1:6" ht="17" x14ac:dyDescent="0.2">
      <c r="B14" s="13" t="s">
        <v>150</v>
      </c>
      <c r="C14" s="17" t="s">
        <v>171</v>
      </c>
      <c r="D14" s="17" t="s">
        <v>172</v>
      </c>
      <c r="E14" s="17" t="s">
        <v>178</v>
      </c>
      <c r="F14" s="17" t="s">
        <v>184</v>
      </c>
    </row>
    <row r="15" spans="1:6" x14ac:dyDescent="0.2">
      <c r="C15" s="41"/>
      <c r="D15" s="41"/>
      <c r="E15" s="41"/>
      <c r="F15" s="41"/>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47A1CF-48F9-174F-86A4-CA844F3836D7}">
  <dimension ref="A1:G19"/>
  <sheetViews>
    <sheetView zoomScale="120" zoomScaleNormal="120" workbookViewId="0">
      <selection activeCell="L1" sqref="L1"/>
    </sheetView>
  </sheetViews>
  <sheetFormatPr baseColWidth="10" defaultRowHeight="15" x14ac:dyDescent="0.2"/>
  <cols>
    <col min="1" max="1" width="2.6640625" customWidth="1"/>
    <col min="2" max="2" width="12.83203125" style="26" customWidth="1"/>
    <col min="3" max="3" width="20.83203125" style="26" customWidth="1"/>
    <col min="4" max="7" width="10.83203125" style="26"/>
  </cols>
  <sheetData>
    <row r="1" spans="1:7" x14ac:dyDescent="0.2">
      <c r="A1" t="s">
        <v>426</v>
      </c>
    </row>
    <row r="3" spans="1:7" x14ac:dyDescent="0.2">
      <c r="B3" s="3" t="s">
        <v>104</v>
      </c>
      <c r="C3" s="3" t="s">
        <v>105</v>
      </c>
      <c r="D3" s="82" t="s">
        <v>15</v>
      </c>
      <c r="E3" s="82" t="s">
        <v>16</v>
      </c>
      <c r="F3" s="82" t="s">
        <v>17</v>
      </c>
      <c r="G3" s="84" t="s">
        <v>18</v>
      </c>
    </row>
    <row r="4" spans="1:7" x14ac:dyDescent="0.2">
      <c r="B4" s="3" t="s">
        <v>1</v>
      </c>
      <c r="C4" s="3" t="s">
        <v>106</v>
      </c>
      <c r="D4" s="30">
        <v>36</v>
      </c>
      <c r="E4" s="7">
        <v>0.38006298761156998</v>
      </c>
      <c r="F4" s="7">
        <v>1.1254298205614599</v>
      </c>
      <c r="G4" s="7">
        <v>0.73558570061978201</v>
      </c>
    </row>
    <row r="5" spans="1:7" x14ac:dyDescent="0.2">
      <c r="B5" s="28"/>
      <c r="C5" s="28" t="s">
        <v>107</v>
      </c>
      <c r="D5" s="30">
        <v>36</v>
      </c>
      <c r="E5" s="7">
        <v>0.69951125410954196</v>
      </c>
      <c r="F5" s="7">
        <v>0.88770539044315699</v>
      </c>
      <c r="G5" s="7">
        <v>0.43069709699435199</v>
      </c>
    </row>
    <row r="6" spans="1:7" x14ac:dyDescent="0.2">
      <c r="B6" s="28"/>
      <c r="C6" s="28" t="s">
        <v>108</v>
      </c>
      <c r="D6" s="30">
        <v>36</v>
      </c>
      <c r="E6" s="7">
        <v>1.7354596326716401</v>
      </c>
      <c r="F6" s="7">
        <v>1.10308162831582</v>
      </c>
      <c r="G6" s="7">
        <v>0.115653291483824</v>
      </c>
    </row>
    <row r="7" spans="1:7" x14ac:dyDescent="0.2">
      <c r="B7" s="5"/>
      <c r="C7" s="5" t="s">
        <v>92</v>
      </c>
      <c r="D7" s="5">
        <v>36</v>
      </c>
      <c r="E7" s="10">
        <v>0.71292971775736402</v>
      </c>
      <c r="F7" s="10">
        <v>0.63988710111802005</v>
      </c>
      <c r="G7" s="10">
        <v>0.26521517389915999</v>
      </c>
    </row>
    <row r="8" spans="1:7" ht="17" x14ac:dyDescent="0.2">
      <c r="B8" s="12" t="s">
        <v>156</v>
      </c>
      <c r="C8" s="28" t="s">
        <v>106</v>
      </c>
      <c r="D8" s="30">
        <v>36</v>
      </c>
      <c r="E8" s="7">
        <v>3.2386621393905003E-2</v>
      </c>
      <c r="F8" s="7">
        <v>0.100108660032816</v>
      </c>
      <c r="G8" s="7">
        <v>0.74630548963887</v>
      </c>
    </row>
    <row r="9" spans="1:7" x14ac:dyDescent="0.2">
      <c r="B9" s="28"/>
      <c r="C9" s="28" t="s">
        <v>107</v>
      </c>
      <c r="D9" s="30">
        <v>36</v>
      </c>
      <c r="E9" s="7">
        <v>-4.8246111706256603E-2</v>
      </c>
      <c r="F9" s="7">
        <v>8.6983552234013994E-2</v>
      </c>
      <c r="G9" s="7">
        <v>0.57912869885377904</v>
      </c>
    </row>
    <row r="10" spans="1:7" x14ac:dyDescent="0.2">
      <c r="B10" s="28"/>
      <c r="C10" s="28" t="s">
        <v>108</v>
      </c>
      <c r="D10" s="30">
        <v>36</v>
      </c>
      <c r="E10" s="7">
        <v>-3.2618985375181798E-2</v>
      </c>
      <c r="F10" s="7">
        <v>0.115713058231688</v>
      </c>
      <c r="G10" s="7">
        <v>0.77802367349484702</v>
      </c>
    </row>
    <row r="11" spans="1:7" x14ac:dyDescent="0.2">
      <c r="B11" s="5"/>
      <c r="C11" s="5" t="s">
        <v>92</v>
      </c>
      <c r="D11" s="5">
        <v>36</v>
      </c>
      <c r="E11" s="10">
        <v>2.3254929992831699E-2</v>
      </c>
      <c r="F11" s="10">
        <v>6.3705273587078504E-2</v>
      </c>
      <c r="G11" s="10">
        <v>0.71508205253592805</v>
      </c>
    </row>
    <row r="12" spans="1:7" ht="17" x14ac:dyDescent="0.2">
      <c r="B12" s="12" t="s">
        <v>157</v>
      </c>
      <c r="C12" s="28" t="s">
        <v>106</v>
      </c>
      <c r="D12" s="30">
        <v>36</v>
      </c>
      <c r="E12" s="7">
        <v>-0.235277628512158</v>
      </c>
      <c r="F12" s="7">
        <v>0.58639190774088201</v>
      </c>
      <c r="G12" s="7">
        <v>0.68825129323286405</v>
      </c>
    </row>
    <row r="13" spans="1:7" x14ac:dyDescent="0.2">
      <c r="B13" s="28"/>
      <c r="C13" s="28" t="s">
        <v>107</v>
      </c>
      <c r="D13" s="30">
        <v>36</v>
      </c>
      <c r="E13" s="7">
        <v>-0.270296583371818</v>
      </c>
      <c r="F13" s="7">
        <v>0.37577152983251999</v>
      </c>
      <c r="G13" s="7">
        <v>0.47194933869326</v>
      </c>
    </row>
    <row r="14" spans="1:7" x14ac:dyDescent="0.2">
      <c r="B14" s="28"/>
      <c r="C14" s="28" t="s">
        <v>108</v>
      </c>
      <c r="D14" s="28">
        <v>36</v>
      </c>
      <c r="E14" s="29">
        <v>-0.41937690013685602</v>
      </c>
      <c r="F14" s="29">
        <v>0.45725527126896698</v>
      </c>
      <c r="G14" s="29">
        <v>0.35905805280902597</v>
      </c>
    </row>
    <row r="15" spans="1:7" x14ac:dyDescent="0.2">
      <c r="B15" s="5"/>
      <c r="C15" s="5" t="s">
        <v>92</v>
      </c>
      <c r="D15" s="5">
        <v>36</v>
      </c>
      <c r="E15" s="10">
        <v>-0.386644597788252</v>
      </c>
      <c r="F15" s="10">
        <v>0.29127583366538001</v>
      </c>
      <c r="G15" s="10">
        <v>0.18437066063014401</v>
      </c>
    </row>
    <row r="16" spans="1:7" ht="17" customHeight="1" x14ac:dyDescent="0.2">
      <c r="B16" s="44" t="s">
        <v>421</v>
      </c>
      <c r="C16" s="3" t="s">
        <v>106</v>
      </c>
      <c r="D16" s="3">
        <v>36</v>
      </c>
      <c r="E16" s="27">
        <v>1.29940043774104E-2</v>
      </c>
      <c r="F16" s="27">
        <v>0.47474995072765702</v>
      </c>
      <c r="G16" s="27">
        <v>0.97816446079194697</v>
      </c>
    </row>
    <row r="17" spans="2:7" x14ac:dyDescent="0.2">
      <c r="B17" s="45"/>
      <c r="C17" s="28" t="s">
        <v>107</v>
      </c>
      <c r="D17" s="28">
        <v>36</v>
      </c>
      <c r="E17" s="29">
        <v>0.40399186592884401</v>
      </c>
      <c r="F17" s="29">
        <v>0.51958287391469804</v>
      </c>
      <c r="G17" s="29">
        <v>0.43684546776859601</v>
      </c>
    </row>
    <row r="18" spans="2:7" x14ac:dyDescent="0.2">
      <c r="B18" s="45"/>
      <c r="C18" s="28" t="s">
        <v>108</v>
      </c>
      <c r="D18" s="28">
        <v>36</v>
      </c>
      <c r="E18" s="29">
        <v>0.52080926522223503</v>
      </c>
      <c r="F18" s="29">
        <v>0.53170524010973996</v>
      </c>
      <c r="G18" s="29">
        <v>0.327329289551608</v>
      </c>
    </row>
    <row r="19" spans="2:7" x14ac:dyDescent="0.2">
      <c r="B19" s="46"/>
      <c r="C19" s="5" t="s">
        <v>92</v>
      </c>
      <c r="D19" s="5">
        <v>36</v>
      </c>
      <c r="E19" s="10">
        <v>0.437881354522138</v>
      </c>
      <c r="F19" s="10">
        <v>0.33153887069510901</v>
      </c>
      <c r="G19" s="10">
        <v>0.186583336898551</v>
      </c>
    </row>
  </sheetData>
  <mergeCells count="1">
    <mergeCell ref="B16:B19"/>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7A81E7-9F61-5B45-8D74-3A4F5E2CF205}">
  <dimension ref="A1:I30"/>
  <sheetViews>
    <sheetView zoomScale="120" zoomScaleNormal="120" workbookViewId="0">
      <selection activeCell="I3" sqref="I3"/>
    </sheetView>
  </sheetViews>
  <sheetFormatPr baseColWidth="10" defaultRowHeight="15" x14ac:dyDescent="0.2"/>
  <cols>
    <col min="1" max="1" width="2.6640625" customWidth="1"/>
    <col min="2" max="2" width="4.83203125" customWidth="1"/>
    <col min="3" max="3" width="24.6640625" customWidth="1"/>
    <col min="4" max="4" width="15.5" customWidth="1"/>
    <col min="6" max="6" width="8.6640625" customWidth="1"/>
  </cols>
  <sheetData>
    <row r="1" spans="1:9" x14ac:dyDescent="0.2">
      <c r="A1" t="s">
        <v>425</v>
      </c>
    </row>
    <row r="3" spans="1:9" s="31" customFormat="1" x14ac:dyDescent="0.2">
      <c r="B3" s="32"/>
      <c r="C3" s="33" t="s">
        <v>104</v>
      </c>
      <c r="D3" s="23" t="s">
        <v>136</v>
      </c>
      <c r="E3" s="23" t="s">
        <v>109</v>
      </c>
      <c r="F3" s="23" t="s">
        <v>15</v>
      </c>
      <c r="G3" s="23" t="s">
        <v>16</v>
      </c>
      <c r="H3" s="23" t="s">
        <v>17</v>
      </c>
      <c r="I3" s="83" t="s">
        <v>18</v>
      </c>
    </row>
    <row r="4" spans="1:9" x14ac:dyDescent="0.2">
      <c r="B4" s="6" t="s">
        <v>134</v>
      </c>
      <c r="C4" s="6"/>
      <c r="D4" s="30"/>
      <c r="E4" s="30"/>
      <c r="F4" s="30"/>
      <c r="G4" s="30"/>
      <c r="H4" s="30"/>
      <c r="I4" s="30"/>
    </row>
    <row r="5" spans="1:9" x14ac:dyDescent="0.2">
      <c r="B5" s="6"/>
      <c r="C5" s="34" t="s">
        <v>114</v>
      </c>
      <c r="D5" s="35" t="s">
        <v>135</v>
      </c>
      <c r="E5" s="35" t="s">
        <v>132</v>
      </c>
      <c r="F5" s="35">
        <v>30</v>
      </c>
      <c r="G5" s="37">
        <v>-2.6282976964328401E-4</v>
      </c>
      <c r="H5" s="37">
        <v>1.19532169936654E-4</v>
      </c>
      <c r="I5" s="36">
        <v>2.7890697777816699E-2</v>
      </c>
    </row>
    <row r="6" spans="1:9" x14ac:dyDescent="0.2">
      <c r="B6" s="6"/>
      <c r="C6" s="34"/>
      <c r="D6" s="35"/>
      <c r="E6" s="35" t="s">
        <v>110</v>
      </c>
      <c r="F6" s="35">
        <v>30</v>
      </c>
      <c r="G6" s="36">
        <v>-6.5979400103556205E-4</v>
      </c>
      <c r="H6" s="37">
        <v>2.87656062125308E-4</v>
      </c>
      <c r="I6" s="36">
        <v>2.6531188028511898E-2</v>
      </c>
    </row>
    <row r="7" spans="1:9" x14ac:dyDescent="0.2">
      <c r="B7" s="6"/>
      <c r="C7" s="6" t="s">
        <v>133</v>
      </c>
      <c r="D7" s="30" t="s">
        <v>135</v>
      </c>
      <c r="E7" s="30" t="s">
        <v>132</v>
      </c>
      <c r="F7" s="30">
        <v>30</v>
      </c>
      <c r="G7" s="38">
        <v>2.29011681953345E-4</v>
      </c>
      <c r="H7" s="38">
        <v>1.2895144266376901E-4</v>
      </c>
      <c r="I7" s="7">
        <v>7.5740689105534095E-2</v>
      </c>
    </row>
    <row r="8" spans="1:9" x14ac:dyDescent="0.2">
      <c r="B8" s="2" t="s">
        <v>112</v>
      </c>
      <c r="C8" s="2"/>
      <c r="D8" s="3"/>
      <c r="E8" s="3"/>
      <c r="F8" s="3"/>
      <c r="G8" s="27"/>
      <c r="H8" s="27"/>
      <c r="I8" s="27"/>
    </row>
    <row r="9" spans="1:9" x14ac:dyDescent="0.2">
      <c r="B9" s="25"/>
      <c r="C9" s="25" t="s">
        <v>115</v>
      </c>
      <c r="D9" s="28" t="s">
        <v>137</v>
      </c>
      <c r="E9" s="28" t="s">
        <v>132</v>
      </c>
      <c r="F9" s="28">
        <v>30</v>
      </c>
      <c r="G9" s="29">
        <v>7.5903056651842197E-4</v>
      </c>
      <c r="H9" s="29">
        <v>2.6127256694240199E-3</v>
      </c>
      <c r="I9" s="29">
        <v>0.77142386713701505</v>
      </c>
    </row>
    <row r="10" spans="1:9" x14ac:dyDescent="0.2">
      <c r="B10" s="25"/>
      <c r="C10" s="25" t="s">
        <v>116</v>
      </c>
      <c r="D10" s="28" t="s">
        <v>137</v>
      </c>
      <c r="E10" s="28" t="s">
        <v>132</v>
      </c>
      <c r="F10" s="28">
        <v>30</v>
      </c>
      <c r="G10" s="29">
        <v>2.0657140585099202E-3</v>
      </c>
      <c r="H10" s="29">
        <v>2.55040676313906E-3</v>
      </c>
      <c r="I10" s="29">
        <v>0.41796618619843001</v>
      </c>
    </row>
    <row r="11" spans="1:9" x14ac:dyDescent="0.2">
      <c r="B11" s="25"/>
      <c r="C11" s="25" t="s">
        <v>117</v>
      </c>
      <c r="D11" s="28" t="s">
        <v>137</v>
      </c>
      <c r="E11" s="28" t="s">
        <v>132</v>
      </c>
      <c r="F11" s="28">
        <v>30</v>
      </c>
      <c r="G11" s="40">
        <v>2.8587797970908899E-3</v>
      </c>
      <c r="H11" s="29">
        <v>1.94815999045681E-3</v>
      </c>
      <c r="I11" s="29">
        <v>0.14226032109109399</v>
      </c>
    </row>
    <row r="12" spans="1:9" x14ac:dyDescent="0.2">
      <c r="B12" s="25"/>
      <c r="C12" s="25" t="s">
        <v>118</v>
      </c>
      <c r="D12" s="28" t="s">
        <v>137</v>
      </c>
      <c r="E12" s="28" t="s">
        <v>132</v>
      </c>
      <c r="F12" s="28">
        <v>30</v>
      </c>
      <c r="G12" s="29">
        <v>2.6279198697172598E-3</v>
      </c>
      <c r="H12" s="29">
        <v>2.2340562046342699E-3</v>
      </c>
      <c r="I12" s="29">
        <v>0.23947509513338699</v>
      </c>
    </row>
    <row r="13" spans="1:9" x14ac:dyDescent="0.2">
      <c r="B13" s="25"/>
      <c r="C13" s="25" t="s">
        <v>119</v>
      </c>
      <c r="D13" s="28" t="s">
        <v>137</v>
      </c>
      <c r="E13" s="28" t="s">
        <v>132</v>
      </c>
      <c r="F13" s="28">
        <v>30</v>
      </c>
      <c r="G13" s="29">
        <v>-3.7460584321625601E-3</v>
      </c>
      <c r="H13" s="29">
        <v>2.26588368800927E-3</v>
      </c>
      <c r="I13" s="29">
        <v>9.8281231080231193E-2</v>
      </c>
    </row>
    <row r="14" spans="1:9" x14ac:dyDescent="0.2">
      <c r="B14" s="25"/>
      <c r="C14" s="25" t="s">
        <v>120</v>
      </c>
      <c r="D14" s="28" t="s">
        <v>137</v>
      </c>
      <c r="E14" s="28" t="s">
        <v>132</v>
      </c>
      <c r="F14" s="28">
        <v>30</v>
      </c>
      <c r="G14" s="29">
        <v>-1.8350507545458899E-3</v>
      </c>
      <c r="H14" s="29">
        <v>3.5768031906279101E-3</v>
      </c>
      <c r="I14" s="29">
        <v>0.60792184538713001</v>
      </c>
    </row>
    <row r="15" spans="1:9" x14ac:dyDescent="0.2">
      <c r="B15" s="25"/>
      <c r="C15" s="25" t="s">
        <v>121</v>
      </c>
      <c r="D15" s="28" t="s">
        <v>137</v>
      </c>
      <c r="E15" s="28" t="s">
        <v>132</v>
      </c>
      <c r="F15" s="28">
        <v>30</v>
      </c>
      <c r="G15" s="29">
        <v>1.55980173866697E-3</v>
      </c>
      <c r="H15" s="29">
        <v>2.4784622548292101E-3</v>
      </c>
      <c r="I15" s="29">
        <v>0.52912482490035395</v>
      </c>
    </row>
    <row r="16" spans="1:9" x14ac:dyDescent="0.2">
      <c r="B16" s="25"/>
      <c r="C16" s="25" t="s">
        <v>122</v>
      </c>
      <c r="D16" s="28" t="s">
        <v>137</v>
      </c>
      <c r="E16" s="28" t="s">
        <v>132</v>
      </c>
      <c r="F16" s="28">
        <v>30</v>
      </c>
      <c r="G16" s="29">
        <v>-1.1805819725036401E-4</v>
      </c>
      <c r="H16" s="29">
        <v>2.60761126085074E-3</v>
      </c>
      <c r="I16" s="29">
        <v>0.96388854283643399</v>
      </c>
    </row>
    <row r="17" spans="2:9" x14ac:dyDescent="0.2">
      <c r="B17" s="25"/>
      <c r="C17" s="25" t="s">
        <v>123</v>
      </c>
      <c r="D17" s="28" t="s">
        <v>137</v>
      </c>
      <c r="E17" s="28" t="s">
        <v>132</v>
      </c>
      <c r="F17" s="28">
        <v>30</v>
      </c>
      <c r="G17" s="29">
        <v>4.4767376378510703E-3</v>
      </c>
      <c r="H17" s="29">
        <v>2.8103173927082198E-3</v>
      </c>
      <c r="I17" s="29">
        <v>0.111168011658503</v>
      </c>
    </row>
    <row r="18" spans="2:9" x14ac:dyDescent="0.2">
      <c r="B18" s="25"/>
      <c r="C18" s="25" t="s">
        <v>124</v>
      </c>
      <c r="D18" s="28" t="s">
        <v>137</v>
      </c>
      <c r="E18" s="28" t="s">
        <v>132</v>
      </c>
      <c r="F18" s="28">
        <v>30</v>
      </c>
      <c r="G18" s="29">
        <v>-2.0974619922578602E-3</v>
      </c>
      <c r="H18" s="29">
        <v>2.3507472478438399E-3</v>
      </c>
      <c r="I18" s="29">
        <v>0.37225717857473201</v>
      </c>
    </row>
    <row r="19" spans="2:9" x14ac:dyDescent="0.2">
      <c r="B19" s="25"/>
      <c r="C19" s="4" t="s">
        <v>125</v>
      </c>
      <c r="D19" s="5" t="s">
        <v>137</v>
      </c>
      <c r="E19" s="5" t="s">
        <v>132</v>
      </c>
      <c r="F19" s="5">
        <v>30</v>
      </c>
      <c r="G19" s="10">
        <v>2.4346396006270099E-4</v>
      </c>
      <c r="H19" s="10">
        <v>2.6849025074945198E-3</v>
      </c>
      <c r="I19" s="10">
        <v>0.92774775049875902</v>
      </c>
    </row>
    <row r="20" spans="2:9" x14ac:dyDescent="0.2">
      <c r="B20" s="2" t="s">
        <v>113</v>
      </c>
      <c r="C20" s="25"/>
      <c r="D20" s="3"/>
      <c r="E20" s="3"/>
      <c r="F20" s="3"/>
      <c r="G20" s="27"/>
      <c r="H20" s="27"/>
      <c r="I20" s="27"/>
    </row>
    <row r="21" spans="2:9" x14ac:dyDescent="0.2">
      <c r="B21" s="25"/>
      <c r="C21" s="25" t="s">
        <v>145</v>
      </c>
      <c r="D21" s="28" t="s">
        <v>138</v>
      </c>
      <c r="E21" s="28" t="s">
        <v>132</v>
      </c>
      <c r="F21" s="28">
        <v>25</v>
      </c>
      <c r="G21" s="29">
        <v>3.3130798792363899E-3</v>
      </c>
      <c r="H21" s="29">
        <v>1.74553918990745E-3</v>
      </c>
      <c r="I21" s="29">
        <v>5.7692573133018198E-2</v>
      </c>
    </row>
    <row r="22" spans="2:9" x14ac:dyDescent="0.2">
      <c r="B22" s="25"/>
      <c r="C22" s="25" t="s">
        <v>146</v>
      </c>
      <c r="D22" s="28" t="s">
        <v>140</v>
      </c>
      <c r="E22" s="28" t="s">
        <v>132</v>
      </c>
      <c r="F22" s="28">
        <v>29</v>
      </c>
      <c r="G22" s="29">
        <v>-1.2866062869561301E-2</v>
      </c>
      <c r="H22" s="29">
        <v>2.11118457721895E-2</v>
      </c>
      <c r="I22" s="29">
        <v>0.54224351639448698</v>
      </c>
    </row>
    <row r="23" spans="2:9" x14ac:dyDescent="0.2">
      <c r="B23" s="25"/>
      <c r="C23" s="25" t="s">
        <v>147</v>
      </c>
      <c r="D23" s="28" t="s">
        <v>140</v>
      </c>
      <c r="E23" s="28" t="s">
        <v>132</v>
      </c>
      <c r="F23" s="28">
        <v>29</v>
      </c>
      <c r="G23" s="29">
        <v>-1.5830169666248499E-2</v>
      </c>
      <c r="H23" s="29">
        <v>1.4227488728636901E-2</v>
      </c>
      <c r="I23" s="29">
        <v>0.26586015650575001</v>
      </c>
    </row>
    <row r="24" spans="2:9" x14ac:dyDescent="0.2">
      <c r="B24" s="25"/>
      <c r="C24" s="25" t="s">
        <v>127</v>
      </c>
      <c r="D24" s="28" t="s">
        <v>141</v>
      </c>
      <c r="E24" s="28" t="s">
        <v>132</v>
      </c>
      <c r="F24" s="28">
        <v>30</v>
      </c>
      <c r="G24" s="29">
        <v>1.51454267323085E-3</v>
      </c>
      <c r="H24" s="29">
        <v>5.22381542540228E-3</v>
      </c>
      <c r="I24" s="29">
        <v>0.77186951676568105</v>
      </c>
    </row>
    <row r="25" spans="2:9" x14ac:dyDescent="0.2">
      <c r="B25" s="25"/>
      <c r="C25" s="25" t="s">
        <v>128</v>
      </c>
      <c r="D25" s="28" t="s">
        <v>141</v>
      </c>
      <c r="E25" s="28" t="s">
        <v>132</v>
      </c>
      <c r="F25" s="28">
        <v>30</v>
      </c>
      <c r="G25" s="29">
        <v>1.2930772009068401E-3</v>
      </c>
      <c r="H25" s="29">
        <v>5.7541053266460997E-3</v>
      </c>
      <c r="I25" s="29">
        <v>0.82219512373543602</v>
      </c>
    </row>
    <row r="26" spans="2:9" x14ac:dyDescent="0.2">
      <c r="B26" s="25"/>
      <c r="C26" s="25" t="s">
        <v>148</v>
      </c>
      <c r="D26" s="28" t="s">
        <v>149</v>
      </c>
      <c r="E26" s="28" t="s">
        <v>132</v>
      </c>
      <c r="F26" s="30">
        <v>25</v>
      </c>
      <c r="G26" s="7">
        <v>4.3103023757333804E-3</v>
      </c>
      <c r="H26" s="7">
        <v>4.4314608746375498E-3</v>
      </c>
      <c r="I26" s="7">
        <v>0.33072257625062101</v>
      </c>
    </row>
    <row r="27" spans="2:9" x14ac:dyDescent="0.2">
      <c r="B27" s="25"/>
      <c r="C27" s="25" t="s">
        <v>126</v>
      </c>
      <c r="D27" s="28" t="s">
        <v>139</v>
      </c>
      <c r="E27" s="28" t="s">
        <v>132</v>
      </c>
      <c r="F27" s="28">
        <v>27</v>
      </c>
      <c r="G27" s="29">
        <v>6.82877519749876E-3</v>
      </c>
      <c r="H27" s="29">
        <v>9.2273288080144695E-3</v>
      </c>
      <c r="I27" s="29">
        <v>0.45926370416477102</v>
      </c>
    </row>
    <row r="28" spans="2:9" x14ac:dyDescent="0.2">
      <c r="B28" s="25"/>
      <c r="C28" s="25" t="s">
        <v>129</v>
      </c>
      <c r="D28" s="28" t="s">
        <v>142</v>
      </c>
      <c r="E28" s="28" t="s">
        <v>132</v>
      </c>
      <c r="F28" s="28">
        <v>26</v>
      </c>
      <c r="G28" s="29">
        <v>9.2453475719583703E-4</v>
      </c>
      <c r="H28" s="29">
        <v>1.0007566130077E-2</v>
      </c>
      <c r="I28" s="29">
        <v>0.92639328719676495</v>
      </c>
    </row>
    <row r="29" spans="2:9" x14ac:dyDescent="0.2">
      <c r="B29" s="25"/>
      <c r="C29" s="25" t="s">
        <v>130</v>
      </c>
      <c r="D29" s="28" t="s">
        <v>111</v>
      </c>
      <c r="E29" s="28" t="s">
        <v>132</v>
      </c>
      <c r="F29" s="28">
        <v>29</v>
      </c>
      <c r="G29" s="39">
        <v>4.2723282590593501E-5</v>
      </c>
      <c r="H29" s="39">
        <v>8.6087093352664999E-5</v>
      </c>
      <c r="I29" s="29">
        <v>0.61969703965077205</v>
      </c>
    </row>
    <row r="30" spans="2:9" x14ac:dyDescent="0.2">
      <c r="B30" s="4"/>
      <c r="C30" s="4" t="s">
        <v>131</v>
      </c>
      <c r="D30" s="5" t="s">
        <v>143</v>
      </c>
      <c r="E30" s="5" t="s">
        <v>132</v>
      </c>
      <c r="F30" s="5">
        <v>30</v>
      </c>
      <c r="G30" s="10">
        <v>5.7245937038847396E-3</v>
      </c>
      <c r="H30" s="10">
        <v>4.7890480922155301E-3</v>
      </c>
      <c r="I30" s="10">
        <v>0.231949898954105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7</vt:i4>
      </vt:variant>
    </vt:vector>
  </HeadingPairs>
  <TitlesOfParts>
    <vt:vector size="7" baseType="lpstr">
      <vt:lpstr>STable1</vt:lpstr>
      <vt:lpstr>STable2</vt:lpstr>
      <vt:lpstr>STable3</vt:lpstr>
      <vt:lpstr>STable4</vt:lpstr>
      <vt:lpstr>STable5</vt:lpstr>
      <vt:lpstr>STable6</vt:lpstr>
      <vt:lpstr>STable7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Heming</dc:creator>
  <cp:lastModifiedBy>Microsoft Office User</cp:lastModifiedBy>
  <dcterms:created xsi:type="dcterms:W3CDTF">2019-06-26T19:07:51Z</dcterms:created>
  <dcterms:modified xsi:type="dcterms:W3CDTF">2021-07-10T13:09:16Z</dcterms:modified>
</cp:coreProperties>
</file>